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externalLinks/externalLink29.xml" ContentType="application/vnd.openxmlformats-officedocument.spreadsheetml.externalLink+xml"/>
  <Override PartName="/xl/externalLinks/externalLink30.xml" ContentType="application/vnd.openxmlformats-officedocument.spreadsheetml.externalLink+xml"/>
  <Override PartName="/xl/externalLinks/externalLink31.xml" ContentType="application/vnd.openxmlformats-officedocument.spreadsheetml.externalLink+xml"/>
  <Override PartName="/xl/externalLinks/externalLink32.xml" ContentType="application/vnd.openxmlformats-officedocument.spreadsheetml.externalLink+xml"/>
  <Override PartName="/xl/externalLinks/externalLink33.xml" ContentType="application/vnd.openxmlformats-officedocument.spreadsheetml.externalLink+xml"/>
  <Override PartName="/xl/externalLinks/externalLink34.xml" ContentType="application/vnd.openxmlformats-officedocument.spreadsheetml.externalLink+xml"/>
  <Override PartName="/xl/externalLinks/externalLink35.xml" ContentType="application/vnd.openxmlformats-officedocument.spreadsheetml.externalLink+xml"/>
  <Override PartName="/xl/externalLinks/externalLink36.xml" ContentType="application/vnd.openxmlformats-officedocument.spreadsheetml.externalLink+xml"/>
  <Override PartName="/xl/externalLinks/externalLink37.xml" ContentType="application/vnd.openxmlformats-officedocument.spreadsheetml.externalLink+xml"/>
  <Override PartName="/xl/externalLinks/externalLink38.xml" ContentType="application/vnd.openxmlformats-officedocument.spreadsheetml.externalLink+xml"/>
  <Override PartName="/xl/externalLinks/externalLink39.xml" ContentType="application/vnd.openxmlformats-officedocument.spreadsheetml.externalLink+xml"/>
  <Override PartName="/xl/externalLinks/externalLink40.xml" ContentType="application/vnd.openxmlformats-officedocument.spreadsheetml.externalLink+xml"/>
  <Override PartName="/xl/externalLinks/externalLink41.xml" ContentType="application/vnd.openxmlformats-officedocument.spreadsheetml.externalLink+xml"/>
  <Override PartName="/xl/externalLinks/externalLink42.xml" ContentType="application/vnd.openxmlformats-officedocument.spreadsheetml.externalLink+xml"/>
  <Override PartName="/xl/externalLinks/externalLink43.xml" ContentType="application/vnd.openxmlformats-officedocument.spreadsheetml.externalLink+xml"/>
  <Override PartName="/xl/externalLinks/externalLink44.xml" ContentType="application/vnd.openxmlformats-officedocument.spreadsheetml.externalLink+xml"/>
  <Override PartName="/xl/externalLinks/externalLink45.xml" ContentType="application/vnd.openxmlformats-officedocument.spreadsheetml.externalLink+xml"/>
  <Override PartName="/xl/externalLinks/externalLink46.xml" ContentType="application/vnd.openxmlformats-officedocument.spreadsheetml.externalLink+xml"/>
  <Override PartName="/xl/externalLinks/externalLink47.xml" ContentType="application/vnd.openxmlformats-officedocument.spreadsheetml.externalLink+xml"/>
  <Override PartName="/xl/externalLinks/externalLink48.xml" ContentType="application/vnd.openxmlformats-officedocument.spreadsheetml.externalLink+xml"/>
  <Override PartName="/xl/externalLinks/externalLink49.xml" ContentType="application/vnd.openxmlformats-officedocument.spreadsheetml.externalLink+xml"/>
  <Override PartName="/xl/externalLinks/externalLink50.xml" ContentType="application/vnd.openxmlformats-officedocument.spreadsheetml.externalLink+xml"/>
  <Override PartName="/xl/externalLinks/externalLink51.xml" ContentType="application/vnd.openxmlformats-officedocument.spreadsheetml.externalLink+xml"/>
  <Override PartName="/xl/externalLinks/externalLink52.xml" ContentType="application/vnd.openxmlformats-officedocument.spreadsheetml.externalLink+xml"/>
  <Override PartName="/xl/externalLinks/externalLink53.xml" ContentType="application/vnd.openxmlformats-officedocument.spreadsheetml.externalLink+xml"/>
  <Override PartName="/xl/externalLinks/externalLink54.xml" ContentType="application/vnd.openxmlformats-officedocument.spreadsheetml.externalLink+xml"/>
  <Override PartName="/xl/externalLinks/externalLink55.xml" ContentType="application/vnd.openxmlformats-officedocument.spreadsheetml.externalLink+xml"/>
  <Override PartName="/xl/externalLinks/externalLink56.xml" ContentType="application/vnd.openxmlformats-officedocument.spreadsheetml.externalLink+xml"/>
  <Override PartName="/xl/externalLinks/externalLink57.xml" ContentType="application/vnd.openxmlformats-officedocument.spreadsheetml.externalLink+xml"/>
  <Override PartName="/xl/externalLinks/externalLink58.xml" ContentType="application/vnd.openxmlformats-officedocument.spreadsheetml.externalLink+xml"/>
  <Override PartName="/xl/externalLinks/externalLink59.xml" ContentType="application/vnd.openxmlformats-officedocument.spreadsheetml.externalLink+xml"/>
  <Override PartName="/xl/externalLinks/externalLink60.xml" ContentType="application/vnd.openxmlformats-officedocument.spreadsheetml.externalLink+xml"/>
  <Override PartName="/xl/externalLinks/externalLink61.xml" ContentType="application/vnd.openxmlformats-officedocument.spreadsheetml.externalLink+xml"/>
  <Override PartName="/xl/externalLinks/externalLink62.xml" ContentType="application/vnd.openxmlformats-officedocument.spreadsheetml.externalLink+xml"/>
  <Override PartName="/xl/externalLinks/externalLink63.xml" ContentType="application/vnd.openxmlformats-officedocument.spreadsheetml.externalLink+xml"/>
  <Override PartName="/xl/externalLinks/externalLink64.xml" ContentType="application/vnd.openxmlformats-officedocument.spreadsheetml.externalLink+xml"/>
  <Override PartName="/xl/externalLinks/externalLink65.xml" ContentType="application/vnd.openxmlformats-officedocument.spreadsheetml.externalLink+xml"/>
  <Override PartName="/xl/externalLinks/externalLink66.xml" ContentType="application/vnd.openxmlformats-officedocument.spreadsheetml.externalLink+xml"/>
  <Override PartName="/xl/externalLinks/externalLink67.xml" ContentType="application/vnd.openxmlformats-officedocument.spreadsheetml.externalLink+xml"/>
  <Override PartName="/xl/externalLinks/externalLink68.xml" ContentType="application/vnd.openxmlformats-officedocument.spreadsheetml.externalLink+xml"/>
  <Override PartName="/xl/externalLinks/externalLink69.xml" ContentType="application/vnd.openxmlformats-officedocument.spreadsheetml.externalLink+xml"/>
  <Override PartName="/xl/externalLinks/externalLink70.xml" ContentType="application/vnd.openxmlformats-officedocument.spreadsheetml.externalLink+xml"/>
  <Override PartName="/xl/externalLinks/externalLink71.xml" ContentType="application/vnd.openxmlformats-officedocument.spreadsheetml.externalLink+xml"/>
  <Override PartName="/xl/externalLinks/externalLink72.xml" ContentType="application/vnd.openxmlformats-officedocument.spreadsheetml.externalLink+xml"/>
  <Override PartName="/xl/externalLinks/externalLink73.xml" ContentType="application/vnd.openxmlformats-officedocument.spreadsheetml.externalLink+xml"/>
  <Override PartName="/xl/externalLinks/externalLink74.xml" ContentType="application/vnd.openxmlformats-officedocument.spreadsheetml.externalLink+xml"/>
  <Override PartName="/xl/externalLinks/externalLink75.xml" ContentType="application/vnd.openxmlformats-officedocument.spreadsheetml.externalLink+xml"/>
  <Override PartName="/xl/externalLinks/externalLink76.xml" ContentType="application/vnd.openxmlformats-officedocument.spreadsheetml.externalLink+xml"/>
  <Override PartName="/xl/externalLinks/externalLink77.xml" ContentType="application/vnd.openxmlformats-officedocument.spreadsheetml.externalLink+xml"/>
  <Override PartName="/xl/externalLinks/externalLink78.xml" ContentType="application/vnd.openxmlformats-officedocument.spreadsheetml.externalLink+xml"/>
  <Override PartName="/xl/externalLinks/externalLink79.xml" ContentType="application/vnd.openxmlformats-officedocument.spreadsheetml.externalLink+xml"/>
  <Override PartName="/xl/externalLinks/externalLink80.xml" ContentType="application/vnd.openxmlformats-officedocument.spreadsheetml.externalLink+xml"/>
  <Override PartName="/xl/externalLinks/externalLink81.xml" ContentType="application/vnd.openxmlformats-officedocument.spreadsheetml.externalLink+xml"/>
  <Override PartName="/xl/externalLinks/externalLink82.xml" ContentType="application/vnd.openxmlformats-officedocument.spreadsheetml.externalLink+xml"/>
  <Override PartName="/xl/externalLinks/externalLink83.xml" ContentType="application/vnd.openxmlformats-officedocument.spreadsheetml.externalLink+xml"/>
  <Override PartName="/xl/externalLinks/externalLink84.xml" ContentType="application/vnd.openxmlformats-officedocument.spreadsheetml.externalLink+xml"/>
  <Override PartName="/xl/externalLinks/externalLink85.xml" ContentType="application/vnd.openxmlformats-officedocument.spreadsheetml.externalLink+xml"/>
  <Override PartName="/xl/externalLinks/externalLink86.xml" ContentType="application/vnd.openxmlformats-officedocument.spreadsheetml.externalLink+xml"/>
  <Override PartName="/xl/externalLinks/externalLink87.xml" ContentType="application/vnd.openxmlformats-officedocument.spreadsheetml.externalLink+xml"/>
  <Override PartName="/xl/externalLinks/externalLink88.xml" ContentType="application/vnd.openxmlformats-officedocument.spreadsheetml.externalLink+xml"/>
  <Override PartName="/xl/externalLinks/externalLink89.xml" ContentType="application/vnd.openxmlformats-officedocument.spreadsheetml.externalLink+xml"/>
  <Override PartName="/xl/externalLinks/externalLink90.xml" ContentType="application/vnd.openxmlformats-officedocument.spreadsheetml.externalLink+xml"/>
  <Override PartName="/xl/externalLinks/externalLink91.xml" ContentType="application/vnd.openxmlformats-officedocument.spreadsheetml.externalLink+xml"/>
  <Override PartName="/xl/externalLinks/externalLink92.xml" ContentType="application/vnd.openxmlformats-officedocument.spreadsheetml.externalLink+xml"/>
  <Override PartName="/xl/externalLinks/externalLink93.xml" ContentType="application/vnd.openxmlformats-officedocument.spreadsheetml.externalLink+xml"/>
  <Override PartName="/xl/externalLinks/externalLink94.xml" ContentType="application/vnd.openxmlformats-officedocument.spreadsheetml.externalLink+xml"/>
  <Override PartName="/xl/externalLinks/externalLink95.xml" ContentType="application/vnd.openxmlformats-officedocument.spreadsheetml.externalLink+xml"/>
  <Override PartName="/xl/externalLinks/externalLink96.xml" ContentType="application/vnd.openxmlformats-officedocument.spreadsheetml.externalLink+xml"/>
  <Override PartName="/xl/externalLinks/externalLink97.xml" ContentType="application/vnd.openxmlformats-officedocument.spreadsheetml.externalLink+xml"/>
  <Override PartName="/xl/externalLinks/externalLink98.xml" ContentType="application/vnd.openxmlformats-officedocument.spreadsheetml.externalLink+xml"/>
  <Override PartName="/xl/externalLinks/externalLink99.xml" ContentType="application/vnd.openxmlformats-officedocument.spreadsheetml.externalLink+xml"/>
  <Override PartName="/xl/externalLinks/externalLink100.xml" ContentType="application/vnd.openxmlformats-officedocument.spreadsheetml.externalLink+xml"/>
  <Override PartName="/xl/externalLinks/externalLink101.xml" ContentType="application/vnd.openxmlformats-officedocument.spreadsheetml.externalLink+xml"/>
  <Override PartName="/xl/externalLinks/externalLink102.xml" ContentType="application/vnd.openxmlformats-officedocument.spreadsheetml.externalLink+xml"/>
  <Override PartName="/xl/externalLinks/externalLink103.xml" ContentType="application/vnd.openxmlformats-officedocument.spreadsheetml.externalLink+xml"/>
  <Override PartName="/xl/externalLinks/externalLink104.xml" ContentType="application/vnd.openxmlformats-officedocument.spreadsheetml.externalLink+xml"/>
  <Override PartName="/xl/externalLinks/externalLink105.xml" ContentType="application/vnd.openxmlformats-officedocument.spreadsheetml.externalLink+xml"/>
  <Override PartName="/xl/externalLinks/externalLink106.xml" ContentType="application/vnd.openxmlformats-officedocument.spreadsheetml.externalLink+xml"/>
  <Override PartName="/xl/externalLinks/externalLink107.xml" ContentType="application/vnd.openxmlformats-officedocument.spreadsheetml.externalLink+xml"/>
  <Override PartName="/xl/externalLinks/externalLink108.xml" ContentType="application/vnd.openxmlformats-officedocument.spreadsheetml.externalLink+xml"/>
  <Override PartName="/xl/externalLinks/externalLink109.xml" ContentType="application/vnd.openxmlformats-officedocument.spreadsheetml.externalLink+xml"/>
  <Override PartName="/xl/externalLinks/externalLink110.xml" ContentType="application/vnd.openxmlformats-officedocument.spreadsheetml.externalLink+xml"/>
  <Override PartName="/xl/externalLinks/externalLink111.xml" ContentType="application/vnd.openxmlformats-officedocument.spreadsheetml.externalLink+xml"/>
  <Override PartName="/xl/externalLinks/externalLink112.xml" ContentType="application/vnd.openxmlformats-officedocument.spreadsheetml.externalLink+xml"/>
  <Override PartName="/xl/externalLinks/externalLink113.xml" ContentType="application/vnd.openxmlformats-officedocument.spreadsheetml.externalLink+xml"/>
  <Override PartName="/xl/externalLinks/externalLink114.xml" ContentType="application/vnd.openxmlformats-officedocument.spreadsheetml.externalLink+xml"/>
  <Override PartName="/xl/externalLinks/externalLink115.xml" ContentType="application/vnd.openxmlformats-officedocument.spreadsheetml.externalLink+xml"/>
  <Override PartName="/xl/externalLinks/externalLink116.xml" ContentType="application/vnd.openxmlformats-officedocument.spreadsheetml.externalLink+xml"/>
  <Override PartName="/xl/externalLinks/externalLink117.xml" ContentType="application/vnd.openxmlformats-officedocument.spreadsheetml.externalLink+xml"/>
  <Override PartName="/xl/externalLinks/externalLink118.xml" ContentType="application/vnd.openxmlformats-officedocument.spreadsheetml.externalLink+xml"/>
  <Override PartName="/xl/externalLinks/externalLink119.xml" ContentType="application/vnd.openxmlformats-officedocument.spreadsheetml.externalLink+xml"/>
  <Override PartName="/xl/externalLinks/externalLink120.xml" ContentType="application/vnd.openxmlformats-officedocument.spreadsheetml.externalLink+xml"/>
  <Override PartName="/xl/externalLinks/externalLink121.xml" ContentType="application/vnd.openxmlformats-officedocument.spreadsheetml.externalLink+xml"/>
  <Override PartName="/xl/externalLinks/externalLink122.xml" ContentType="application/vnd.openxmlformats-officedocument.spreadsheetml.externalLink+xml"/>
  <Override PartName="/xl/externalLinks/externalLink123.xml" ContentType="application/vnd.openxmlformats-officedocument.spreadsheetml.externalLink+xml"/>
  <Override PartName="/xl/externalLinks/externalLink124.xml" ContentType="application/vnd.openxmlformats-officedocument.spreadsheetml.externalLink+xml"/>
  <Override PartName="/xl/externalLinks/externalLink125.xml" ContentType="application/vnd.openxmlformats-officedocument.spreadsheetml.externalLink+xml"/>
  <Override PartName="/xl/externalLinks/externalLink126.xml" ContentType="application/vnd.openxmlformats-officedocument.spreadsheetml.externalLink+xml"/>
  <Override PartName="/xl/externalLinks/externalLink127.xml" ContentType="application/vnd.openxmlformats-officedocument.spreadsheetml.externalLink+xml"/>
  <Override PartName="/xl/externalLinks/externalLink128.xml" ContentType="application/vnd.openxmlformats-officedocument.spreadsheetml.externalLink+xml"/>
  <Override PartName="/xl/externalLinks/externalLink129.xml" ContentType="application/vnd.openxmlformats-officedocument.spreadsheetml.externalLink+xml"/>
  <Override PartName="/xl/externalLinks/externalLink130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TA0057\Downloads\New folder\feb\"/>
    </mc:Choice>
  </mc:AlternateContent>
  <bookViews>
    <workbookView xWindow="-105" yWindow="-105" windowWidth="23250" windowHeight="12570" firstSheet="1" activeTab="1"/>
  </bookViews>
  <sheets>
    <sheet name="Summary" sheetId="8" state="hidden" r:id="rId1"/>
    <sheet name="Sheet1" sheetId="7" r:id="rId2"/>
    <sheet name="Fees" sheetId="14" r:id="rId3"/>
    <sheet name="Preroll" sheetId="10" r:id="rId4"/>
    <sheet name="Midrolls - CTV" sheetId="11" r:id="rId5"/>
    <sheet name="Midrolls - CPM" sheetId="12" r:id="rId6"/>
    <sheet name="Screenshot" sheetId="13" r:id="rId7"/>
    <sheet name="Verification" sheetId="9" state="hidden" r:id="rId8"/>
    <sheet name="Sheet4" sheetId="6" r:id="rId9"/>
    <sheet name="5Cr" sheetId="4" state="hidden" r:id="rId10"/>
    <sheet name="8Cr" sheetId="5" state="hidden" r:id="rId11"/>
  </sheets>
  <externalReferences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  <externalReference r:id="rId51"/>
    <externalReference r:id="rId52"/>
    <externalReference r:id="rId53"/>
    <externalReference r:id="rId54"/>
    <externalReference r:id="rId55"/>
    <externalReference r:id="rId56"/>
    <externalReference r:id="rId57"/>
    <externalReference r:id="rId58"/>
    <externalReference r:id="rId59"/>
    <externalReference r:id="rId60"/>
    <externalReference r:id="rId61"/>
    <externalReference r:id="rId62"/>
    <externalReference r:id="rId63"/>
    <externalReference r:id="rId64"/>
    <externalReference r:id="rId65"/>
    <externalReference r:id="rId66"/>
    <externalReference r:id="rId67"/>
    <externalReference r:id="rId68"/>
    <externalReference r:id="rId69"/>
    <externalReference r:id="rId70"/>
    <externalReference r:id="rId71"/>
    <externalReference r:id="rId72"/>
    <externalReference r:id="rId73"/>
    <externalReference r:id="rId74"/>
    <externalReference r:id="rId75"/>
    <externalReference r:id="rId76"/>
    <externalReference r:id="rId77"/>
    <externalReference r:id="rId78"/>
    <externalReference r:id="rId79"/>
    <externalReference r:id="rId80"/>
    <externalReference r:id="rId81"/>
    <externalReference r:id="rId82"/>
    <externalReference r:id="rId83"/>
    <externalReference r:id="rId84"/>
    <externalReference r:id="rId85"/>
    <externalReference r:id="rId86"/>
    <externalReference r:id="rId87"/>
    <externalReference r:id="rId88"/>
    <externalReference r:id="rId89"/>
    <externalReference r:id="rId90"/>
    <externalReference r:id="rId91"/>
    <externalReference r:id="rId92"/>
    <externalReference r:id="rId93"/>
    <externalReference r:id="rId94"/>
    <externalReference r:id="rId95"/>
    <externalReference r:id="rId96"/>
    <externalReference r:id="rId97"/>
    <externalReference r:id="rId98"/>
    <externalReference r:id="rId99"/>
    <externalReference r:id="rId100"/>
    <externalReference r:id="rId101"/>
    <externalReference r:id="rId102"/>
    <externalReference r:id="rId103"/>
    <externalReference r:id="rId104"/>
    <externalReference r:id="rId105"/>
    <externalReference r:id="rId106"/>
    <externalReference r:id="rId107"/>
    <externalReference r:id="rId108"/>
    <externalReference r:id="rId109"/>
    <externalReference r:id="rId110"/>
    <externalReference r:id="rId111"/>
    <externalReference r:id="rId112"/>
    <externalReference r:id="rId113"/>
    <externalReference r:id="rId114"/>
    <externalReference r:id="rId115"/>
    <externalReference r:id="rId116"/>
    <externalReference r:id="rId117"/>
    <externalReference r:id="rId118"/>
    <externalReference r:id="rId119"/>
    <externalReference r:id="rId120"/>
    <externalReference r:id="rId121"/>
    <externalReference r:id="rId122"/>
    <externalReference r:id="rId123"/>
    <externalReference r:id="rId124"/>
    <externalReference r:id="rId125"/>
    <externalReference r:id="rId126"/>
    <externalReference r:id="rId127"/>
    <externalReference r:id="rId128"/>
    <externalReference r:id="rId129"/>
    <externalReference r:id="rId130"/>
    <externalReference r:id="rId131"/>
    <externalReference r:id="rId132"/>
    <externalReference r:id="rId133"/>
    <externalReference r:id="rId134"/>
    <externalReference r:id="rId135"/>
    <externalReference r:id="rId136"/>
    <externalReference r:id="rId137"/>
    <externalReference r:id="rId138"/>
    <externalReference r:id="rId139"/>
    <externalReference r:id="rId140"/>
    <externalReference r:id="rId141"/>
  </externalReferences>
  <definedNames>
    <definedName name="\A" localSheetId="2">'[1]00 LTD 1Q'!#REF!</definedName>
    <definedName name="\A" localSheetId="7">'[1]00 LTD 1Q'!#REF!</definedName>
    <definedName name="\A">'[1]00 LTD 1Q'!#REF!</definedName>
    <definedName name="\a1" localSheetId="7">'[1]00 LTD 1Q'!#REF!</definedName>
    <definedName name="\a1">'[1]00 LTD 1Q'!#REF!</definedName>
    <definedName name="\P">'[1]00 LTD 1Q'!#REF!</definedName>
    <definedName name="\S">'[1]00 LTD 1Q'!#REF!</definedName>
    <definedName name="_" localSheetId="2">#REF!</definedName>
    <definedName name="_" localSheetId="7">#REF!</definedName>
    <definedName name="_">#REF!</definedName>
    <definedName name="_____________________________aug2" localSheetId="2">'[2]Monthly Breakdown'!#REF!</definedName>
    <definedName name="_____________________________aug2" localSheetId="7">'[2]Monthly Breakdown'!#REF!</definedName>
    <definedName name="_____________________________aug2">'[2]Monthly Breakdown'!#REF!</definedName>
    <definedName name="____________________________aug2" localSheetId="2">'[2]Monthly Breakdown'!#REF!</definedName>
    <definedName name="____________________________aug2" localSheetId="7">'[2]Monthly Breakdown'!#REF!</definedName>
    <definedName name="____________________________aug2">'[2]Monthly Breakdown'!#REF!</definedName>
    <definedName name="___________________________aug2" localSheetId="2">'[2]Monthly Breakdown'!#REF!</definedName>
    <definedName name="___________________________aug2">'[2]Monthly Breakdown'!#REF!</definedName>
    <definedName name="__________________________aug2" localSheetId="2">'[2]Monthly Breakdown'!#REF!</definedName>
    <definedName name="__________________________aug2">'[2]Monthly Breakdown'!#REF!</definedName>
    <definedName name="_________________________aug2" localSheetId="2">'[2]Monthly Breakdown'!#REF!</definedName>
    <definedName name="_________________________aug2">'[2]Monthly Breakdown'!#REF!</definedName>
    <definedName name="________________________aug2" localSheetId="2">'[2]Monthly Breakdown'!#REF!</definedName>
    <definedName name="________________________aug2">'[2]Monthly Breakdown'!#REF!</definedName>
    <definedName name="_______________________aug2" localSheetId="2">'[2]Monthly Breakdown'!#REF!</definedName>
    <definedName name="_______________________aug2">'[2]Monthly Breakdown'!#REF!</definedName>
    <definedName name="______________________aug2" localSheetId="2">'[2]Monthly Breakdown'!#REF!</definedName>
    <definedName name="______________________aug2">'[2]Monthly Breakdown'!#REF!</definedName>
    <definedName name="_____________________aug2" localSheetId="2">'[2]Monthly Breakdown'!#REF!</definedName>
    <definedName name="_____________________aug2">'[2]Monthly Breakdown'!#REF!</definedName>
    <definedName name="____________________aug2" localSheetId="2">'[2]Monthly Breakdown'!#REF!</definedName>
    <definedName name="____________________aug2">'[2]Monthly Breakdown'!#REF!</definedName>
    <definedName name="___________________aug2" localSheetId="2">'[2]Monthly Breakdown'!#REF!</definedName>
    <definedName name="___________________aug2">'[2]Monthly Breakdown'!#REF!</definedName>
    <definedName name="___________________Row1">[3]MediaMetrix!$A$8</definedName>
    <definedName name="___________________row2" localSheetId="2">[4]MediaMetrix!$A$8</definedName>
    <definedName name="___________________row2">[4]MediaMetrix!$A$8</definedName>
    <definedName name="___________________TOT1" localSheetId="2">[5]Sheet3!#REF!</definedName>
    <definedName name="___________________TOT1">[5]Sheet3!#REF!</definedName>
    <definedName name="___________________TOT2" localSheetId="2">[5]Sheet3!#REF!</definedName>
    <definedName name="___________________TOT2">[5]Sheet3!#REF!</definedName>
    <definedName name="___________________TOT3" localSheetId="2">[5]Sheet3!#REF!</definedName>
    <definedName name="___________________TOT3">[5]Sheet3!#REF!</definedName>
    <definedName name="___________________TOT4" localSheetId="2">[5]Sheet3!#REF!</definedName>
    <definedName name="___________________TOT4">[5]Sheet3!#REF!</definedName>
    <definedName name="__________________aug2" localSheetId="2">'[2]Monthly Breakdown'!#REF!</definedName>
    <definedName name="__________________aug2">'[2]Monthly Breakdown'!#REF!</definedName>
    <definedName name="__________________Row1">[3]MediaMetrix!$A$8</definedName>
    <definedName name="__________________row2">[6]MediaMetrix!$A$8</definedName>
    <definedName name="__________________TOT1" localSheetId="2">[5]Sheet3!#REF!</definedName>
    <definedName name="__________________TOT1">[5]Sheet3!#REF!</definedName>
    <definedName name="__________________TOT2" localSheetId="2">[5]Sheet3!#REF!</definedName>
    <definedName name="__________________TOT2">[5]Sheet3!#REF!</definedName>
    <definedName name="__________________TOT3" localSheetId="2">[5]Sheet3!#REF!</definedName>
    <definedName name="__________________TOT3">[5]Sheet3!#REF!</definedName>
    <definedName name="__________________TOT4" localSheetId="2">[5]Sheet3!#REF!</definedName>
    <definedName name="__________________TOT4">[5]Sheet3!#REF!</definedName>
    <definedName name="_________________aug2" localSheetId="2">'[2]Monthly Breakdown'!#REF!</definedName>
    <definedName name="_________________aug2">'[2]Monthly Breakdown'!#REF!</definedName>
    <definedName name="_________________cat2" localSheetId="2">#REF!</definedName>
    <definedName name="_________________cat2" localSheetId="7">#REF!</definedName>
    <definedName name="_________________cat2">#REF!</definedName>
    <definedName name="_________________cpc1" localSheetId="7">#REF!</definedName>
    <definedName name="_________________cpc1">#REF!</definedName>
    <definedName name="_________________cpc2" localSheetId="7">#REF!</definedName>
    <definedName name="_________________cpc2">#REF!</definedName>
    <definedName name="_________________gwk5" localSheetId="7">#REF!</definedName>
    <definedName name="_________________gwk5">#REF!</definedName>
    <definedName name="_________________gwk55" localSheetId="7">#REF!</definedName>
    <definedName name="_________________gwk55">#REF!</definedName>
    <definedName name="_________________moo2" localSheetId="7">#REF!</definedName>
    <definedName name="_________________moo2">#REF!</definedName>
    <definedName name="_________________nyu1" localSheetId="7">#REF!</definedName>
    <definedName name="_________________nyu1">#REF!</definedName>
    <definedName name="_________________owk5" localSheetId="7">#REF!</definedName>
    <definedName name="_________________owk5">#REF!</definedName>
    <definedName name="_________________Row1">[3]MediaMetrix!$A$8</definedName>
    <definedName name="_________________row2">[6]MediaMetrix!$A$8</definedName>
    <definedName name="_________________TOT1" localSheetId="2">[5]Sheet3!#REF!</definedName>
    <definedName name="_________________TOT1">[5]Sheet3!#REF!</definedName>
    <definedName name="_________________TOT2" localSheetId="2">[5]Sheet3!#REF!</definedName>
    <definedName name="_________________TOT2">[5]Sheet3!#REF!</definedName>
    <definedName name="_________________TOT3" localSheetId="2">[5]Sheet3!#REF!</definedName>
    <definedName name="_________________TOT3">[5]Sheet3!#REF!</definedName>
    <definedName name="_________________TOT4" localSheetId="2">[5]Sheet3!#REF!</definedName>
    <definedName name="_________________TOT4">[5]Sheet3!#REF!</definedName>
    <definedName name="________________aug2" localSheetId="2">'[2]Monthly Breakdown'!#REF!</definedName>
    <definedName name="________________aug2">'[2]Monthly Breakdown'!#REF!</definedName>
    <definedName name="________________cat2" localSheetId="2">#REF!</definedName>
    <definedName name="________________cat2" localSheetId="7">#REF!</definedName>
    <definedName name="________________cat2">#REF!</definedName>
    <definedName name="________________cpc1" localSheetId="7">#REF!</definedName>
    <definedName name="________________cpc1">#REF!</definedName>
    <definedName name="________________cpc2" localSheetId="7">#REF!</definedName>
    <definedName name="________________cpc2">#REF!</definedName>
    <definedName name="________________gwk5" localSheetId="7">#REF!</definedName>
    <definedName name="________________gwk5">#REF!</definedName>
    <definedName name="________________gwk55" localSheetId="7">#REF!</definedName>
    <definedName name="________________gwk55">#REF!</definedName>
    <definedName name="________________moo2" localSheetId="7">#REF!</definedName>
    <definedName name="________________moo2">#REF!</definedName>
    <definedName name="________________nyu1" localSheetId="7">#REF!</definedName>
    <definedName name="________________nyu1">#REF!</definedName>
    <definedName name="________________owk5" localSheetId="7">#REF!</definedName>
    <definedName name="________________owk5">#REF!</definedName>
    <definedName name="________________Row1">[3]MediaMetrix!$A$8</definedName>
    <definedName name="________________row2">[6]MediaMetrix!$A$8</definedName>
    <definedName name="________________TOT1" localSheetId="2">[5]Sheet3!#REF!</definedName>
    <definedName name="________________TOT1">[5]Sheet3!#REF!</definedName>
    <definedName name="________________TOT2" localSheetId="2">[5]Sheet3!#REF!</definedName>
    <definedName name="________________TOT2">[5]Sheet3!#REF!</definedName>
    <definedName name="________________TOT3" localSheetId="2">[5]Sheet3!#REF!</definedName>
    <definedName name="________________TOT3">[5]Sheet3!#REF!</definedName>
    <definedName name="________________TOT4" localSheetId="2">[5]Sheet3!#REF!</definedName>
    <definedName name="________________TOT4">[5]Sheet3!#REF!</definedName>
    <definedName name="_______________aug2" localSheetId="2">'[2]Monthly Breakdown'!#REF!</definedName>
    <definedName name="_______________aug2">'[2]Monthly Breakdown'!#REF!</definedName>
    <definedName name="_______________cat2" localSheetId="2">#REF!</definedName>
    <definedName name="_______________cat2" localSheetId="7">#REF!</definedName>
    <definedName name="_______________cat2">#REF!</definedName>
    <definedName name="_______________cpc1" localSheetId="7">#REF!</definedName>
    <definedName name="_______________cpc1">#REF!</definedName>
    <definedName name="_______________cpc2" localSheetId="7">#REF!</definedName>
    <definedName name="_______________cpc2">#REF!</definedName>
    <definedName name="_______________gwk5" localSheetId="7">#REF!</definedName>
    <definedName name="_______________gwk5">#REF!</definedName>
    <definedName name="_______________gwk55" localSheetId="7">#REF!</definedName>
    <definedName name="_______________gwk55">#REF!</definedName>
    <definedName name="_______________moo2" localSheetId="7">#REF!</definedName>
    <definedName name="_______________moo2">#REF!</definedName>
    <definedName name="_______________nyu1" localSheetId="7">#REF!</definedName>
    <definedName name="_______________nyu1">#REF!</definedName>
    <definedName name="_______________owk5" localSheetId="7">#REF!</definedName>
    <definedName name="_______________owk5">#REF!</definedName>
    <definedName name="_______________Row1">[3]MediaMetrix!$A$8</definedName>
    <definedName name="_______________row2">[6]MediaMetrix!$A$8</definedName>
    <definedName name="_______________TOT1" localSheetId="2">[5]Sheet3!#REF!</definedName>
    <definedName name="_______________TOT1">[5]Sheet3!#REF!</definedName>
    <definedName name="_______________TOT2" localSheetId="2">[5]Sheet3!#REF!</definedName>
    <definedName name="_______________TOT2">[5]Sheet3!#REF!</definedName>
    <definedName name="_______________TOT3" localSheetId="2">[5]Sheet3!#REF!</definedName>
    <definedName name="_______________TOT3">[5]Sheet3!#REF!</definedName>
    <definedName name="_______________TOT4" localSheetId="2">[5]Sheet3!#REF!</definedName>
    <definedName name="_______________TOT4">[5]Sheet3!#REF!</definedName>
    <definedName name="______________aug2" localSheetId="2">'[2]Monthly Breakdown'!#REF!</definedName>
    <definedName name="______________aug2">'[2]Monthly Breakdown'!#REF!</definedName>
    <definedName name="______________cat2" localSheetId="2">#REF!</definedName>
    <definedName name="______________cat2" localSheetId="7">#REF!</definedName>
    <definedName name="______________cat2">#REF!</definedName>
    <definedName name="______________cpc1" localSheetId="7">#REF!</definedName>
    <definedName name="______________cpc1">#REF!</definedName>
    <definedName name="______________cpc2" localSheetId="7">#REF!</definedName>
    <definedName name="______________cpc2">#REF!</definedName>
    <definedName name="______________gwk5" localSheetId="7">#REF!</definedName>
    <definedName name="______________gwk5">#REF!</definedName>
    <definedName name="______________gwk55" localSheetId="7">#REF!</definedName>
    <definedName name="______________gwk55">#REF!</definedName>
    <definedName name="______________moo2" localSheetId="7">#REF!</definedName>
    <definedName name="______________moo2">#REF!</definedName>
    <definedName name="______________nyu1" localSheetId="7">#REF!</definedName>
    <definedName name="______________nyu1">#REF!</definedName>
    <definedName name="______________owk5" localSheetId="7">#REF!</definedName>
    <definedName name="______________owk5">#REF!</definedName>
    <definedName name="______________Row1">[3]MediaMetrix!$A$8</definedName>
    <definedName name="______________row2">[7]MediaMetrix!$A$8</definedName>
    <definedName name="______________TOT1" localSheetId="2">[5]Sheet3!#REF!</definedName>
    <definedName name="______________TOT1">[5]Sheet3!#REF!</definedName>
    <definedName name="______________TOT2" localSheetId="2">[5]Sheet3!#REF!</definedName>
    <definedName name="______________TOT2">[5]Sheet3!#REF!</definedName>
    <definedName name="______________TOT3" localSheetId="2">[5]Sheet3!#REF!</definedName>
    <definedName name="______________TOT3">[5]Sheet3!#REF!</definedName>
    <definedName name="______________TOT4" localSheetId="2">[5]Sheet3!#REF!</definedName>
    <definedName name="______________TOT4">[5]Sheet3!#REF!</definedName>
    <definedName name="_____________aug2" localSheetId="2">'[2]Monthly Breakdown'!#REF!</definedName>
    <definedName name="_____________aug2">'[2]Monthly Breakdown'!#REF!</definedName>
    <definedName name="_____________cat2" localSheetId="2">#REF!</definedName>
    <definedName name="_____________cat2" localSheetId="7">#REF!</definedName>
    <definedName name="_____________cat2">#REF!</definedName>
    <definedName name="_____________cpc1" localSheetId="7">#REF!</definedName>
    <definedName name="_____________cpc1">#REF!</definedName>
    <definedName name="_____________cpc2" localSheetId="7">#REF!</definedName>
    <definedName name="_____________cpc2">#REF!</definedName>
    <definedName name="_____________gwk5" localSheetId="7">#REF!</definedName>
    <definedName name="_____________gwk5">#REF!</definedName>
    <definedName name="_____________gwk55" localSheetId="7">#REF!</definedName>
    <definedName name="_____________gwk55">#REF!</definedName>
    <definedName name="_____________moo2" localSheetId="7">#REF!</definedName>
    <definedName name="_____________moo2">#REF!</definedName>
    <definedName name="_____________nyu1" localSheetId="7">#REF!</definedName>
    <definedName name="_____________nyu1">#REF!</definedName>
    <definedName name="_____________owk5" localSheetId="7">#REF!</definedName>
    <definedName name="_____________owk5">#REF!</definedName>
    <definedName name="_____________Row1">[3]MediaMetrix!$A$8</definedName>
    <definedName name="_____________row2">[7]MediaMetrix!$A$8</definedName>
    <definedName name="_____________TOT1" localSheetId="2">[5]Sheet3!#REF!</definedName>
    <definedName name="_____________TOT1">[5]Sheet3!#REF!</definedName>
    <definedName name="_____________TOT2" localSheetId="2">[5]Sheet3!#REF!</definedName>
    <definedName name="_____________TOT2">[5]Sheet3!#REF!</definedName>
    <definedName name="_____________TOT3" localSheetId="2">[5]Sheet3!#REF!</definedName>
    <definedName name="_____________TOT3">[5]Sheet3!#REF!</definedName>
    <definedName name="_____________TOT4" localSheetId="2">[5]Sheet3!#REF!</definedName>
    <definedName name="_____________TOT4">[5]Sheet3!#REF!</definedName>
    <definedName name="____________aug2" localSheetId="2">'[2]Monthly Breakdown'!#REF!</definedName>
    <definedName name="____________aug2">'[2]Monthly Breakdown'!#REF!</definedName>
    <definedName name="____________cat2" localSheetId="2">#REF!</definedName>
    <definedName name="____________cat2" localSheetId="7">#REF!</definedName>
    <definedName name="____________cat2">#REF!</definedName>
    <definedName name="____________cpc1" localSheetId="7">#REF!</definedName>
    <definedName name="____________cpc1">#REF!</definedName>
    <definedName name="____________cpc2" localSheetId="7">#REF!</definedName>
    <definedName name="____________cpc2">#REF!</definedName>
    <definedName name="____________gwk5" localSheetId="7">#REF!</definedName>
    <definedName name="____________gwk5">#REF!</definedName>
    <definedName name="____________gwk55" localSheetId="7">#REF!</definedName>
    <definedName name="____________gwk55">#REF!</definedName>
    <definedName name="____________moo2" localSheetId="7">#REF!</definedName>
    <definedName name="____________moo2">#REF!</definedName>
    <definedName name="____________nyu1" localSheetId="7">#REF!</definedName>
    <definedName name="____________nyu1">#REF!</definedName>
    <definedName name="____________owk5" localSheetId="7">#REF!</definedName>
    <definedName name="____________owk5">#REF!</definedName>
    <definedName name="____________Row1">[3]MediaMetrix!$A$8</definedName>
    <definedName name="____________row2">[7]MediaMetrix!$A$8</definedName>
    <definedName name="____________TOT1" localSheetId="2">[5]Sheet3!#REF!</definedName>
    <definedName name="____________TOT1">[5]Sheet3!#REF!</definedName>
    <definedName name="____________TOT2" localSheetId="2">[5]Sheet3!#REF!</definedName>
    <definedName name="____________TOT2">[5]Sheet3!#REF!</definedName>
    <definedName name="____________TOT3" localSheetId="2">[5]Sheet3!#REF!</definedName>
    <definedName name="____________TOT3">[5]Sheet3!#REF!</definedName>
    <definedName name="____________TOT4" localSheetId="2">[5]Sheet3!#REF!</definedName>
    <definedName name="____________TOT4">[5]Sheet3!#REF!</definedName>
    <definedName name="___________aug2" localSheetId="2">'[2]Monthly Breakdown'!#REF!</definedName>
    <definedName name="___________aug2">'[2]Monthly Breakdown'!#REF!</definedName>
    <definedName name="___________cat2" localSheetId="2">#REF!</definedName>
    <definedName name="___________cat2" localSheetId="7">#REF!</definedName>
    <definedName name="___________cat2">#REF!</definedName>
    <definedName name="___________cpc1" localSheetId="7">#REF!</definedName>
    <definedName name="___________cpc1">#REF!</definedName>
    <definedName name="___________cpc2" localSheetId="7">#REF!</definedName>
    <definedName name="___________cpc2">#REF!</definedName>
    <definedName name="___________gwk5" localSheetId="7">#REF!</definedName>
    <definedName name="___________gwk5">#REF!</definedName>
    <definedName name="___________gwk55" localSheetId="7">#REF!</definedName>
    <definedName name="___________gwk55">#REF!</definedName>
    <definedName name="___________moo2" localSheetId="7">#REF!</definedName>
    <definedName name="___________moo2">#REF!</definedName>
    <definedName name="___________nyu1" localSheetId="7">#REF!</definedName>
    <definedName name="___________nyu1">#REF!</definedName>
    <definedName name="___________owk5" localSheetId="7">#REF!</definedName>
    <definedName name="___________owk5">#REF!</definedName>
    <definedName name="___________Row1">[3]MediaMetrix!$A$8</definedName>
    <definedName name="___________row2" localSheetId="2">[4]MediaMetrix!$A$8</definedName>
    <definedName name="___________row2">[4]MediaMetrix!$A$8</definedName>
    <definedName name="___________TOT1" localSheetId="2">[5]Sheet3!#REF!</definedName>
    <definedName name="___________TOT1">[5]Sheet3!#REF!</definedName>
    <definedName name="___________TOT2" localSheetId="2">[5]Sheet3!#REF!</definedName>
    <definedName name="___________TOT2">[5]Sheet3!#REF!</definedName>
    <definedName name="___________TOT3" localSheetId="2">[5]Sheet3!#REF!</definedName>
    <definedName name="___________TOT3">[5]Sheet3!#REF!</definedName>
    <definedName name="___________TOT4" localSheetId="2">[5]Sheet3!#REF!</definedName>
    <definedName name="___________TOT4">[5]Sheet3!#REF!</definedName>
    <definedName name="__________aug2" localSheetId="2">'[2]Monthly Breakdown'!#REF!</definedName>
    <definedName name="__________aug2">'[2]Monthly Breakdown'!#REF!</definedName>
    <definedName name="__________cat2" localSheetId="2">#REF!</definedName>
    <definedName name="__________cat2" localSheetId="7">#REF!</definedName>
    <definedName name="__________cat2">#REF!</definedName>
    <definedName name="__________cpc1" localSheetId="7">#REF!</definedName>
    <definedName name="__________cpc1">#REF!</definedName>
    <definedName name="__________cpc2" localSheetId="7">#REF!</definedName>
    <definedName name="__________cpc2">#REF!</definedName>
    <definedName name="__________gwk5" localSheetId="7">#REF!</definedName>
    <definedName name="__________gwk5">#REF!</definedName>
    <definedName name="__________gwk55" localSheetId="7">#REF!</definedName>
    <definedName name="__________gwk55">#REF!</definedName>
    <definedName name="__________moo2" localSheetId="7">#REF!</definedName>
    <definedName name="__________moo2">#REF!</definedName>
    <definedName name="__________nyu1" localSheetId="7">#REF!</definedName>
    <definedName name="__________nyu1">#REF!</definedName>
    <definedName name="__________owk5" localSheetId="7">#REF!</definedName>
    <definedName name="__________owk5">#REF!</definedName>
    <definedName name="__________Row1">[3]MediaMetrix!$A$8</definedName>
    <definedName name="__________row2" localSheetId="2">[4]MediaMetrix!$A$8</definedName>
    <definedName name="__________row2">[4]MediaMetrix!$A$8</definedName>
    <definedName name="__________TOT1" localSheetId="2">[5]Sheet3!#REF!</definedName>
    <definedName name="__________TOT1">[5]Sheet3!#REF!</definedName>
    <definedName name="__________TOT2" localSheetId="2">[5]Sheet3!#REF!</definedName>
    <definedName name="__________TOT2">[5]Sheet3!#REF!</definedName>
    <definedName name="__________TOT3" localSheetId="2">[5]Sheet3!#REF!</definedName>
    <definedName name="__________TOT3">[5]Sheet3!#REF!</definedName>
    <definedName name="__________TOT4" localSheetId="2">[5]Sheet3!#REF!</definedName>
    <definedName name="__________TOT4">[5]Sheet3!#REF!</definedName>
    <definedName name="_________aug2" localSheetId="2">'[2]Monthly Breakdown'!#REF!</definedName>
    <definedName name="_________aug2">'[2]Monthly Breakdown'!#REF!</definedName>
    <definedName name="_________cat2" localSheetId="2">#REF!</definedName>
    <definedName name="_________cat2" localSheetId="7">#REF!</definedName>
    <definedName name="_________cat2">#REF!</definedName>
    <definedName name="_________cpc1" localSheetId="7">#REF!</definedName>
    <definedName name="_________cpc1">#REF!</definedName>
    <definedName name="_________cpc2" localSheetId="7">#REF!</definedName>
    <definedName name="_________cpc2">#REF!</definedName>
    <definedName name="_________gwk5" localSheetId="7">#REF!</definedName>
    <definedName name="_________gwk5">#REF!</definedName>
    <definedName name="_________gwk55" localSheetId="7">#REF!</definedName>
    <definedName name="_________gwk55">#REF!</definedName>
    <definedName name="_________moo2" localSheetId="7">#REF!</definedName>
    <definedName name="_________moo2">#REF!</definedName>
    <definedName name="_________nyu1" localSheetId="7">#REF!</definedName>
    <definedName name="_________nyu1">#REF!</definedName>
    <definedName name="_________owk5" localSheetId="7">#REF!</definedName>
    <definedName name="_________owk5">#REF!</definedName>
    <definedName name="_________Row1">[3]MediaMetrix!$A$8</definedName>
    <definedName name="_________row2" localSheetId="2">[4]MediaMetrix!$A$8</definedName>
    <definedName name="_________row2">[4]MediaMetrix!$A$8</definedName>
    <definedName name="_________TOT1" localSheetId="2">[5]Sheet3!#REF!</definedName>
    <definedName name="_________TOT1">[5]Sheet3!#REF!</definedName>
    <definedName name="_________TOT2" localSheetId="2">[5]Sheet3!#REF!</definedName>
    <definedName name="_________TOT2">[5]Sheet3!#REF!</definedName>
    <definedName name="_________TOT3" localSheetId="2">[5]Sheet3!#REF!</definedName>
    <definedName name="_________TOT3">[5]Sheet3!#REF!</definedName>
    <definedName name="_________TOT4" localSheetId="2">[5]Sheet3!#REF!</definedName>
    <definedName name="_________TOT4">[5]Sheet3!#REF!</definedName>
    <definedName name="________aug2" localSheetId="2">'[2]Monthly Breakdown'!#REF!</definedName>
    <definedName name="________aug2">'[2]Monthly Breakdown'!#REF!</definedName>
    <definedName name="________cat2" localSheetId="2">#REF!</definedName>
    <definedName name="________cat2" localSheetId="7">#REF!</definedName>
    <definedName name="________cat2">#REF!</definedName>
    <definedName name="________cpc1" localSheetId="7">#REF!</definedName>
    <definedName name="________cpc1">#REF!</definedName>
    <definedName name="________cpc2" localSheetId="7">#REF!</definedName>
    <definedName name="________cpc2">#REF!</definedName>
    <definedName name="________gwk5" localSheetId="7">#REF!</definedName>
    <definedName name="________gwk5">#REF!</definedName>
    <definedName name="________gwk55" localSheetId="7">#REF!</definedName>
    <definedName name="________gwk55">#REF!</definedName>
    <definedName name="________moo2" localSheetId="7">#REF!</definedName>
    <definedName name="________moo2">#REF!</definedName>
    <definedName name="________nyu1" localSheetId="7">#REF!</definedName>
    <definedName name="________nyu1">#REF!</definedName>
    <definedName name="________owk5" localSheetId="7">#REF!</definedName>
    <definedName name="________owk5">#REF!</definedName>
    <definedName name="________Row1">[3]MediaMetrix!$A$8</definedName>
    <definedName name="________row2" localSheetId="2">[4]MediaMetrix!$A$8</definedName>
    <definedName name="________row2">[4]MediaMetrix!$A$8</definedName>
    <definedName name="________TOT1" localSheetId="2">[5]Sheet3!#REF!</definedName>
    <definedName name="________TOT1">[5]Sheet3!#REF!</definedName>
    <definedName name="________TOT2" localSheetId="2">[5]Sheet3!#REF!</definedName>
    <definedName name="________TOT2">[5]Sheet3!#REF!</definedName>
    <definedName name="________TOT3" localSheetId="2">[5]Sheet3!#REF!</definedName>
    <definedName name="________TOT3">[5]Sheet3!#REF!</definedName>
    <definedName name="________TOT4" localSheetId="2">[5]Sheet3!#REF!</definedName>
    <definedName name="________TOT4">[5]Sheet3!#REF!</definedName>
    <definedName name="_______aug2" localSheetId="2">'[2]Monthly Breakdown'!#REF!</definedName>
    <definedName name="_______aug2">'[2]Monthly Breakdown'!#REF!</definedName>
    <definedName name="_______cat2" localSheetId="2">#REF!</definedName>
    <definedName name="_______cat2" localSheetId="7">#REF!</definedName>
    <definedName name="_______cat2">#REF!</definedName>
    <definedName name="_______cpc1" localSheetId="7">#REF!</definedName>
    <definedName name="_______cpc1">#REF!</definedName>
    <definedName name="_______cpc2" localSheetId="7">#REF!</definedName>
    <definedName name="_______cpc2">#REF!</definedName>
    <definedName name="_______gwk5" localSheetId="7">#REF!</definedName>
    <definedName name="_______gwk5">#REF!</definedName>
    <definedName name="_______gwk55" localSheetId="7">#REF!</definedName>
    <definedName name="_______gwk55">#REF!</definedName>
    <definedName name="_______moo2" localSheetId="7">#REF!</definedName>
    <definedName name="_______moo2">#REF!</definedName>
    <definedName name="_______nyu1" localSheetId="7">#REF!</definedName>
    <definedName name="_______nyu1">#REF!</definedName>
    <definedName name="_______owk5" localSheetId="7">#REF!</definedName>
    <definedName name="_______owk5">#REF!</definedName>
    <definedName name="_______Row1">[3]MediaMetrix!$A$8</definedName>
    <definedName name="_______row2" localSheetId="2">[4]MediaMetrix!$A$8</definedName>
    <definedName name="_______row2">[4]MediaMetrix!$A$8</definedName>
    <definedName name="_______TOT1" localSheetId="2">[5]Sheet3!#REF!</definedName>
    <definedName name="_______TOT1">[5]Sheet3!#REF!</definedName>
    <definedName name="_______TOT2" localSheetId="2">[5]Sheet3!#REF!</definedName>
    <definedName name="_______TOT2">[5]Sheet3!#REF!</definedName>
    <definedName name="_______TOT3" localSheetId="2">[5]Sheet3!#REF!</definedName>
    <definedName name="_______TOT3">[5]Sheet3!#REF!</definedName>
    <definedName name="_______TOT4" localSheetId="2">[5]Sheet3!#REF!</definedName>
    <definedName name="_______TOT4">[5]Sheet3!#REF!</definedName>
    <definedName name="______aug2" localSheetId="2">'[2]Monthly Breakdown'!#REF!</definedName>
    <definedName name="______aug2">'[2]Monthly Breakdown'!#REF!</definedName>
    <definedName name="______cat2" localSheetId="2">#REF!</definedName>
    <definedName name="______cat2" localSheetId="7">#REF!</definedName>
    <definedName name="______cat2">#REF!</definedName>
    <definedName name="______cpc1" localSheetId="7">#REF!</definedName>
    <definedName name="______cpc1">#REF!</definedName>
    <definedName name="______cpc2" localSheetId="7">#REF!</definedName>
    <definedName name="______cpc2">#REF!</definedName>
    <definedName name="______gwk5" localSheetId="7">#REF!</definedName>
    <definedName name="______gwk5">#REF!</definedName>
    <definedName name="______gwk55" localSheetId="7">#REF!</definedName>
    <definedName name="______gwk55">#REF!</definedName>
    <definedName name="______moo2" localSheetId="7">#REF!</definedName>
    <definedName name="______moo2">#REF!</definedName>
    <definedName name="______nyu1" localSheetId="7">#REF!</definedName>
    <definedName name="______nyu1">#REF!</definedName>
    <definedName name="______owk5" localSheetId="7">#REF!</definedName>
    <definedName name="______owk5">#REF!</definedName>
    <definedName name="______Row1">[3]MediaMetrix!$A$8</definedName>
    <definedName name="______row2" localSheetId="2">[4]MediaMetrix!$A$8</definedName>
    <definedName name="______row2">[4]MediaMetrix!$A$8</definedName>
    <definedName name="______TOT1" localSheetId="2">[5]Sheet3!#REF!</definedName>
    <definedName name="______TOT1">[5]Sheet3!#REF!</definedName>
    <definedName name="______TOT2" localSheetId="2">[5]Sheet3!#REF!</definedName>
    <definedName name="______TOT2">[5]Sheet3!#REF!</definedName>
    <definedName name="______TOT3" localSheetId="2">[5]Sheet3!#REF!</definedName>
    <definedName name="______TOT3">[5]Sheet3!#REF!</definedName>
    <definedName name="______TOT4" localSheetId="2">[5]Sheet3!#REF!</definedName>
    <definedName name="______TOT4">[5]Sheet3!#REF!</definedName>
    <definedName name="_____aug2" localSheetId="2">'[2]Monthly Breakdown'!#REF!</definedName>
    <definedName name="_____aug2">'[2]Monthly Breakdown'!#REF!</definedName>
    <definedName name="_____cat2" localSheetId="2">#REF!</definedName>
    <definedName name="_____cat2" localSheetId="7">#REF!</definedName>
    <definedName name="_____cat2">#REF!</definedName>
    <definedName name="_____cpc1" localSheetId="7">#REF!</definedName>
    <definedName name="_____cpc1">#REF!</definedName>
    <definedName name="_____cpc2" localSheetId="7">#REF!</definedName>
    <definedName name="_____cpc2">#REF!</definedName>
    <definedName name="_____gwk5" localSheetId="7">#REF!</definedName>
    <definedName name="_____gwk5">#REF!</definedName>
    <definedName name="_____gwk55" localSheetId="7">#REF!</definedName>
    <definedName name="_____gwk55">#REF!</definedName>
    <definedName name="_____moo2" localSheetId="7">#REF!</definedName>
    <definedName name="_____moo2">#REF!</definedName>
    <definedName name="_____nyu1" localSheetId="7">#REF!</definedName>
    <definedName name="_____nyu1">#REF!</definedName>
    <definedName name="_____owk5" localSheetId="7">#REF!</definedName>
    <definedName name="_____owk5">#REF!</definedName>
    <definedName name="_____Row1">[3]MediaMetrix!$A$8</definedName>
    <definedName name="_____row2" localSheetId="2">[4]MediaMetrix!$A$8</definedName>
    <definedName name="_____row2">[4]MediaMetrix!$A$8</definedName>
    <definedName name="_____TOT1" localSheetId="2">[5]Sheet3!#REF!</definedName>
    <definedName name="_____TOT1">[5]Sheet3!#REF!</definedName>
    <definedName name="_____TOT2" localSheetId="2">[5]Sheet3!#REF!</definedName>
    <definedName name="_____TOT2">[5]Sheet3!#REF!</definedName>
    <definedName name="_____TOT3" localSheetId="2">[5]Sheet3!#REF!</definedName>
    <definedName name="_____TOT3">[5]Sheet3!#REF!</definedName>
    <definedName name="_____TOT4" localSheetId="2">[5]Sheet3!#REF!</definedName>
    <definedName name="_____TOT4">[5]Sheet3!#REF!</definedName>
    <definedName name="____aug2" localSheetId="2">'[2]Monthly Breakdown'!#REF!</definedName>
    <definedName name="____aug2">'[2]Monthly Breakdown'!#REF!</definedName>
    <definedName name="____cat2" localSheetId="2">#REF!</definedName>
    <definedName name="____cat2" localSheetId="7">#REF!</definedName>
    <definedName name="____cat2">#REF!</definedName>
    <definedName name="____cpc1" localSheetId="7">#REF!</definedName>
    <definedName name="____cpc1">#REF!</definedName>
    <definedName name="____cpc2" localSheetId="7">#REF!</definedName>
    <definedName name="____cpc2">#REF!</definedName>
    <definedName name="____gwk5" localSheetId="7">#REF!</definedName>
    <definedName name="____gwk5">#REF!</definedName>
    <definedName name="____gwk55" localSheetId="7">#REF!</definedName>
    <definedName name="____gwk55">#REF!</definedName>
    <definedName name="____moo2" localSheetId="7">#REF!</definedName>
    <definedName name="____moo2">#REF!</definedName>
    <definedName name="____nyu1" localSheetId="7">#REF!</definedName>
    <definedName name="____nyu1">#REF!</definedName>
    <definedName name="____owk5" localSheetId="7">#REF!</definedName>
    <definedName name="____owk5">#REF!</definedName>
    <definedName name="____Row1">[3]MediaMetrix!$A$8</definedName>
    <definedName name="____row2" localSheetId="2">[4]MediaMetrix!$A$8</definedName>
    <definedName name="____row2">[4]MediaMetrix!$A$8</definedName>
    <definedName name="____TOT1" localSheetId="2">[5]Sheet3!#REF!</definedName>
    <definedName name="____TOT1">[5]Sheet3!#REF!</definedName>
    <definedName name="____TOT2" localSheetId="2">[5]Sheet3!#REF!</definedName>
    <definedName name="____TOT2">[5]Sheet3!#REF!</definedName>
    <definedName name="____TOT3" localSheetId="2">[5]Sheet3!#REF!</definedName>
    <definedName name="____TOT3">[5]Sheet3!#REF!</definedName>
    <definedName name="____TOT4" localSheetId="2">[5]Sheet3!#REF!</definedName>
    <definedName name="____TOT4">[5]Sheet3!#REF!</definedName>
    <definedName name="___aug2" localSheetId="2">'[2]Monthly Breakdown'!#REF!</definedName>
    <definedName name="___aug2">'[2]Monthly Breakdown'!#REF!</definedName>
    <definedName name="___cat2" localSheetId="2">#REF!</definedName>
    <definedName name="___cat2" localSheetId="7">#REF!</definedName>
    <definedName name="___cat2">#REF!</definedName>
    <definedName name="___cpc1" localSheetId="7">#REF!</definedName>
    <definedName name="___cpc1">#REF!</definedName>
    <definedName name="___cpc2" localSheetId="7">#REF!</definedName>
    <definedName name="___cpc2">#REF!</definedName>
    <definedName name="___gwk5" localSheetId="7">#REF!</definedName>
    <definedName name="___gwk5">#REF!</definedName>
    <definedName name="___gwk55" localSheetId="7">#REF!</definedName>
    <definedName name="___gwk55">#REF!</definedName>
    <definedName name="___moo2" localSheetId="7">#REF!</definedName>
    <definedName name="___moo2">#REF!</definedName>
    <definedName name="___nyu1" localSheetId="7">#REF!</definedName>
    <definedName name="___nyu1">#REF!</definedName>
    <definedName name="___owk5" localSheetId="7">#REF!</definedName>
    <definedName name="___owk5">#REF!</definedName>
    <definedName name="___Row1">[3]MediaMetrix!$A$8</definedName>
    <definedName name="___row2" localSheetId="2">[4]MediaMetrix!$A$8</definedName>
    <definedName name="___row2">[4]MediaMetrix!$A$8</definedName>
    <definedName name="___TOT1" localSheetId="2">[5]Sheet3!#REF!</definedName>
    <definedName name="___TOT1">[5]Sheet3!#REF!</definedName>
    <definedName name="___TOT2" localSheetId="2">[5]Sheet3!#REF!</definedName>
    <definedName name="___TOT2">[5]Sheet3!#REF!</definedName>
    <definedName name="___TOT3" localSheetId="2">[5]Sheet3!#REF!</definedName>
    <definedName name="___TOT3">[5]Sheet3!#REF!</definedName>
    <definedName name="___TOT4" localSheetId="2">[5]Sheet3!#REF!</definedName>
    <definedName name="___TOT4">[5]Sheet3!#REF!</definedName>
    <definedName name="__aug2" localSheetId="2">'[2]Monthly Breakdown'!#REF!</definedName>
    <definedName name="__aug2">'[2]Monthly Breakdown'!#REF!</definedName>
    <definedName name="__cat2" localSheetId="2">#REF!</definedName>
    <definedName name="__cat2" localSheetId="7">#REF!</definedName>
    <definedName name="__cat2">#REF!</definedName>
    <definedName name="__cpc1" localSheetId="7">#REF!</definedName>
    <definedName name="__cpc1">#REF!</definedName>
    <definedName name="__cpc2" localSheetId="7">#REF!</definedName>
    <definedName name="__cpc2">#REF!</definedName>
    <definedName name="__gwk5" localSheetId="7">#REF!</definedName>
    <definedName name="__gwk5">#REF!</definedName>
    <definedName name="__gwk55" localSheetId="7">#REF!</definedName>
    <definedName name="__gwk55">#REF!</definedName>
    <definedName name="__IntlFixup" hidden="1">TRUE</definedName>
    <definedName name="__Mile_Dedupe_Covg" localSheetId="7">#REF!</definedName>
    <definedName name="__Mile_Dedupe_Covg">#REF!</definedName>
    <definedName name="__moo2" localSheetId="7">#REF!</definedName>
    <definedName name="__moo2">#REF!</definedName>
    <definedName name="__nyu1" localSheetId="7">#REF!</definedName>
    <definedName name="__nyu1">#REF!</definedName>
    <definedName name="__owk5" localSheetId="7">#REF!</definedName>
    <definedName name="__owk5">#REF!</definedName>
    <definedName name="__Row1">[3]MediaMetrix!$A$8</definedName>
    <definedName name="__row2" localSheetId="2">[4]MediaMetrix!$A$8</definedName>
    <definedName name="__row2">[4]MediaMetrix!$A$8</definedName>
    <definedName name="__TOT1" localSheetId="2">[5]Sheet3!#REF!</definedName>
    <definedName name="__TOT1">[5]Sheet3!#REF!</definedName>
    <definedName name="__TOT2" localSheetId="2">[5]Sheet3!#REF!</definedName>
    <definedName name="__TOT2">[5]Sheet3!#REF!</definedName>
    <definedName name="__TOT3" localSheetId="2">[5]Sheet3!#REF!</definedName>
    <definedName name="__TOT3">[5]Sheet3!#REF!</definedName>
    <definedName name="__TOT4" localSheetId="2">[5]Sheet3!#REF!</definedName>
    <definedName name="__TOT4">[5]Sheet3!#REF!</definedName>
    <definedName name="_1">#N/A</definedName>
    <definedName name="_1_0national.wireless.partn" localSheetId="2">'[8]Cap-Depr-Sales Tax'!#REF!</definedName>
    <definedName name="_1_0national.wireless.partn">'[8]Cap-Depr-Sales Tax'!#REF!</definedName>
    <definedName name="_2">#N/A</definedName>
    <definedName name="_2_0wireless.national.resu" localSheetId="2">'[8]Cap-Depr-Sales Tax'!#REF!</definedName>
    <definedName name="_2_0wireless.national.resu">'[8]Cap-Depr-Sales Tax'!#REF!</definedName>
    <definedName name="_2_3_Mn" localSheetId="1">#REF!</definedName>
    <definedName name="_2_3_Mn">#REF!</definedName>
    <definedName name="_3" localSheetId="7">#REF!</definedName>
    <definedName name="_3">#REF!</definedName>
    <definedName name="_3_0wireless.rat" localSheetId="2">'[8]Cap-Depr-Sales Tax'!#REF!</definedName>
    <definedName name="_3_0wireless.rat" localSheetId="7">'[8]Cap-Depr-Sales Tax'!#REF!</definedName>
    <definedName name="_3_0wireless.rat">'[8]Cap-Depr-Sales Tax'!#REF!</definedName>
    <definedName name="_322_radE0235" localSheetId="2">#REF!</definedName>
    <definedName name="_322_radE0235" localSheetId="7">#REF!</definedName>
    <definedName name="_322_radE0235">#REF!</definedName>
    <definedName name="_4_0wireless.ratio" localSheetId="2">'[8]Cap-Depr-Sales Tax'!#REF!</definedName>
    <definedName name="_4_0wireless.ratio" localSheetId="7">'[8]Cap-Depr-Sales Tax'!#REF!</definedName>
    <definedName name="_4_0wireless.ratio">'[8]Cap-Depr-Sales Tax'!#REF!</definedName>
    <definedName name="_5" localSheetId="2">#REF!</definedName>
    <definedName name="_5" localSheetId="7">#REF!</definedName>
    <definedName name="_5">#REF!</definedName>
    <definedName name="_5_0Input.Coop" localSheetId="7">#REF!</definedName>
    <definedName name="_5_0Input.Coop">#REF!</definedName>
    <definedName name="_503_rad2987D" localSheetId="7">#REF!</definedName>
    <definedName name="_503_rad2987D">#REF!</definedName>
    <definedName name="_9218_validation" localSheetId="7">#REF!</definedName>
    <definedName name="_9218_validation">#REF!</definedName>
    <definedName name="_A644444" localSheetId="7">#REF!</definedName>
    <definedName name="_A644444">#REF!</definedName>
    <definedName name="_aid1" localSheetId="2">[9]!_aid1</definedName>
    <definedName name="_aid1">[9]!_aid1</definedName>
    <definedName name="_aug2" localSheetId="2">'[2]Monthly Breakdown'!#REF!</definedName>
    <definedName name="_aug2" localSheetId="7">'[2]Monthly Breakdown'!#REF!</definedName>
    <definedName name="_aug2">'[2]Monthly Breakdown'!#REF!</definedName>
    <definedName name="_cat2" localSheetId="2">#REF!</definedName>
    <definedName name="_cat2" localSheetId="7">#REF!</definedName>
    <definedName name="_cat2">#REF!</definedName>
    <definedName name="_cpc1" localSheetId="7">#REF!</definedName>
    <definedName name="_cpc1">#REF!</definedName>
    <definedName name="_cpc2" localSheetId="7">#REF!</definedName>
    <definedName name="_cpc2">#REF!</definedName>
    <definedName name="_gwk5" localSheetId="7">#REF!</definedName>
    <definedName name="_gwk5">#REF!</definedName>
    <definedName name="_gwk55" localSheetId="7">#REF!</definedName>
    <definedName name="_gwk55">#REF!</definedName>
    <definedName name="_moo2" localSheetId="7">#REF!</definedName>
    <definedName name="_moo2">#REF!</definedName>
    <definedName name="_nyu1" localSheetId="7">#REF!</definedName>
    <definedName name="_nyu1">#REF!</definedName>
    <definedName name="_Order2" hidden="1">255</definedName>
    <definedName name="_owk5" localSheetId="2">#REF!</definedName>
    <definedName name="_owk5" localSheetId="7">#REF!</definedName>
    <definedName name="_owk5">#REF!</definedName>
    <definedName name="_Parse_In" localSheetId="7" hidden="1">#REF!</definedName>
    <definedName name="_Parse_In" hidden="1">#REF!</definedName>
    <definedName name="_Parse_Out" localSheetId="7" hidden="1">#REF!</definedName>
    <definedName name="_Parse_Out" hidden="1">#REF!</definedName>
    <definedName name="_q01_capacity_issue" localSheetId="7">#REF!</definedName>
    <definedName name="_q01_capacity_issue">#REF!</definedName>
    <definedName name="_q1" localSheetId="7">#REF!</definedName>
    <definedName name="_q1">#REF!</definedName>
    <definedName name="_Regression_Int">1</definedName>
    <definedName name="_Row1">[3]MediaMetrix!$A$8</definedName>
    <definedName name="_row2" localSheetId="2">[4]MediaMetrix!$A$8</definedName>
    <definedName name="_row2">[4]MediaMetrix!$A$8</definedName>
    <definedName name="_SAU42" localSheetId="2">#REF!</definedName>
    <definedName name="_SAU42" localSheetId="7">#REF!</definedName>
    <definedName name="_SAU42">#REF!</definedName>
    <definedName name="_SAU63" localSheetId="7">#REF!</definedName>
    <definedName name="_SAU63">#REF!</definedName>
    <definedName name="_SAU70" localSheetId="7">#REF!</definedName>
    <definedName name="_SAU70">#REF!</definedName>
    <definedName name="_SRS1" localSheetId="7">#REF!</definedName>
    <definedName name="_SRS1">#REF!</definedName>
    <definedName name="_SRS2" localSheetId="7">#REF!</definedName>
    <definedName name="_SRS2">#REF!</definedName>
    <definedName name="_tbl1" localSheetId="7">#REF!</definedName>
    <definedName name="_tbl1">#REF!</definedName>
    <definedName name="_TOT1" localSheetId="2">[5]Sheet3!#REF!</definedName>
    <definedName name="_TOT1" localSheetId="7">[5]Sheet3!#REF!</definedName>
    <definedName name="_TOT1">[5]Sheet3!#REF!</definedName>
    <definedName name="_TOT2" localSheetId="2">[5]Sheet3!#REF!</definedName>
    <definedName name="_TOT2" localSheetId="7">[5]Sheet3!#REF!</definedName>
    <definedName name="_TOT2">[5]Sheet3!#REF!</definedName>
    <definedName name="_TOT3" localSheetId="2">[5]Sheet3!#REF!</definedName>
    <definedName name="_TOT3" localSheetId="7">[5]Sheet3!#REF!</definedName>
    <definedName name="_TOT3">[5]Sheet3!#REF!</definedName>
    <definedName name="_TOT4" localSheetId="2">[5]Sheet3!#REF!</definedName>
    <definedName name="_TOT4" localSheetId="7">[5]Sheet3!#REF!</definedName>
    <definedName name="_TOT4">[5]Sheet3!#REF!</definedName>
    <definedName name="a" localSheetId="2">#REF!</definedName>
    <definedName name="a" localSheetId="7">#REF!</definedName>
    <definedName name="a">#REF!</definedName>
    <definedName name="AA" localSheetId="7">#REF!</definedName>
    <definedName name="AA">#REF!</definedName>
    <definedName name="aaa" localSheetId="2">'[10]Dreams Come True'!#REF!</definedName>
    <definedName name="aaa" localSheetId="7">'[10]Dreams Come True'!#REF!</definedName>
    <definedName name="aaa">'[10]Dreams Come True'!#REF!</definedName>
    <definedName name="aaa_Aaa" localSheetId="2">'[10]Dreams Come True'!#REF!</definedName>
    <definedName name="aaa_Aaa" localSheetId="7">'[10]Dreams Come True'!#REF!</definedName>
    <definedName name="aaa_Aaa">'[10]Dreams Come True'!#REF!</definedName>
    <definedName name="aaaa" localSheetId="2">#REF!</definedName>
    <definedName name="aaaa" localSheetId="7">#REF!</definedName>
    <definedName name="aaaa">#REF!</definedName>
    <definedName name="aaaaa" localSheetId="7">#REF!</definedName>
    <definedName name="aaaaa">#REF!</definedName>
    <definedName name="ABC" localSheetId="2">[5]Sheet3!#REF!</definedName>
    <definedName name="ABC" localSheetId="7">[5]Sheet3!#REF!</definedName>
    <definedName name="ABC">[5]Sheet3!#REF!</definedName>
    <definedName name="abcd" localSheetId="2">[9]!abcd</definedName>
    <definedName name="abcd">[9]!abcd</definedName>
    <definedName name="aca" localSheetId="2">'[11]Store Report'!#REF!</definedName>
    <definedName name="aca" localSheetId="7">'[11]Store Report'!#REF!</definedName>
    <definedName name="aca">'[11]Store Report'!#REF!</definedName>
    <definedName name="Accepted_Media_Types" localSheetId="2">#REF!</definedName>
    <definedName name="Accepted_Media_Types" localSheetId="7">#REF!</definedName>
    <definedName name="Accepted_Media_Types">#REF!</definedName>
    <definedName name="Account">[12]Parameters!$L$21:$L$667</definedName>
    <definedName name="Account_Number" localSheetId="2">[13]Information!$F$2:$F$41</definedName>
    <definedName name="Account_Number">[13]Information!$F$2:$F$41</definedName>
    <definedName name="AccountsList">[14]Parameters!$D$21:$D$116</definedName>
    <definedName name="ActAreaOvh" localSheetId="2">#REF!</definedName>
    <definedName name="ActAreaOvh" localSheetId="7">#REF!</definedName>
    <definedName name="ActAreaOvh">#REF!</definedName>
    <definedName name="ActAreaOvh2" localSheetId="7">#REF!</definedName>
    <definedName name="ActAreaOvh2">#REF!</definedName>
    <definedName name="ActAreaOvhYTD" localSheetId="7">#REF!</definedName>
    <definedName name="ActAreaOvhYTD">#REF!</definedName>
    <definedName name="ActGA" localSheetId="7">#REF!</definedName>
    <definedName name="ActGA">#REF!</definedName>
    <definedName name="ACTGA1" localSheetId="7">#REF!</definedName>
    <definedName name="ACTGA1">#REF!</definedName>
    <definedName name="ACTGA2" localSheetId="7">#REF!</definedName>
    <definedName name="ACTGA2">#REF!</definedName>
    <definedName name="ACTGA3" localSheetId="7">#REF!</definedName>
    <definedName name="ACTGA3">#REF!</definedName>
    <definedName name="ACTGA4" localSheetId="7">#REF!</definedName>
    <definedName name="ACTGA4">#REF!</definedName>
    <definedName name="ACTGAT" localSheetId="7">#REF!</definedName>
    <definedName name="ACTGAT">#REF!</definedName>
    <definedName name="ACTGrossAdds" localSheetId="7">#REF!</definedName>
    <definedName name="ACTGrossAdds">#REF!</definedName>
    <definedName name="Action_Tag_Category">[15]Sheet1!$A$1:$A$10</definedName>
    <definedName name="Action_Tag_Type">[15]Sheet1!$B$1:$B$4</definedName>
    <definedName name="ActSvc" localSheetId="2">#REF!</definedName>
    <definedName name="ActSvc" localSheetId="7">#REF!</definedName>
    <definedName name="ActSvc">#REF!</definedName>
    <definedName name="ActSvcCtrCM" localSheetId="7">#REF!</definedName>
    <definedName name="ActSvcCtrCM">#REF!</definedName>
    <definedName name="ActSvcCtrYTD" localSheetId="7">#REF!</definedName>
    <definedName name="ActSvcCtrYTD">#REF!</definedName>
    <definedName name="ActualsDB" localSheetId="2">[16]TM1.Settings!#REF!</definedName>
    <definedName name="ActualsDB" localSheetId="7">[16]TM1.Settings!#REF!</definedName>
    <definedName name="ActualsDB">[16]TM1.Settings!#REF!</definedName>
    <definedName name="ActualsLegal" localSheetId="2">[16]TM1.Settings!#REF!</definedName>
    <definedName name="ActualsLegal" localSheetId="7">[16]TM1.Settings!#REF!</definedName>
    <definedName name="ActualsLegal">[16]TM1.Settings!#REF!</definedName>
    <definedName name="ActualsProject" localSheetId="2">[16]TM1.Settings!#REF!</definedName>
    <definedName name="ActualsProject" localSheetId="7">[16]TM1.Settings!#REF!</definedName>
    <definedName name="ActualsProject">[16]TM1.Settings!#REF!</definedName>
    <definedName name="ActualsSource" localSheetId="2">[16]TM1.Settings!#REF!</definedName>
    <definedName name="ActualsSource" localSheetId="7">[16]TM1.Settings!#REF!</definedName>
    <definedName name="ActualsSource">[16]TM1.Settings!#REF!</definedName>
    <definedName name="ActualsThru" localSheetId="2">[16]TM1.Settings!#REF!</definedName>
    <definedName name="ActualsThru">[16]TM1.Settings!#REF!</definedName>
    <definedName name="ActualsVersion" localSheetId="2">[16]TM1.Settings!#REF!</definedName>
    <definedName name="ActualsVersion">[16]TM1.Settings!#REF!</definedName>
    <definedName name="ad" localSheetId="2">#REF!</definedName>
    <definedName name="ad" localSheetId="7">#REF!</definedName>
    <definedName name="ad">#REF!</definedName>
    <definedName name="Ad_Dimensions" localSheetId="7">#REF!</definedName>
    <definedName name="Ad_Dimensions">#REF!</definedName>
    <definedName name="Ad_Format" localSheetId="2">[17]Dropdown_Lists!$E$4:$E$16</definedName>
    <definedName name="Ad_Format">[17]Dropdown_Lists!$E$4:$E$16</definedName>
    <definedName name="Ad_Served" localSheetId="2">#REF!</definedName>
    <definedName name="Ad_Served" localSheetId="7">#REF!</definedName>
    <definedName name="Ad_Served">#REF!</definedName>
    <definedName name="Ad_Serving" localSheetId="2">[18]Dropdown!$C$4:$C$6</definedName>
    <definedName name="Ad_Serving">[18]Dropdown!$C$4:$C$6</definedName>
    <definedName name="Ad_Tag" localSheetId="2">#REF!</definedName>
    <definedName name="Ad_Tag" localSheetId="7">#REF!</definedName>
    <definedName name="Ad_Tag">#REF!</definedName>
    <definedName name="Ad_Unit" localSheetId="7">#REF!</definedName>
    <definedName name="Ad_Unit">#REF!</definedName>
    <definedName name="Ad_Units_2" localSheetId="2">[19]Data!$AQ$4:$AQ$27</definedName>
    <definedName name="Ad_Units_2">[19]Data!$AQ$4:$AQ$27</definedName>
    <definedName name="add" localSheetId="2">#REF!</definedName>
    <definedName name="add" localSheetId="7">#REF!</definedName>
    <definedName name="add">#REF!</definedName>
    <definedName name="added" localSheetId="7">#REF!</definedName>
    <definedName name="added">#REF!</definedName>
    <definedName name="ADDER.1" localSheetId="7">#REF!</definedName>
    <definedName name="ADDER.1">#REF!</definedName>
    <definedName name="AdFormatAbbrev">[20]DataFields!$K$5:$L$7</definedName>
    <definedName name="Admin" localSheetId="2">#REF!</definedName>
    <definedName name="Admin" localSheetId="7">#REF!</definedName>
    <definedName name="Admin">#REF!</definedName>
    <definedName name="AdPlacements" localSheetId="2">'[21]Data Validation'!$B$2:$B$221</definedName>
    <definedName name="AdPlacements">'[21]Data Validation'!$B$2:$B$221</definedName>
    <definedName name="AdServer" localSheetId="2">[22]Menu!$B$37:$B$43</definedName>
    <definedName name="AdServer">[22]Menu!$B$37:$B$43</definedName>
    <definedName name="Advertiser_Code" localSheetId="2">#REF!</definedName>
    <definedName name="Advertiser_Code" localSheetId="7">#REF!</definedName>
    <definedName name="Advertiser_Code">#REF!</definedName>
    <definedName name="aff" localSheetId="7">#REF!</definedName>
    <definedName name="aff">#REF!</definedName>
    <definedName name="Affiliate.markup.toggle" localSheetId="7">#REF!</definedName>
    <definedName name="Affiliate.markup.toggle">#REF!</definedName>
    <definedName name="Affiliate.Scenarios" localSheetId="7">#REF!</definedName>
    <definedName name="Affiliate.Scenarios">#REF!</definedName>
    <definedName name="affiliate.toggle" localSheetId="7">#REF!</definedName>
    <definedName name="affiliate.toggle">#REF!</definedName>
    <definedName name="Affluent" localSheetId="7">#REF!</definedName>
    <definedName name="Affluent">#REF!</definedName>
    <definedName name="Afford_for_who" localSheetId="7">#REF!</definedName>
    <definedName name="Afford_for_who">#REF!</definedName>
    <definedName name="Affordability___for_selected_MBU" localSheetId="7">#REF!</definedName>
    <definedName name="Affordability___for_selected_MBU">#REF!</definedName>
    <definedName name="agency">[23]lists!$G:$G</definedName>
    <definedName name="Agency_Name" localSheetId="2">#REF!</definedName>
    <definedName name="Agency_Name" localSheetId="7">#REF!</definedName>
    <definedName name="Agency_Name">#REF!</definedName>
    <definedName name="AGENCYCOMMISSION" localSheetId="7">#REF!</definedName>
    <definedName name="AGENCYCOMMISSION">#REF!</definedName>
    <definedName name="AGENDA">#N/A</definedName>
    <definedName name="AggCostMethodNames" localSheetId="2">#REF!</definedName>
    <definedName name="AggCostMethodNames" localSheetId="7">#REF!</definedName>
    <definedName name="AggCostMethodNames">#REF!</definedName>
    <definedName name="AggCostMethodNamesCPM" localSheetId="7">#REF!</definedName>
    <definedName name="AggCostMethodNamesCPM">#REF!</definedName>
    <definedName name="AggCostMethodNamesOther" localSheetId="7">#REF!</definedName>
    <definedName name="AggCostMethodNamesOther">#REF!</definedName>
    <definedName name="AggCreativeCategoryNames" localSheetId="7">#REF!</definedName>
    <definedName name="AggCreativeCategoryNames">#REF!</definedName>
    <definedName name="AggCreativeSizeNames" localSheetId="7">#REF!</definedName>
    <definedName name="AggCreativeSizeNames">#REF!</definedName>
    <definedName name="AggCreativeSizeNamesCPM" localSheetId="7">#REF!</definedName>
    <definedName name="AggCreativeSizeNamesCPM">#REF!</definedName>
    <definedName name="AggCreativeSizeNamesOther" localSheetId="7">#REF!</definedName>
    <definedName name="AggCreativeSizeNamesOther">#REF!</definedName>
    <definedName name="AggCreativeTypeNames" localSheetId="7">#REF!</definedName>
    <definedName name="AggCreativeTypeNames">#REF!</definedName>
    <definedName name="AggCreativeTypeNamesOther" localSheetId="7">#REF!</definedName>
    <definedName name="AggCreativeTypeNamesOther">#REF!</definedName>
    <definedName name="AggPlacementGenre" localSheetId="7">#REF!</definedName>
    <definedName name="AggPlacementGenre">#REF!</definedName>
    <definedName name="AggPlacementGenreCPM" localSheetId="7">#REF!</definedName>
    <definedName name="AggPlacementGenreCPM">#REF!</definedName>
    <definedName name="AggPlacementGenreNames" localSheetId="7">#REF!</definedName>
    <definedName name="AggPlacementGenreNames">#REF!</definedName>
    <definedName name="AggPlacementGenreNamesCPM" localSheetId="7">#REF!</definedName>
    <definedName name="AggPlacementGenreNamesCPM">#REF!</definedName>
    <definedName name="AggPlacementGenreNamesOther" localSheetId="7">#REF!</definedName>
    <definedName name="AggPlacementGenreNamesOther">#REF!</definedName>
    <definedName name="AggPlacementGenreOther" localSheetId="7">#REF!</definedName>
    <definedName name="AggPlacementGenreOther">#REF!</definedName>
    <definedName name="AggPlacementNames" localSheetId="7">#REF!</definedName>
    <definedName name="AggPlacementNames">#REF!</definedName>
    <definedName name="AggPlacementNamesCPM" localSheetId="7">#REF!</definedName>
    <definedName name="AggPlacementNamesCPM">#REF!</definedName>
    <definedName name="AggPlacementNamesOther" localSheetId="7">#REF!</definedName>
    <definedName name="AggPlacementNamesOther">#REF!</definedName>
    <definedName name="AggPlacementTypeNames" localSheetId="7">#REF!</definedName>
    <definedName name="AggPlacementTypeNames">#REF!</definedName>
    <definedName name="AggRichMediaTypeNames" localSheetId="7">#REF!</definedName>
    <definedName name="AggRichMediaTypeNames">#REF!</definedName>
    <definedName name="AggSiteGenreNames" localSheetId="7">#REF!</definedName>
    <definedName name="AggSiteGenreNames">#REF!</definedName>
    <definedName name="AggSiteGenreNamesCPM" localSheetId="7">#REF!</definedName>
    <definedName name="AggSiteGenreNamesCPM">#REF!</definedName>
    <definedName name="AggSiteGenreNamesOther" localSheetId="7">#REF!</definedName>
    <definedName name="AggSiteGenreNamesOther">#REF!</definedName>
    <definedName name="AggSiteNames" localSheetId="7">#REF!</definedName>
    <definedName name="AggSiteNames">#REF!</definedName>
    <definedName name="AggSiteNamesCPM" localSheetId="7">#REF!</definedName>
    <definedName name="AggSiteNamesCPM">#REF!</definedName>
    <definedName name="AggSiteNamesOther" localSheetId="7">#REF!</definedName>
    <definedName name="AggSiteNamesOther">#REF!</definedName>
    <definedName name="ahoo" localSheetId="7">#REF!</definedName>
    <definedName name="ahoo">#REF!</definedName>
    <definedName name="akhd" localSheetId="2">'[24]revised_MSN Fall Fash &amp; Beauty'!#REF!</definedName>
    <definedName name="akhd" localSheetId="7">'[24]revised_MSN Fall Fash &amp; Beauty'!#REF!</definedName>
    <definedName name="akhd">'[24]revised_MSN Fall Fash &amp; Beauty'!#REF!</definedName>
    <definedName name="ALCTotal" localSheetId="2">'[25]ALC List Counts_INT'!$K$2:$K$62</definedName>
    <definedName name="ALCTotal">'[25]ALC List Counts_INT'!$K$2:$K$62</definedName>
    <definedName name="alert" localSheetId="2">'[26]CHEF''S URL Match.txt'!#REF!</definedName>
    <definedName name="alert" localSheetId="7">'[26]CHEF''S URL Match.txt'!#REF!</definedName>
    <definedName name="alert">'[26]CHEF''S URL Match.txt'!#REF!</definedName>
    <definedName name="ALL" localSheetId="2">#REF!</definedName>
    <definedName name="ALL" localSheetId="7">#REF!</definedName>
    <definedName name="ALL">#REF!</definedName>
    <definedName name="all_print" localSheetId="7">#REF!</definedName>
    <definedName name="all_print">#REF!</definedName>
    <definedName name="Alt_Text" localSheetId="7">#REF!</definedName>
    <definedName name="Alt_Text">#REF!</definedName>
    <definedName name="Amount" localSheetId="7">#REF!</definedName>
    <definedName name="Amount">#REF!</definedName>
    <definedName name="aol">'[27]Fashion Flight Dates'!$B$6:$E$19</definedName>
    <definedName name="APC.TOGGLE">[28]Inputs!$A$5</definedName>
    <definedName name="Application">[29]wksPreferences!$B$3</definedName>
    <definedName name="AprilBdgtHdct" localSheetId="2">#REF!</definedName>
    <definedName name="AprilBdgtHdct" localSheetId="7">#REF!</definedName>
    <definedName name="AprilBdgtHdct">#REF!</definedName>
    <definedName name="AprilHdct" localSheetId="7">#REF!</definedName>
    <definedName name="AprilHdct">#REF!</definedName>
    <definedName name="Area_stampa_MI" localSheetId="7">#REF!</definedName>
    <definedName name="Area_stampa_MI">#REF!</definedName>
    <definedName name="AreaOverhead" localSheetId="7">#REF!</definedName>
    <definedName name="AreaOverhead">#REF!</definedName>
    <definedName name="as" localSheetId="2">[30]BUDGET!#REF!</definedName>
    <definedName name="as" localSheetId="7">[30]BUDGET!#REF!</definedName>
    <definedName name="as">[30]BUDGET!#REF!</definedName>
    <definedName name="ASD" localSheetId="2">#REF!</definedName>
    <definedName name="ASD" localSheetId="7">#REF!</definedName>
    <definedName name="ASD">#REF!</definedName>
    <definedName name="asda" localSheetId="2">INDEX(#REF!,MATCH('[31]Everyday Feature Phones 24 Dec'!#REF!,#REF!,0))</definedName>
    <definedName name="asda" localSheetId="7">INDEX(#REF!,MATCH('[31]Everyday Feature Phones 24 Dec'!#REF!,#REF!,0))</definedName>
    <definedName name="asda">INDEX(#REF!,MATCH('[31]Everyday Feature Phones 24 Dec'!#REF!,#REF!,0))</definedName>
    <definedName name="asdf" localSheetId="2">[9]!asdf</definedName>
    <definedName name="asdf">[9]!asdf</definedName>
    <definedName name="ask" localSheetId="2">#REF!</definedName>
    <definedName name="ask" localSheetId="7">#REF!</definedName>
    <definedName name="ask">#REF!</definedName>
    <definedName name="askme" localSheetId="7">#REF!</definedName>
    <definedName name="askme">#REF!</definedName>
    <definedName name="ass" localSheetId="7">#REF!</definedName>
    <definedName name="ass">#REF!</definedName>
    <definedName name="Asset_Requirements" localSheetId="7">#REF!</definedName>
    <definedName name="Asset_Requirements">#REF!</definedName>
    <definedName name="Asset1" localSheetId="7">#REF!</definedName>
    <definedName name="Asset1">#REF!</definedName>
    <definedName name="ASSUMPS" localSheetId="7">#REF!</definedName>
    <definedName name="ASSUMPS">#REF!</definedName>
    <definedName name="Assumptions" localSheetId="7">#REF!</definedName>
    <definedName name="Assumptions">#REF!</definedName>
    <definedName name="AST" localSheetId="2">[32]Budgets!#REF!</definedName>
    <definedName name="AST" localSheetId="7">[32]Budgets!#REF!</definedName>
    <definedName name="AST">[32]Budgets!#REF!</definedName>
    <definedName name="Atlas" localSheetId="2">'[33]Field Names'!$I$3:$I$4</definedName>
    <definedName name="Atlas">'[33]Field Names'!$I$3:$I$4</definedName>
    <definedName name="Atlas_Tags">[34]Validations!$B$2:$B$4</definedName>
    <definedName name="aug" localSheetId="2">'[2]Monthly Breakdown'!#REF!</definedName>
    <definedName name="aug" localSheetId="7">'[2]Monthly Breakdown'!#REF!</definedName>
    <definedName name="aug">'[2]Monthly Breakdown'!#REF!</definedName>
    <definedName name="authorization" localSheetId="2">#REF!</definedName>
    <definedName name="authorization" localSheetId="7">#REF!</definedName>
    <definedName name="authorization">#REF!</definedName>
    <definedName name="_xlnm.Auto_Open" localSheetId="7">#REF!</definedName>
    <definedName name="_xlnm.Auto_Open">#REF!</definedName>
    <definedName name="AVFGA" localSheetId="7">#REF!</definedName>
    <definedName name="AVFGA">#REF!</definedName>
    <definedName name="avg.sub.adj" localSheetId="2">'[35]Mercer Subs'!#REF!</definedName>
    <definedName name="avg.sub.adj" localSheetId="7">'[35]Mercer Subs'!#REF!</definedName>
    <definedName name="avg.sub.adj">'[35]Mercer Subs'!#REF!</definedName>
    <definedName name="AvgStdSalServer" localSheetId="2">[16]EmployeeDetail!#REF!</definedName>
    <definedName name="AvgStdSalServer" localSheetId="7">[16]EmployeeDetail!#REF!</definedName>
    <definedName name="AvgStdSalServer">[16]EmployeeDetail!#REF!</definedName>
    <definedName name="AVP_Olsen" localSheetId="7">[36]AVP_Olsen!#REF!</definedName>
    <definedName name="AVP_Olsen">[36]AVP_Olsen!#REF!</definedName>
    <definedName name="AVP_Rapken" localSheetId="7">[36]AVP_Rapken!#REF!</definedName>
    <definedName name="AVP_Rapken">[36]AVP_Rapken!#REF!</definedName>
    <definedName name="AVP_Rollups" localSheetId="2">#REF!</definedName>
    <definedName name="AVP_Rollups" localSheetId="7">#REF!</definedName>
    <definedName name="AVP_Rollups">#REF!</definedName>
    <definedName name="AVP_Tracewell" localSheetId="2">[36]AVP_Tracewell!#REF!</definedName>
    <definedName name="AVP_Tracewell" localSheetId="7">[36]AVP_Tracewell!#REF!</definedName>
    <definedName name="AVP_Tracewell">[36]AVP_Tracewell!#REF!</definedName>
    <definedName name="awd" localSheetId="2">#REF!</definedName>
    <definedName name="awd" localSheetId="7">#REF!</definedName>
    <definedName name="awd">#REF!</definedName>
    <definedName name="awsrfgd" localSheetId="2">[9]!awsrfgd</definedName>
    <definedName name="awsrfgd">[9]!awsrfgd</definedName>
    <definedName name="B" localSheetId="2">#REF!</definedName>
    <definedName name="B" localSheetId="7">#REF!</definedName>
    <definedName name="B">#REF!</definedName>
    <definedName name="B2B" localSheetId="7">#REF!</definedName>
    <definedName name="B2B">#REF!</definedName>
    <definedName name="ba" localSheetId="7">#REF!</definedName>
    <definedName name="ba">#REF!</definedName>
    <definedName name="BackFromLegend" localSheetId="7">#REF!</definedName>
    <definedName name="BackFromLegend">#REF!</definedName>
    <definedName name="balance" localSheetId="7">#REF!</definedName>
    <definedName name="balance">#REF!</definedName>
    <definedName name="Banner_Format" localSheetId="2">'[33]Field Names'!$G$3:$G$6</definedName>
    <definedName name="Banner_Format">'[33]Field Names'!$G$3:$G$6</definedName>
    <definedName name="Base_By_Frame" localSheetId="2">#REF!</definedName>
    <definedName name="Base_By_Frame" localSheetId="7">#REF!</definedName>
    <definedName name="Base_By_Frame">#REF!</definedName>
    <definedName name="Base_Pie" localSheetId="7">#REF!</definedName>
    <definedName name="Base_Pie">#REF!</definedName>
    <definedName name="Basecase" localSheetId="7">#REF!</definedName>
    <definedName name="Basecase">#REF!</definedName>
    <definedName name="Basedata" localSheetId="7">#REF!</definedName>
    <definedName name="Basedata">#REF!</definedName>
    <definedName name="Baseline" localSheetId="7">#REF!</definedName>
    <definedName name="Baseline">#REF!</definedName>
    <definedName name="bb" localSheetId="7">#REF!</definedName>
    <definedName name="bb">#REF!</definedName>
    <definedName name="BdgtTable">'[37]Total IT'!$T$5:$AG$137</definedName>
    <definedName name="beauty" localSheetId="2">#REF!</definedName>
    <definedName name="beauty" localSheetId="7">#REF!</definedName>
    <definedName name="beauty">#REF!</definedName>
    <definedName name="Bedcrumb" localSheetId="7">#REF!</definedName>
    <definedName name="Bedcrumb">#REF!</definedName>
    <definedName name="Benefits" localSheetId="7">#REF!</definedName>
    <definedName name="Benefits">#REF!</definedName>
    <definedName name="BFX_BRANDFX">60122</definedName>
    <definedName name="Billable_Units" localSheetId="2">#REF!</definedName>
    <definedName name="Billable_Units" localSheetId="7">#REF!</definedName>
    <definedName name="Billable_Units">#REF!</definedName>
    <definedName name="Blld_prmo_CSA_FINAL" localSheetId="7">#REF!</definedName>
    <definedName name="Blld_prmo_CSA_FINAL">#REF!</definedName>
    <definedName name="BLOB">#N/A</definedName>
    <definedName name="bloop" localSheetId="2">#REF!</definedName>
    <definedName name="bloop" localSheetId="7">#REF!</definedName>
    <definedName name="bloop">#REF!</definedName>
    <definedName name="bookingunit">[38]lists!$AY$2:$AY$3</definedName>
    <definedName name="bottom">[39]Cover!$B$27:$X$27</definedName>
    <definedName name="Branch_Code" localSheetId="2">#REF!</definedName>
    <definedName name="Branch_Code" localSheetId="7">#REF!</definedName>
    <definedName name="Branch_Code">#REF!</definedName>
    <definedName name="Breadcrumb">[3]MediaMetrix!$C$3</definedName>
    <definedName name="bta.market.index" localSheetId="2">#REF!</definedName>
    <definedName name="bta.market.index" localSheetId="7">#REF!</definedName>
    <definedName name="bta.market.index">#REF!</definedName>
    <definedName name="BTA.Overhead.Toggle" localSheetId="7">#REF!</definedName>
    <definedName name="BTA.Overhead.Toggle">#REF!</definedName>
    <definedName name="Bubba2" localSheetId="7">#REF!</definedName>
    <definedName name="Bubba2">#REF!</definedName>
    <definedName name="BubbaRange">'[40]13141'!$H$1:$O$47</definedName>
    <definedName name="bucket" localSheetId="2">#REF!</definedName>
    <definedName name="bucket" localSheetId="7">#REF!</definedName>
    <definedName name="bucket">#REF!</definedName>
    <definedName name="bud" localSheetId="7">#REF!</definedName>
    <definedName name="bud">#REF!</definedName>
    <definedName name="BudAreaOvh" localSheetId="7">#REF!</definedName>
    <definedName name="BudAreaOvh">#REF!</definedName>
    <definedName name="BudAreaOvh2" localSheetId="7">#REF!</definedName>
    <definedName name="BudAreaOvh2">#REF!</definedName>
    <definedName name="BudAreaOvh3" localSheetId="7">#REF!</definedName>
    <definedName name="BudAreaOvh3">#REF!</definedName>
    <definedName name="BudAreaOvhYTD" localSheetId="7">#REF!</definedName>
    <definedName name="BudAreaOvhYTD">#REF!</definedName>
    <definedName name="BudGA" localSheetId="7">#REF!</definedName>
    <definedName name="BudGA">#REF!</definedName>
    <definedName name="BUDGAT" localSheetId="7">#REF!</definedName>
    <definedName name="BUDGAT">#REF!</definedName>
    <definedName name="Budget" localSheetId="7">#REF!</definedName>
    <definedName name="Budget">#REF!</definedName>
    <definedName name="Budget_IAEs" localSheetId="7">#REF!</definedName>
    <definedName name="Budget_IAEs">#REF!</definedName>
    <definedName name="Budgeted_B2B" localSheetId="7">#REF!</definedName>
    <definedName name="Budgeted_B2B">#REF!</definedName>
    <definedName name="Budgeted_BusDealer" localSheetId="7">#REF!</definedName>
    <definedName name="Budgeted_BusDealer">#REF!</definedName>
    <definedName name="BudgetSummary" localSheetId="7">#REF!</definedName>
    <definedName name="BudgetSummary">#REF!</definedName>
    <definedName name="BUDGrossAdds" localSheetId="7">#REF!</definedName>
    <definedName name="BUDGrossAdds">#REF!</definedName>
    <definedName name="BudSvc" localSheetId="7">#REF!</definedName>
    <definedName name="BudSvc">#REF!</definedName>
    <definedName name="BudSvcCtrCM" localSheetId="7">#REF!</definedName>
    <definedName name="BudSvcCtrCM">#REF!</definedName>
    <definedName name="BudSvcCtrYTD" localSheetId="7">#REF!</definedName>
    <definedName name="BudSvcCtrYTD">#REF!</definedName>
    <definedName name="Buildup" localSheetId="7">#REF!</definedName>
    <definedName name="Buildup">#REF!</definedName>
    <definedName name="buildzone.0" localSheetId="7">#REF!</definedName>
    <definedName name="buildzone.0">#REF!</definedName>
    <definedName name="BUON">#N/A</definedName>
    <definedName name="BUSDEF_ACTIVE_FQ" localSheetId="2">#REF!</definedName>
    <definedName name="BUSDEF_ACTIVE_FQ" localSheetId="7">#REF!</definedName>
    <definedName name="BUSDEF_ACTIVE_FQ">#REF!</definedName>
    <definedName name="BUSDEF_FQ" localSheetId="7">#REF!</definedName>
    <definedName name="BUSDEF_FQ">#REF!</definedName>
    <definedName name="BUSDEF_MN_FLAG2_JAN" localSheetId="7">#REF!</definedName>
    <definedName name="BUSDEF_MN_FLAG2_JAN">#REF!</definedName>
    <definedName name="Business_Dealers" localSheetId="7">#REF!</definedName>
    <definedName name="Business_Dealers">#REF!</definedName>
    <definedName name="BusinessUnit">[12]Parameters!$B$8</definedName>
    <definedName name="BusinessUnitScenario">[12]Parameters!$B$7</definedName>
    <definedName name="Bussing_Rollup" localSheetId="2">#REF!</definedName>
    <definedName name="Bussing_Rollup" localSheetId="7">#REF!</definedName>
    <definedName name="Bussing_Rollup">#REF!</definedName>
    <definedName name="Buy_Type" localSheetId="2">[17]Dropdown_Lists!$D$4:$D$6</definedName>
    <definedName name="Buy_Type">[17]Dropdown_Lists!$D$4:$D$6</definedName>
    <definedName name="buytype_code_range" localSheetId="2">[41]Labels!$D$18:$E$23</definedName>
    <definedName name="buytype_code_range">[41]Labels!$D$18:$E$23</definedName>
    <definedName name="BuyTypeList">[42]Lists!$A$1:$A$5</definedName>
    <definedName name="C.149">149999</definedName>
    <definedName name="C.150">150000</definedName>
    <definedName name="C.25">25001</definedName>
    <definedName name="C.499">499999</definedName>
    <definedName name="C.500">500000</definedName>
    <definedName name="C.75">75000</definedName>
    <definedName name="C_25">25000</definedName>
    <definedName name="CalcAdservingFee" localSheetId="2">#REF!</definedName>
    <definedName name="CalcAdservingFee" localSheetId="7">#REF!</definedName>
    <definedName name="CalcAdservingFee">#REF!</definedName>
    <definedName name="CalcAdservingFeeCPM" localSheetId="7">#REF!</definedName>
    <definedName name="CalcAdservingFeeCPM">#REF!</definedName>
    <definedName name="CalcAdservingFeeOther" localSheetId="7">#REF!</definedName>
    <definedName name="CalcAdservingFeeOther">#REF!</definedName>
    <definedName name="CalcEndDate" localSheetId="7">#REF!</definedName>
    <definedName name="CalcEndDate">#REF!</definedName>
    <definedName name="CalcEndDate1" localSheetId="7">#REF!</definedName>
    <definedName name="CalcEndDate1">#REF!</definedName>
    <definedName name="CalcGrossAverageCostBasis" localSheetId="7">#REF!</definedName>
    <definedName name="CalcGrossAverageCostBasis">#REF!</definedName>
    <definedName name="CalcGrossAverageCostBasisCPM" localSheetId="7">#REF!</definedName>
    <definedName name="CalcGrossAverageCostBasisCPM">#REF!</definedName>
    <definedName name="CalcGrossAverageCostBasisOther" localSheetId="7">#REF!</definedName>
    <definedName name="CalcGrossAverageCostBasisOther">#REF!</definedName>
    <definedName name="CalcGrossCostBasis" localSheetId="7">#REF!</definedName>
    <definedName name="CalcGrossCostBasis">#REF!</definedName>
    <definedName name="CalcGrossMediaSpend" localSheetId="7">#REF!</definedName>
    <definedName name="CalcGrossMediaSpend">#REF!</definedName>
    <definedName name="CalcGrossMediaSpendCPM" localSheetId="7">#REF!</definedName>
    <definedName name="CalcGrossMediaSpendCPM">#REF!</definedName>
    <definedName name="CalcGrossMediaSpendOther" localSheetId="7">#REF!</definedName>
    <definedName name="CalcGrossMediaSpendOther">#REF!</definedName>
    <definedName name="CalcGrossSpend" localSheetId="7">#REF!</definedName>
    <definedName name="CalcGrossSpend">#REF!</definedName>
    <definedName name="CalcGrossSpendCPM" localSheetId="7">#REF!</definedName>
    <definedName name="CalcGrossSpendCPM">#REF!</definedName>
    <definedName name="CalcGrossSpendOther" localSheetId="7">#REF!</definedName>
    <definedName name="CalcGrossSpendOther">#REF!</definedName>
    <definedName name="CalcIsValueAdd" localSheetId="7">#REF!</definedName>
    <definedName name="CalcIsValueAdd">#REF!</definedName>
    <definedName name="CalcIsValueAddCPM" localSheetId="7">#REF!</definedName>
    <definedName name="CalcIsValueAddCPM">#REF!</definedName>
    <definedName name="CalcIsValueAddOther" localSheetId="7">#REF!</definedName>
    <definedName name="CalcIsValueAddOther">#REF!</definedName>
    <definedName name="CalcNetAverageCostBasis" localSheetId="7">#REF!</definedName>
    <definedName name="CalcNetAverageCostBasis">#REF!</definedName>
    <definedName name="CalcNetAverageCostBasisCPM" localSheetId="7">#REF!</definedName>
    <definedName name="CalcNetAverageCostBasisCPM">#REF!</definedName>
    <definedName name="CalcNetAverageCostBasisOther" localSheetId="7">#REF!</definedName>
    <definedName name="CalcNetAverageCostBasisOther">#REF!</definedName>
    <definedName name="CalcNetMediaSpend" localSheetId="7">#REF!</definedName>
    <definedName name="CalcNetMediaSpend">#REF!</definedName>
    <definedName name="CalcNetMediaSpendCPM" localSheetId="7">#REF!</definedName>
    <definedName name="CalcNetMediaSpendCPM">#REF!</definedName>
    <definedName name="CalcNetMediaSpendOther" localSheetId="7">#REF!</definedName>
    <definedName name="CalcNetMediaSpendOther">#REF!</definedName>
    <definedName name="CalcStartDate" localSheetId="7">#REF!</definedName>
    <definedName name="CalcStartDate">#REF!</definedName>
    <definedName name="CalcTotalEstImpressions" localSheetId="7">#REF!</definedName>
    <definedName name="CalcTotalEstImpressions">#REF!</definedName>
    <definedName name="CalcTotalEstImpressionsCPM" localSheetId="7">#REF!</definedName>
    <definedName name="CalcTotalEstImpressionsCPM">#REF!</definedName>
    <definedName name="CalcTotalEstImpressionsOther" localSheetId="7">#REF!</definedName>
    <definedName name="CalcTotalEstImpressionsOther">#REF!</definedName>
    <definedName name="CalcTotalQuantity" localSheetId="7">#REF!</definedName>
    <definedName name="CalcTotalQuantity">#REF!</definedName>
    <definedName name="CalcTotalQuantityCPM" localSheetId="7">#REF!</definedName>
    <definedName name="CalcTotalQuantityCPM">#REF!</definedName>
    <definedName name="CalcTotalQuantityOther" localSheetId="7">#REF!</definedName>
    <definedName name="CalcTotalQuantityOther">#REF!</definedName>
    <definedName name="Call_model" localSheetId="7">#REF!</definedName>
    <definedName name="Call_model">#REF!</definedName>
    <definedName name="CAM" localSheetId="2">[9]!CAM</definedName>
    <definedName name="CAM">[9]!CAM</definedName>
    <definedName name="CAMPAIGN_PLAN" localSheetId="2">#REF!</definedName>
    <definedName name="CAMPAIGN_PLAN" localSheetId="7">#REF!</definedName>
    <definedName name="CAMPAIGN_PLAN">#REF!</definedName>
    <definedName name="CampaignName" localSheetId="7">#REF!</definedName>
    <definedName name="CampaignName">#REF!</definedName>
    <definedName name="canale5" localSheetId="2">#REF!,#REF!,#REF!,#REF!,#REF!,#REF!,#REF!,#REF!,#REF!,#REF!</definedName>
    <definedName name="canale5" localSheetId="7">#REF!,#REF!,#REF!,#REF!,#REF!,#REF!,#REF!,#REF!,#REF!,#REF!</definedName>
    <definedName name="canale5">#REF!,#REF!,#REF!,#REF!,#REF!,#REF!,#REF!,#REF!,#REF!,#REF!</definedName>
    <definedName name="candy" localSheetId="2">#REF!</definedName>
    <definedName name="candy" localSheetId="7">#REF!</definedName>
    <definedName name="candy">#REF!</definedName>
    <definedName name="Cap_drivers" localSheetId="7">#REF!</definedName>
    <definedName name="Cap_drivers">#REF!</definedName>
    <definedName name="Cap_Rate">'[43]Above Line'!$V$2</definedName>
    <definedName name="Capital" localSheetId="2">#REF!</definedName>
    <definedName name="Capital" localSheetId="7">#REF!</definedName>
    <definedName name="Capital">#REF!</definedName>
    <definedName name="CARE" localSheetId="2">'[44]1Q ACTIVITY BY NETWORK'!#REF!</definedName>
    <definedName name="CARE" localSheetId="7">'[44]1Q ACTIVITY BY NETWORK'!#REF!</definedName>
    <definedName name="CARE">'[44]1Q ACTIVITY BY NETWORK'!#REF!</definedName>
    <definedName name="CARRA">#N/A</definedName>
    <definedName name="cart" localSheetId="2">#REF!</definedName>
    <definedName name="cart" localSheetId="7">#REF!</definedName>
    <definedName name="cart">#REF!</definedName>
    <definedName name="cartman">'[45]Keyword+Summary'!$A$1:$D$5617</definedName>
    <definedName name="CARTOON">#N/A</definedName>
    <definedName name="Cash_Flow" localSheetId="2">#REF!</definedName>
    <definedName name="Cash_Flow" localSheetId="7">#REF!</definedName>
    <definedName name="Cash_Flow">#REF!</definedName>
    <definedName name="cassadyco.toggle">[28]Inputs!$A$16</definedName>
    <definedName name="cat" localSheetId="2">#REF!</definedName>
    <definedName name="cat" localSheetId="7">#REF!</definedName>
    <definedName name="cat">#REF!</definedName>
    <definedName name="cata">[46]Google!$B$1:$C$231</definedName>
    <definedName name="CategoriesforSite">#N/A</definedName>
    <definedName name="Category" localSheetId="2">'[47]Ad Format'!$A$1:$A$11</definedName>
    <definedName name="Category">'[47]Ad Format'!$A$1:$A$11</definedName>
    <definedName name="CategoryCodeLookup" localSheetId="2">[21]Category!$F$2:$F$5000</definedName>
    <definedName name="CategoryCodeLookup">[21]Category!$F$2:$F$5000</definedName>
    <definedName name="CATG" localSheetId="2">#REF!</definedName>
    <definedName name="CATG" localSheetId="7">#REF!</definedName>
    <definedName name="CATG">#REF!</definedName>
    <definedName name="CATGDISCOUNT" localSheetId="7">#REF!</definedName>
    <definedName name="CATGDISCOUNT">#REF!</definedName>
    <definedName name="cc" localSheetId="7">#REF!</definedName>
    <definedName name="cc">#REF!</definedName>
    <definedName name="cc_calls" localSheetId="7">#REF!</definedName>
    <definedName name="cc_calls">#REF!</definedName>
    <definedName name="CCAccountsList">[14]Parameters!$H$21:$H$107</definedName>
    <definedName name="CCCostCenters">[12]Parameters!$R$21:$R$368</definedName>
    <definedName name="CCStatAccountLookup">[14]Parameters!$H$20:$I$75</definedName>
    <definedName name="CDOL" localSheetId="2">#REF!</definedName>
    <definedName name="CDOL" localSheetId="7">#REF!</definedName>
    <definedName name="CDOL">#REF!</definedName>
    <definedName name="Ceiling" localSheetId="7">#REF!</definedName>
    <definedName name="Ceiling">#REF!</definedName>
    <definedName name="CGRP" localSheetId="7">#REF!</definedName>
    <definedName name="CGRP">#REF!</definedName>
    <definedName name="changes" localSheetId="7">#REF!</definedName>
    <definedName name="changes">#REF!</definedName>
    <definedName name="Channels">[48]Lists!$A$1:$A$16</definedName>
    <definedName name="chartdata">[39]Cover!$B$44:$DD$45</definedName>
    <definedName name="check" localSheetId="2">#REF!</definedName>
    <definedName name="check" localSheetId="7">#REF!</definedName>
    <definedName name="check">#REF!</definedName>
    <definedName name="chef" localSheetId="7">#REF!</definedName>
    <definedName name="chef">#REF!</definedName>
    <definedName name="chefbi" localSheetId="7">#REF!</definedName>
    <definedName name="chefbi">#REF!</definedName>
    <definedName name="chefcum" localSheetId="7">#REF!</definedName>
    <definedName name="chefcum">#REF!</definedName>
    <definedName name="CHEFS" localSheetId="7">#REF!</definedName>
    <definedName name="CHEFS">#REF!</definedName>
    <definedName name="chi_dist_actual">'[49]CHI D HC Detail Act'!$A$3:$M$91</definedName>
    <definedName name="chi_dist_budget">'[49]Chi D JVF &amp; BUD'!$A$95:$M$183</definedName>
    <definedName name="chi_dist_jvf">'[49]Chi D JVF &amp; BUD'!$A$3:$M$91</definedName>
    <definedName name="chica" localSheetId="2">#REF!</definedName>
    <definedName name="chica" localSheetId="7">#REF!</definedName>
    <definedName name="chica">#REF!</definedName>
    <definedName name="Choices_Wrapper" localSheetId="2">[50]!Choices_Wrapper</definedName>
    <definedName name="Choices_Wrapper">[50]!Choices_Wrapper</definedName>
    <definedName name="chris" localSheetId="2">[9]!chris</definedName>
    <definedName name="chris">[9]!chris</definedName>
    <definedName name="cinema" localSheetId="2">[38]lists!#REF!</definedName>
    <definedName name="cinema" localSheetId="7">[38]lists!#REF!</definedName>
    <definedName name="cinema">[38]lists!#REF!</definedName>
    <definedName name="Circ" localSheetId="2">#REF!</definedName>
    <definedName name="Circ" localSheetId="7">#REF!</definedName>
    <definedName name="Circ">#REF!</definedName>
    <definedName name="Circ2" localSheetId="2">[51]Summary!$G$10:$G$31</definedName>
    <definedName name="Circ2">[51]Summary!$G$10:$G$31</definedName>
    <definedName name="Cl_inc">1.06</definedName>
    <definedName name="classtmnat" localSheetId="2">#REF!</definedName>
    <definedName name="classtmnat" localSheetId="7">#REF!</definedName>
    <definedName name="classtmnat">#REF!</definedName>
    <definedName name="Click_Tag" localSheetId="7">#REF!</definedName>
    <definedName name="Click_Tag">#REF!</definedName>
    <definedName name="CLICKS_ADS" localSheetId="2">'[52]Dreams Come True'!#REF!</definedName>
    <definedName name="CLICKS_ADS" localSheetId="7">'[52]Dreams Come True'!#REF!</definedName>
    <definedName name="CLICKS_ADS">'[52]Dreams Come True'!#REF!</definedName>
    <definedName name="CLICKS_SEARCH" localSheetId="2">'[52]Dreams Come True'!#REF!</definedName>
    <definedName name="CLICKS_SEARCH" localSheetId="7">'[52]Dreams Come True'!#REF!</definedName>
    <definedName name="CLICKS_SEARCH">'[52]Dreams Come True'!#REF!</definedName>
    <definedName name="Clickthrough_URL" localSheetId="2">#REF!</definedName>
    <definedName name="Clickthrough_URL" localSheetId="7">#REF!</definedName>
    <definedName name="Clickthrough_URL">#REF!</definedName>
    <definedName name="Client">[38]lists!$A$3:$A$9</definedName>
    <definedName name="Client_Baseline" localSheetId="2">#REF!</definedName>
    <definedName name="Client_Baseline" localSheetId="7">#REF!</definedName>
    <definedName name="Client_Baseline">#REF!</definedName>
    <definedName name="Client_Budget" localSheetId="7">#REF!</definedName>
    <definedName name="Client_Budget">#REF!</definedName>
    <definedName name="clientcode">[38]lists!$A:$A</definedName>
    <definedName name="ClientNet" localSheetId="2">#REF!</definedName>
    <definedName name="ClientNet" localSheetId="7">#REF!</definedName>
    <definedName name="ClientNet">#REF!</definedName>
    <definedName name="clients" localSheetId="2">'[53]Client Product'!$M$2:$M$2005</definedName>
    <definedName name="clients">'[53]Client Product'!$M$2:$M$2005</definedName>
    <definedName name="clohact2" localSheetId="2">'[54]Raw Data'!$B$72:$K$86</definedName>
    <definedName name="clohact2">'[54]Raw Data'!$B$72:$K$86</definedName>
    <definedName name="CMACT" localSheetId="2">#REF!</definedName>
    <definedName name="CMACT" localSheetId="7">#REF!</definedName>
    <definedName name="CMACT">#REF!</definedName>
    <definedName name="CMActAreaOvh" localSheetId="7">#REF!</definedName>
    <definedName name="CMActAreaOvh">#REF!</definedName>
    <definedName name="CMActSvc" localSheetId="7">#REF!</definedName>
    <definedName name="CMActSvc">#REF!</definedName>
    <definedName name="CMAVF" localSheetId="7">#REF!</definedName>
    <definedName name="CMAVF">#REF!</definedName>
    <definedName name="CMBudAreaOvh" localSheetId="7">#REF!</definedName>
    <definedName name="CMBudAreaOvh">#REF!</definedName>
    <definedName name="CMBudSvc" localSheetId="7">#REF!</definedName>
    <definedName name="CMBudSvc">#REF!</definedName>
    <definedName name="CMJVFAreaOvh" localSheetId="7">#REF!</definedName>
    <definedName name="CMJVFAreaOvh">#REF!</definedName>
    <definedName name="CMJVFSvc" localSheetId="7">#REF!</definedName>
    <definedName name="CMJVFSvc">#REF!</definedName>
    <definedName name="colour">[38]lists!$AQ$2:$AQ$4</definedName>
    <definedName name="COLOURCODE">[55]lists!$CX$2:$CX$4</definedName>
    <definedName name="com_sched" localSheetId="2">#REF!</definedName>
    <definedName name="com_sched" localSheetId="7">#REF!</definedName>
    <definedName name="com_sched">#REF!</definedName>
    <definedName name="Comments_Infra" localSheetId="7">#REF!</definedName>
    <definedName name="Comments_Infra">#REF!</definedName>
    <definedName name="common_plcmnt_sizes">[56]Sheet1!$C$2:$C$12</definedName>
    <definedName name="Communication" localSheetId="2">#REF!</definedName>
    <definedName name="Communication" localSheetId="7">#REF!</definedName>
    <definedName name="Communication">#REF!</definedName>
    <definedName name="Conc">OFFSET([57]FRQtr!$A$1,0,0,COUNTA([57]FRQtr!$A$1:$A$65536),1)</definedName>
    <definedName name="connyc" localSheetId="2">#REF!</definedName>
    <definedName name="connyc" localSheetId="7">#REF!</definedName>
    <definedName name="connyc">#REF!</definedName>
    <definedName name="constnat" localSheetId="7">#REF!</definedName>
    <definedName name="constnat">#REF!</definedName>
    <definedName name="constnyc" localSheetId="7">#REF!</definedName>
    <definedName name="constnyc">#REF!</definedName>
    <definedName name="Contacts" localSheetId="7">#REF!</definedName>
    <definedName name="Contacts">#REF!</definedName>
    <definedName name="content" localSheetId="7">#REF!</definedName>
    <definedName name="content">#REF!</definedName>
    <definedName name="cool" localSheetId="2">[5]Sheet3!#REF!</definedName>
    <definedName name="cool" localSheetId="7">[5]Sheet3!#REF!</definedName>
    <definedName name="cool">[5]Sheet3!#REF!</definedName>
    <definedName name="Cost" localSheetId="2">#REF!</definedName>
    <definedName name="Cost" localSheetId="7">#REF!</definedName>
    <definedName name="Cost">#REF!</definedName>
    <definedName name="COST_ADS" localSheetId="2">'[52]Dreams Come True'!#REF!</definedName>
    <definedName name="COST_ADS" localSheetId="7">'[52]Dreams Come True'!#REF!</definedName>
    <definedName name="COST_ADS">'[52]Dreams Come True'!#REF!</definedName>
    <definedName name="COST_ATLAS" localSheetId="2">'[52]Dreams Come True'!#REF!</definedName>
    <definedName name="COST_ATLAS" localSheetId="7">'[52]Dreams Come True'!#REF!</definedName>
    <definedName name="COST_ATLAS">'[52]Dreams Come True'!#REF!</definedName>
    <definedName name="Cost_by_Framework" localSheetId="2">#REF!</definedName>
    <definedName name="Cost_by_Framework" localSheetId="7">#REF!</definedName>
    <definedName name="Cost_by_Framework">#REF!</definedName>
    <definedName name="Cost_Changes" localSheetId="7">#REF!</definedName>
    <definedName name="Cost_Changes">#REF!</definedName>
    <definedName name="cost_element" localSheetId="7">#REF!</definedName>
    <definedName name="cost_element">#REF!</definedName>
    <definedName name="COST_GRASS" localSheetId="2">'[52]Dreams Come True'!#REF!</definedName>
    <definedName name="COST_GRASS" localSheetId="7">'[52]Dreams Come True'!#REF!</definedName>
    <definedName name="COST_GRASS">'[52]Dreams Come True'!#REF!</definedName>
    <definedName name="Cost_Method" localSheetId="2">'[33]Field Names'!$E$3:$E$7</definedName>
    <definedName name="Cost_Method">'[33]Field Names'!$E$3:$E$7</definedName>
    <definedName name="Cost_Pools" localSheetId="2">#REF!</definedName>
    <definedName name="Cost_Pools" localSheetId="7">#REF!</definedName>
    <definedName name="Cost_Pools">#REF!</definedName>
    <definedName name="COST_SEARCH" localSheetId="2">'[52]Dreams Come True'!#REF!</definedName>
    <definedName name="COST_SEARCH" localSheetId="7">'[52]Dreams Come True'!#REF!</definedName>
    <definedName name="COST_SEARCH">'[52]Dreams Come True'!#REF!</definedName>
    <definedName name="Cost_Structure" localSheetId="2">[17]Dropdown_Lists!$B$3:$B$8</definedName>
    <definedName name="Cost_Structure">[17]Dropdown_Lists!$B$3:$B$8</definedName>
    <definedName name="Cost_Total" localSheetId="2">#REF!</definedName>
    <definedName name="Cost_Total" localSheetId="7">#REF!</definedName>
    <definedName name="Cost_Total">#REF!</definedName>
    <definedName name="cost_type">[56]Sheet1!$E$2:$E$7</definedName>
    <definedName name="Cost_Type1" localSheetId="2">#REF!</definedName>
    <definedName name="Cost_Type1" localSheetId="7">#REF!</definedName>
    <definedName name="Cost_Type1">#REF!</definedName>
    <definedName name="CostBasis" localSheetId="7">#REF!</definedName>
    <definedName name="CostBasis">#REF!</definedName>
    <definedName name="CostMethodName" localSheetId="7">#REF!</definedName>
    <definedName name="CostMethodName">#REF!</definedName>
    <definedName name="CostPackageName" localSheetId="7">#REF!</definedName>
    <definedName name="CostPackageName">#REF!</definedName>
    <definedName name="Countries" localSheetId="2">(([21]Country!$B$2):(INDEX([21]Country!$B$2:$B$102,MATCH("",[21]Country!$B$2:$B$102,-1),0)))</definedName>
    <definedName name="Countries">(([21]Country!$B$2):(INDEX([21]Country!$B$2:$B$102,MATCH("",[21]Country!$B$2:$B$102,-1),0)))</definedName>
    <definedName name="CountryCodeLookup" localSheetId="2">(([21]Country!$B$2):(INDEX([21]Country!$C$2:$C$102,MATCH("",[21]Country!$C$2:$C$102,-1),0)))</definedName>
    <definedName name="CountryCodeLookup">(([21]Country!$B$2):(INDEX([21]Country!$C$2:$C$102,MATCH("",[21]Country!$C$2:$C$102,-1),0)))</definedName>
    <definedName name="cpc" localSheetId="2">#REF!</definedName>
    <definedName name="cpc" localSheetId="7">#REF!</definedName>
    <definedName name="cpc">#REF!</definedName>
    <definedName name="cpcchef" localSheetId="2">[58]cpcchef!#REF!</definedName>
    <definedName name="cpcchef" localSheetId="7">[58]cpcchef!#REF!</definedName>
    <definedName name="cpcchef">[58]cpcchef!#REF!</definedName>
    <definedName name="cpcf" localSheetId="2">#REF!</definedName>
    <definedName name="cpcf" localSheetId="7">#REF!</definedName>
    <definedName name="cpcf">#REF!</definedName>
    <definedName name="CPCHOR" localSheetId="7">#REF!</definedName>
    <definedName name="CPCHOR">#REF!</definedName>
    <definedName name="cpm" localSheetId="7">#REF!</definedName>
    <definedName name="cpm">#REF!</definedName>
    <definedName name="CPMN">[59]NMO!$B$10:$E$326</definedName>
    <definedName name="CPMPlacementRow" localSheetId="2">#REF!</definedName>
    <definedName name="CPMPlacementRow" localSheetId="7">#REF!</definedName>
    <definedName name="CPMPlacementRow">#REF!</definedName>
    <definedName name="CPMRows" localSheetId="7">#REF!</definedName>
    <definedName name="CPMRows">#REF!</definedName>
    <definedName name="CPMSubTotalRow" localSheetId="7">#REF!</definedName>
    <definedName name="CPMSubTotalRow">#REF!</definedName>
    <definedName name="cpp" localSheetId="2">[60]TRPs!#REF!</definedName>
    <definedName name="cpp" localSheetId="7">[60]TRPs!#REF!</definedName>
    <definedName name="cpp">[60]TRPs!#REF!</definedName>
    <definedName name="Cr_Type" localSheetId="2">#REF!</definedName>
    <definedName name="Cr_Type" localSheetId="7">#REF!</definedName>
    <definedName name="Cr_Type">#REF!</definedName>
    <definedName name="Cr_Type1" localSheetId="7">#REF!</definedName>
    <definedName name="Cr_Type1">#REF!</definedName>
    <definedName name="cream" localSheetId="7">#REF!</definedName>
    <definedName name="cream">#REF!</definedName>
    <definedName name="Create_Shared_Circ_file" localSheetId="7">#REF!</definedName>
    <definedName name="Create_Shared_Circ_file">#REF!</definedName>
    <definedName name="creative" localSheetId="2">'[26]CHEF''S URL Match.txt'!#REF!</definedName>
    <definedName name="creative" localSheetId="7">'[26]CHEF''S URL Match.txt'!#REF!</definedName>
    <definedName name="creative">'[26]CHEF''S URL Match.txt'!#REF!</definedName>
    <definedName name="Creative_Class" localSheetId="2">#REF!</definedName>
    <definedName name="Creative_Class" localSheetId="7">#REF!</definedName>
    <definedName name="Creative_Class">#REF!</definedName>
    <definedName name="Creative_Delivery_Method" localSheetId="7">#REF!</definedName>
    <definedName name="Creative_Delivery_Method">#REF!</definedName>
    <definedName name="Creative_Description" localSheetId="7">#REF!</definedName>
    <definedName name="Creative_Description">#REF!</definedName>
    <definedName name="Creative_File_Location" localSheetId="7">#REF!</definedName>
    <definedName name="Creative_File_Location">#REF!</definedName>
    <definedName name="Creative_Height" localSheetId="7">#REF!</definedName>
    <definedName name="Creative_Height">#REF!</definedName>
    <definedName name="Creative_Media_Code" localSheetId="7">#REF!</definedName>
    <definedName name="Creative_Media_Code">#REF!</definedName>
    <definedName name="Creative_Media_Code_Enabled" localSheetId="7">#REF!</definedName>
    <definedName name="Creative_Media_Code_Enabled">#REF!</definedName>
    <definedName name="creative_range_anchor" localSheetId="2">[41]Creative!$A$1</definedName>
    <definedName name="creative_range_anchor">[41]Creative!$A$1</definedName>
    <definedName name="Creative_Type" localSheetId="2">'[33]Field Names'!$C$3:$C$7</definedName>
    <definedName name="Creative_Type">'[33]Field Names'!$C$3:$C$7</definedName>
    <definedName name="creative_types" localSheetId="2">[41]Creative!$A$1:$A$65536</definedName>
    <definedName name="creative_types">[41]Creative!$A$1:$A$65536</definedName>
    <definedName name="Creative_Width" localSheetId="2">#REF!</definedName>
    <definedName name="Creative_Width" localSheetId="7">#REF!</definedName>
    <definedName name="Creative_Width">#REF!</definedName>
    <definedName name="CreativeType">[42]Lists!$E$1:$E$5</definedName>
    <definedName name="creativetype_code_range" localSheetId="2">[41]Labels!$B$8:$C$16</definedName>
    <definedName name="creativetype_code_range">[41]Labels!$B$8:$C$16</definedName>
    <definedName name="CreditCard" localSheetId="2">#REF!</definedName>
    <definedName name="CreditCard" localSheetId="7">#REF!</definedName>
    <definedName name="CreditCard">#REF!</definedName>
    <definedName name="_xlnm.Criteria" localSheetId="2">[30]BUDGET!#REF!</definedName>
    <definedName name="_xlnm.Criteria" localSheetId="7">[30]BUDGET!#REF!</definedName>
    <definedName name="_xlnm.Criteria">[30]BUDGET!#REF!</definedName>
    <definedName name="CSC_operational_strategy" localSheetId="2">#REF!</definedName>
    <definedName name="CSC_operational_strategy" localSheetId="7">#REF!</definedName>
    <definedName name="CSC_operational_strategy">#REF!</definedName>
    <definedName name="CSPT" localSheetId="7">#REF!</definedName>
    <definedName name="CSPT">#REF!</definedName>
    <definedName name="CTD_ADS" localSheetId="2">'[52]Dreams Come True'!#REF!</definedName>
    <definedName name="CTD_ADS" localSheetId="7">'[52]Dreams Come True'!#REF!</definedName>
    <definedName name="CTD_ADS">'[52]Dreams Come True'!#REF!</definedName>
    <definedName name="CTD_SEARCH" localSheetId="2">'[52]Dreams Come True'!#REF!</definedName>
    <definedName name="CTD_SEARCH" localSheetId="7">'[52]Dreams Come True'!#REF!</definedName>
    <definedName name="CTD_SEARCH">'[52]Dreams Come True'!#REF!</definedName>
    <definedName name="cum" localSheetId="2">#REF!</definedName>
    <definedName name="cum" localSheetId="7">#REF!</definedName>
    <definedName name="cum">#REF!</definedName>
    <definedName name="cume" localSheetId="7">#REF!</definedName>
    <definedName name="cume">#REF!</definedName>
    <definedName name="cumecpc" localSheetId="7">#REF!</definedName>
    <definedName name="cumecpc">#REF!</definedName>
    <definedName name="cumover" localSheetId="7">#REF!</definedName>
    <definedName name="cumover">#REF!</definedName>
    <definedName name="Curls" localSheetId="2">'[26]CHEF''S URL Match.txt'!#REF!</definedName>
    <definedName name="Curls" localSheetId="7">'[26]CHEF''S URL Match.txt'!#REF!</definedName>
    <definedName name="Curls">'[26]CHEF''S URL Match.txt'!#REF!</definedName>
    <definedName name="CurrencyTable" localSheetId="2">#REF!</definedName>
    <definedName name="CurrencyTable" localSheetId="7">#REF!</definedName>
    <definedName name="CurrencyTable">#REF!</definedName>
    <definedName name="Current_Year">'[61]Fact Sheet'!$AA$2</definedName>
    <definedName name="CurrentME" localSheetId="2">[62]Main!$I$5</definedName>
    <definedName name="CurrentME">[62]Main!$I$5</definedName>
    <definedName name="cust_care" localSheetId="2">#REF!</definedName>
    <definedName name="cust_care" localSheetId="7">#REF!</definedName>
    <definedName name="cust_care">#REF!</definedName>
    <definedName name="d" localSheetId="7">#REF!</definedName>
    <definedName name="d">#REF!</definedName>
    <definedName name="D.Circ" localSheetId="7">#REF!</definedName>
    <definedName name="D.Circ">#REF!</definedName>
    <definedName name="D_OK" localSheetId="2">'[52]Dreams Come True'!#REF!</definedName>
    <definedName name="D_OK" localSheetId="7">'[52]Dreams Come True'!#REF!</definedName>
    <definedName name="D_OK">'[52]Dreams Come True'!#REF!</definedName>
    <definedName name="D_Over" localSheetId="2">'[52]Dreams Come True'!#REF!</definedName>
    <definedName name="D_Over" localSheetId="7">'[52]Dreams Come True'!#REF!</definedName>
    <definedName name="D_Over">'[52]Dreams Come True'!#REF!</definedName>
    <definedName name="D_Under" localSheetId="2">'[52]Dreams Come True'!#REF!</definedName>
    <definedName name="D_Under" localSheetId="7">'[52]Dreams Come True'!#REF!</definedName>
    <definedName name="D_Under">'[52]Dreams Come True'!#REF!</definedName>
    <definedName name="d108_" localSheetId="2">#REF!</definedName>
    <definedName name="d108_" localSheetId="7">#REF!</definedName>
    <definedName name="d108_">#REF!</definedName>
    <definedName name="d3rd" localSheetId="7">#REF!</definedName>
    <definedName name="d3rd">#REF!</definedName>
    <definedName name="d56_" localSheetId="7">#REF!</definedName>
    <definedName name="d56_">#REF!</definedName>
    <definedName name="d90_" localSheetId="7">#REF!</definedName>
    <definedName name="d90_">#REF!</definedName>
    <definedName name="da" localSheetId="7">#REF!</definedName>
    <definedName name="da">#REF!</definedName>
    <definedName name="dah" localSheetId="7">#REF!</definedName>
    <definedName name="dah">#REF!</definedName>
    <definedName name="Dallas_Rollup" localSheetId="7">#REF!</definedName>
    <definedName name="Dallas_Rollup">#REF!</definedName>
    <definedName name="dart" localSheetId="7">#REF!</definedName>
    <definedName name="dart">#REF!</definedName>
    <definedName name="dart2" localSheetId="7">#REF!</definedName>
    <definedName name="dart2">#REF!</definedName>
    <definedName name="dart3" localSheetId="2">#REF!,#REF!</definedName>
    <definedName name="dart3" localSheetId="7">#REF!,#REF!</definedName>
    <definedName name="dart3">#REF!,#REF!</definedName>
    <definedName name="dart4" localSheetId="2">#REF!</definedName>
    <definedName name="dart4" localSheetId="7">#REF!</definedName>
    <definedName name="dart4">#REF!</definedName>
    <definedName name="dartover" localSheetId="7">#REF!</definedName>
    <definedName name="dartover">#REF!</definedName>
    <definedName name="dartover2" localSheetId="7">#REF!</definedName>
    <definedName name="dartover2">#REF!</definedName>
    <definedName name="data1">'[63]Loan Data'!$F$13</definedName>
    <definedName name="data2">'[63]Loan Data'!$F$16</definedName>
    <definedName name="data3">'[63]Loan Data'!$I$16</definedName>
    <definedName name="data4">'[63]Loan Data'!$F$17</definedName>
    <definedName name="data5">'[63]Loan Data'!$I$17</definedName>
    <definedName name="data6">'[63]Loan Data'!$I$18</definedName>
    <definedName name="_xlnm.Database" localSheetId="2">#REF!</definedName>
    <definedName name="_xlnm.Database" localSheetId="7">#REF!</definedName>
    <definedName name="_xlnm.Database">#REF!</definedName>
    <definedName name="Database2" localSheetId="7">#REF!</definedName>
    <definedName name="Database2">#REF!</definedName>
    <definedName name="DateOptions" localSheetId="2">'[21]Data Validation'!$A$2</definedName>
    <definedName name="DateOptions">'[21]Data Validation'!$A$2</definedName>
    <definedName name="dbase" localSheetId="2">'[64]mq remnant5-17'!$B$1:$D$65536</definedName>
    <definedName name="dbase">'[64]mq remnant5-17'!$B$1:$D$65536</definedName>
    <definedName name="dbase2" localSheetId="2">'[64]mq remnant5-17'!$B$1:$D$65536</definedName>
    <definedName name="dbase2">'[64]mq remnant5-17'!$B$1:$D$65536</definedName>
    <definedName name="dc" localSheetId="2">'[2]Monthly Breakdown'!#REF!</definedName>
    <definedName name="dc" localSheetId="7">'[2]Monthly Breakdown'!#REF!</definedName>
    <definedName name="dc">'[2]Monthly Breakdown'!#REF!</definedName>
    <definedName name="Dcirc" localSheetId="2">#REF!</definedName>
    <definedName name="Dcirc" localSheetId="7">#REF!</definedName>
    <definedName name="Dcirc">#REF!</definedName>
    <definedName name="dd" localSheetId="7">#REF!</definedName>
    <definedName name="dd">#REF!</definedName>
    <definedName name="ddd" localSheetId="2">'[10]Dreams Come True'!#REF!</definedName>
    <definedName name="ddd" localSheetId="7">'[10]Dreams Come True'!#REF!</definedName>
    <definedName name="ddd">'[10]Dreams Come True'!#REF!</definedName>
    <definedName name="debt.toggle" localSheetId="2">#REF!</definedName>
    <definedName name="debt.toggle" localSheetId="7">#REF!</definedName>
    <definedName name="debt.toggle">#REF!</definedName>
    <definedName name="Decay" localSheetId="7">#REF!</definedName>
    <definedName name="Decay">#REF!</definedName>
    <definedName name="degreetmnat" localSheetId="7">#REF!</definedName>
    <definedName name="degreetmnat">#REF!</definedName>
    <definedName name="Del" localSheetId="7">#REF!</definedName>
    <definedName name="Del">#REF!</definedName>
    <definedName name="Del_Method" localSheetId="7">#REF!</definedName>
    <definedName name="Del_Method">#REF!</definedName>
    <definedName name="delete" localSheetId="7">#REF!</definedName>
    <definedName name="delete">#REF!</definedName>
    <definedName name="Delivery_Method" localSheetId="7">#REF!</definedName>
    <definedName name="Delivery_Method">#REF!</definedName>
    <definedName name="DeliveryBehavior" localSheetId="2">'[21]Data Validation'!$N$2:$N$6</definedName>
    <definedName name="DeliveryBehavior">'[21]Data Validation'!$N$2:$N$6</definedName>
    <definedName name="DeliveryCodeLookup" localSheetId="2">'[21]Data Validation'!$N$2:$O$6</definedName>
    <definedName name="DeliveryCodeLookup">'[21]Data Validation'!$N$2:$O$6</definedName>
    <definedName name="deprec" localSheetId="2">#REF!</definedName>
    <definedName name="deprec" localSheetId="7">#REF!</definedName>
    <definedName name="deprec">#REF!</definedName>
    <definedName name="DEPT_DESCR" localSheetId="7">#REF!</definedName>
    <definedName name="DEPT_DESCR">#REF!</definedName>
    <definedName name="DEPTID" localSheetId="7">#REF!</definedName>
    <definedName name="DEPTID">#REF!</definedName>
    <definedName name="detroit">[49]data!$A$8:$D$34</definedName>
    <definedName name="dhp" localSheetId="2">#REF!</definedName>
    <definedName name="dhp" localSheetId="7">#REF!</definedName>
    <definedName name="dhp">#REF!</definedName>
    <definedName name="DIANE" localSheetId="7">#REF!</definedName>
    <definedName name="DIANE">#REF!</definedName>
    <definedName name="Diff">OFFSET([57]FRQtr!$G$1,0,0,COUNTA([57]FRQtr!$G$1:$G$65536),1)</definedName>
    <definedName name="digitalnat" localSheetId="2">#REF!</definedName>
    <definedName name="digitalnat" localSheetId="7">#REF!</definedName>
    <definedName name="digitalnat">#REF!</definedName>
    <definedName name="digitalnyc" localSheetId="7">#REF!</definedName>
    <definedName name="digitalnyc">#REF!</definedName>
    <definedName name="dignat" localSheetId="7">#REF!</definedName>
    <definedName name="dignat">#REF!</definedName>
    <definedName name="Dimensions" localSheetId="2">[65]Specs!$B$79:$B$1197</definedName>
    <definedName name="Dimensions">[65]Specs!$B$79:$B$1197</definedName>
    <definedName name="Director_Allen" localSheetId="2">[36]Director_Allen!#REF!</definedName>
    <definedName name="Director_Allen" localSheetId="7">[36]Director_Allen!#REF!</definedName>
    <definedName name="Director_Allen">[36]Director_Allen!#REF!</definedName>
    <definedName name="Director_Branch" localSheetId="2">[36]Director_Branch!#REF!</definedName>
    <definedName name="Director_Branch" localSheetId="7">[36]Director_Branch!#REF!</definedName>
    <definedName name="Director_Branch">[36]Director_Branch!#REF!</definedName>
    <definedName name="Director_Brennan" localSheetId="7">[36]Director_Brennan!#REF!</definedName>
    <definedName name="Director_Brennan">[36]Director_Brennan!#REF!</definedName>
    <definedName name="Director_Cerv" localSheetId="7">[36]Director_Cerv!#REF!</definedName>
    <definedName name="Director_Cerv">[36]Director_Cerv!#REF!</definedName>
    <definedName name="Director_Clymer__Byron" localSheetId="7">[36]Director_Clymer__Byron!#REF!</definedName>
    <definedName name="Director_Clymer__Byron">[36]Director_Clymer__Byron!#REF!</definedName>
    <definedName name="Director_Courtney">[36]Director_Courtney!#REF!</definedName>
    <definedName name="Director_Durden">[36]Director_Durden!#REF!</definedName>
    <definedName name="Director_Eichholz">[36]Director_Eichholz!#REF!</definedName>
    <definedName name="Director_Harrington">[36]Director_Harrington!#REF!</definedName>
    <definedName name="Director_Mitchell_Stacy">[36]Director_Mitchell_Stacy!#REF!</definedName>
    <definedName name="Director_Rollups" localSheetId="2">#REF!</definedName>
    <definedName name="Director_Rollups" localSheetId="7">#REF!</definedName>
    <definedName name="Director_Rollups">#REF!</definedName>
    <definedName name="Director_VanCompernolle" localSheetId="2">[36]Director_VanCompernolle!#REF!</definedName>
    <definedName name="Director_VanCompernolle" localSheetId="7">[36]Director_VanCompernolle!#REF!</definedName>
    <definedName name="Director_VanCompernolle">[36]Director_VanCompernolle!#REF!</definedName>
    <definedName name="DISCOUNTLEVEL" localSheetId="2">#REF!</definedName>
    <definedName name="DISCOUNTLEVEL" localSheetId="7">#REF!</definedName>
    <definedName name="DISCOUNTLEVEL">#REF!</definedName>
    <definedName name="DISCOUNTTYPE" localSheetId="7">#REF!</definedName>
    <definedName name="DISCOUNTTYPE">#REF!</definedName>
    <definedName name="display_area_3" localSheetId="7">#REF!</definedName>
    <definedName name="display_area_3">#REF!</definedName>
    <definedName name="dj" localSheetId="7">#REF!</definedName>
    <definedName name="dj">#REF!</definedName>
    <definedName name="dk3rd" localSheetId="7">#REF!</definedName>
    <definedName name="dk3rd">#REF!</definedName>
    <definedName name="dkt" localSheetId="7">#REF!</definedName>
    <definedName name="dkt">#REF!</definedName>
    <definedName name="DLCL" localSheetId="2">[66]CM!#REF!</definedName>
    <definedName name="DLCL" localSheetId="7">[66]CM!#REF!</definedName>
    <definedName name="DLCL">[66]CM!#REF!</definedName>
    <definedName name="DLY.BW" localSheetId="2">#REF!</definedName>
    <definedName name="DLY.BW" localSheetId="7">#REF!</definedName>
    <definedName name="DLY.BW">#REF!</definedName>
    <definedName name="doo" localSheetId="7">#REF!</definedName>
    <definedName name="doo">#REF!</definedName>
    <definedName name="DPcpm" localSheetId="7">#REF!</definedName>
    <definedName name="DPcpm">#REF!</definedName>
    <definedName name="dpg" localSheetId="7">#REF!</definedName>
    <definedName name="dpg">#REF!</definedName>
    <definedName name="dqtr" localSheetId="7">#REF!</definedName>
    <definedName name="dqtr">#REF!</definedName>
    <definedName name="DropDown1_Change" localSheetId="2">[9]!DropDown1_Change</definedName>
    <definedName name="DropDown1_Change">[9]!DropDown1_Change</definedName>
    <definedName name="DropDown2_Change" localSheetId="2">[9]!DropDown2_Change</definedName>
    <definedName name="DropDown2_Change">[9]!DropDown2_Change</definedName>
    <definedName name="DSCTLVL" localSheetId="2">#REF!</definedName>
    <definedName name="DSCTLVL" localSheetId="7">#REF!</definedName>
    <definedName name="DSCTLVL">#REF!</definedName>
    <definedName name="DSL0500_Factor">[67]Input!$AD$1</definedName>
    <definedName name="DSPIMO" localSheetId="2">'[63]Loan Data'!#REF!</definedName>
    <definedName name="DSPIMO" localSheetId="7">'[63]Loan Data'!#REF!</definedName>
    <definedName name="DSPIMO">'[63]Loan Data'!#REF!</definedName>
    <definedName name="DTS" localSheetId="2">#REF!</definedName>
    <definedName name="DTS" localSheetId="7">#REF!</definedName>
    <definedName name="DTS">#REF!</definedName>
    <definedName name="dtu" localSheetId="7">#REF!</definedName>
    <definedName name="dtu">#REF!</definedName>
    <definedName name="DUCL" localSheetId="2">[66]CM!#REF!</definedName>
    <definedName name="DUCL" localSheetId="7">[66]CM!#REF!</definedName>
    <definedName name="DUCL">[66]CM!#REF!</definedName>
    <definedName name="duh" localSheetId="2">#REF!</definedName>
    <definedName name="duh" localSheetId="7">#REF!</definedName>
    <definedName name="duh">#REF!</definedName>
    <definedName name="e" localSheetId="7">#REF!</definedName>
    <definedName name="e">#REF!</definedName>
    <definedName name="EBITDA">'[68]Prophet Data'!$A$131:$BX$156</definedName>
    <definedName name="El_Torito_Data2" localSheetId="2">#REF!</definedName>
    <definedName name="El_Torito_Data2" localSheetId="7">#REF!</definedName>
    <definedName name="El_Torito_Data2">#REF!</definedName>
    <definedName name="ELCL" localSheetId="2">[66]CM!#REF!</definedName>
    <definedName name="ELCL" localSheetId="7">[66]CM!#REF!</definedName>
    <definedName name="ELCL">[66]CM!#REF!</definedName>
    <definedName name="ElementTypeName" localSheetId="2">#REF!</definedName>
    <definedName name="ElementTypeName" localSheetId="7">#REF!</definedName>
    <definedName name="ElementTypeName">#REF!</definedName>
    <definedName name="Email" localSheetId="7">#REF!</definedName>
    <definedName name="Email">#REF!</definedName>
    <definedName name="emailType">OFFSET([69]DropDowns!$I$4,0,0,COUNTA([69]DropDowns!$I$1:$I$65536)-1,1)</definedName>
    <definedName name="END_ADS" localSheetId="2">'[52]Dreams Come True'!#REF!</definedName>
    <definedName name="END_ADS" localSheetId="7">'[52]Dreams Come True'!#REF!</definedName>
    <definedName name="END_ADS">'[52]Dreams Come True'!#REF!</definedName>
    <definedName name="End_Date" localSheetId="2">#REF!</definedName>
    <definedName name="End_Date" localSheetId="7">#REF!</definedName>
    <definedName name="End_Date">#REF!</definedName>
    <definedName name="END_GRASS" localSheetId="2">'[52]Dreams Come True'!#REF!</definedName>
    <definedName name="END_GRASS" localSheetId="7">'[52]Dreams Come True'!#REF!</definedName>
    <definedName name="END_GRASS">'[52]Dreams Come True'!#REF!</definedName>
    <definedName name="END_SEARCH" localSheetId="2">'[52]Dreams Come True'!#REF!</definedName>
    <definedName name="END_SEARCH" localSheetId="7">'[52]Dreams Come True'!#REF!</definedName>
    <definedName name="END_SEARCH">'[52]Dreams Come True'!#REF!</definedName>
    <definedName name="EndDate" localSheetId="2">#REF!</definedName>
    <definedName name="EndDate" localSheetId="7">#REF!</definedName>
    <definedName name="EndDate">#REF!</definedName>
    <definedName name="Enter_additional_application" localSheetId="2">[70]Metrics!#REF!</definedName>
    <definedName name="Enter_additional_application" localSheetId="7">[70]Metrics!#REF!</definedName>
    <definedName name="Enter_additional_application">[70]Metrics!#REF!</definedName>
    <definedName name="Entered_Pmt">'[63]Loan Data'!$I$21</definedName>
    <definedName name="er" localSheetId="2">'[2]Monthly Breakdown'!#REF!</definedName>
    <definedName name="er" localSheetId="7">'[2]Monthly Breakdown'!#REF!</definedName>
    <definedName name="er">'[2]Monthly Breakdown'!#REF!</definedName>
    <definedName name="EssAliasTable">"Default"</definedName>
    <definedName name="essbase">[39]Cover!$A$1:$N$15</definedName>
    <definedName name="essbase1">[39]Cover!$A$1:$DQ$307</definedName>
    <definedName name="essbase2">[39]Cover!$B$1:$E$11</definedName>
    <definedName name="essbase3">[39]Cover!$A$1:$N$10</definedName>
    <definedName name="EssOptions">"2100000010120000_01000"</definedName>
    <definedName name="EstImpressions" localSheetId="2">#REF!</definedName>
    <definedName name="EstImpressions" localSheetId="7">#REF!</definedName>
    <definedName name="EstImpressions">#REF!</definedName>
    <definedName name="EUCL" localSheetId="2">[66]CM!#REF!</definedName>
    <definedName name="EUCL" localSheetId="7">[66]CM!#REF!</definedName>
    <definedName name="EUCL">[66]CM!#REF!</definedName>
    <definedName name="Event_Description" localSheetId="2">#REF!</definedName>
    <definedName name="Event_Description" localSheetId="7">#REF!</definedName>
    <definedName name="Event_Description">#REF!</definedName>
    <definedName name="excelsettings" localSheetId="7">#REF!</definedName>
    <definedName name="excelsettings">#REF!</definedName>
    <definedName name="exp">'[71]Above Line'!$V$3</definedName>
    <definedName name="Exp_Rate">'[43]Above Line'!$V$3</definedName>
    <definedName name="f" localSheetId="2">#REF!</definedName>
    <definedName name="f" localSheetId="7">#REF!</definedName>
    <definedName name="f">#REF!</definedName>
    <definedName name="F.C_PREM" localSheetId="7">#REF!</definedName>
    <definedName name="F.C_PREM">#REF!</definedName>
    <definedName name="Facebook_APr" localSheetId="7">#REF!</definedName>
    <definedName name="Facebook_APr">#REF!</definedName>
    <definedName name="facebook_Apr_CLicks" localSheetId="7">#REF!</definedName>
    <definedName name="facebook_Apr_CLicks">#REF!</definedName>
    <definedName name="fadfadfa" localSheetId="2">[9]!fadfadfa</definedName>
    <definedName name="fadfadfa">[9]!fadfadfa</definedName>
    <definedName name="fall" localSheetId="2">#REF!</definedName>
    <definedName name="fall" localSheetId="7">#REF!</definedName>
    <definedName name="fall">#REF!</definedName>
    <definedName name="FASCIA1" localSheetId="2">#REF!,#REF!,#REF!,#REF!,#REF!,#REF!,#REF!,#REF!,#REF!,#REF!,#REF!,#REF!,#REF!,#REF!,#REF!,#REF!,#REF!,#REF!,#REF!,#REF!,#REF!,#REF!,#REF!</definedName>
    <definedName name="FASCIA1" localSheetId="7">#REF!,#REF!,#REF!,#REF!,#REF!,#REF!,#REF!,#REF!,#REF!,#REF!,#REF!,#REF!,#REF!,#REF!,#REF!,#REF!,#REF!,#REF!,#REF!,#REF!,#REF!,#REF!,#REF!</definedName>
    <definedName name="FASCIA1">#REF!,#REF!,#REF!,#REF!,#REF!,#REF!,#REF!,#REF!,#REF!,#REF!,#REF!,#REF!,#REF!,#REF!,#REF!,#REF!,#REF!,#REF!,#REF!,#REF!,#REF!,#REF!,#REF!</definedName>
    <definedName name="FASCIAA" localSheetId="2">#REF!,#REF!,#REF!,#REF!,#REF!,#REF!,#REF!,#REF!,#REF!,#REF!,#REF!,#REF!,#REF!,#REF!,#REF!,#REF!,#REF!,#REF!,#REF!,#REF!,#REF!,#REF!,#REF!,#REF!</definedName>
    <definedName name="FASCIAA" localSheetId="7">#REF!,#REF!,#REF!,#REF!,#REF!,#REF!,#REF!,#REF!,#REF!,#REF!,#REF!,#REF!,#REF!,#REF!,#REF!,#REF!,#REF!,#REF!,#REF!,#REF!,#REF!,#REF!,#REF!,#REF!</definedName>
    <definedName name="FASCIAA">#REF!,#REF!,#REF!,#REF!,#REF!,#REF!,#REF!,#REF!,#REF!,#REF!,#REF!,#REF!,#REF!,#REF!,#REF!,#REF!,#REF!,#REF!,#REF!,#REF!,#REF!,#REF!,#REF!,#REF!</definedName>
    <definedName name="fashion" localSheetId="2">#REF!</definedName>
    <definedName name="fashion" localSheetId="7">#REF!</definedName>
    <definedName name="fashion">#REF!</definedName>
    <definedName name="FATTI">#N/A</definedName>
    <definedName name="fax" localSheetId="2">#REF!</definedName>
    <definedName name="fax" localSheetId="7">#REF!</definedName>
    <definedName name="fax">#REF!</definedName>
    <definedName name="fcuk" localSheetId="7">#REF!</definedName>
    <definedName name="fcuk">#REF!</definedName>
    <definedName name="fdf" localSheetId="7">#REF!</definedName>
    <definedName name="fdf">#REF!</definedName>
    <definedName name="fgoo" localSheetId="7">#REF!</definedName>
    <definedName name="fgoo">#REF!</definedName>
    <definedName name="File_Name" localSheetId="7">#REF!</definedName>
    <definedName name="File_Name">#REF!</definedName>
    <definedName name="File_Size_KB" localSheetId="7">#REF!</definedName>
    <definedName name="File_Size_KB">#REF!</definedName>
    <definedName name="Fin_Inf">'[43]Above Line'!$A$2:$IV$5</definedName>
    <definedName name="Financials" localSheetId="2">#REF!</definedName>
    <definedName name="Financials" localSheetId="7">#REF!</definedName>
    <definedName name="Financials">#REF!</definedName>
    <definedName name="FindWhat_keyword_1" localSheetId="7">#REF!</definedName>
    <definedName name="FindWhat_keyword_1">#REF!</definedName>
    <definedName name="FINSUM" localSheetId="7">#REF!</definedName>
    <definedName name="FINSUM">#REF!</definedName>
    <definedName name="FirstCPMBuyRow" localSheetId="7">#REF!</definedName>
    <definedName name="FirstCPMBuyRow">#REF!</definedName>
    <definedName name="FirstOtherCostMethodBuyRow" localSheetId="7">#REF!</definedName>
    <definedName name="FirstOtherCostMethodBuyRow">#REF!</definedName>
    <definedName name="fis" localSheetId="7">#REF!</definedName>
    <definedName name="fis">#REF!</definedName>
    <definedName name="fiscal" localSheetId="7">#REF!</definedName>
    <definedName name="fiscal">#REF!</definedName>
    <definedName name="FiscalYear">[12]Parameters!$B$2</definedName>
    <definedName name="fisover" localSheetId="2">#REF!</definedName>
    <definedName name="fisover" localSheetId="7">#REF!</definedName>
    <definedName name="fisover">#REF!</definedName>
    <definedName name="FlashVersion" localSheetId="7">#REF!</definedName>
    <definedName name="FlashVersion">#REF!</definedName>
    <definedName name="flighting" localSheetId="2">[5]Sheet3!#REF!</definedName>
    <definedName name="flighting" localSheetId="7">[5]Sheet3!#REF!</definedName>
    <definedName name="flighting">[5]Sheet3!#REF!</definedName>
    <definedName name="floom">[72]Horchow!$C$62:$E$355</definedName>
    <definedName name="Floor" localSheetId="2">#REF!</definedName>
    <definedName name="Floor" localSheetId="7">#REF!</definedName>
    <definedName name="Floor">#REF!</definedName>
    <definedName name="Flowchart" localSheetId="7">#REF!</definedName>
    <definedName name="Flowchart">#REF!</definedName>
    <definedName name="flu" localSheetId="7">#REF!</definedName>
    <definedName name="flu">#REF!</definedName>
    <definedName name="fob" localSheetId="7">#REF!</definedName>
    <definedName name="fob">#REF!</definedName>
    <definedName name="For" localSheetId="7">#REF!</definedName>
    <definedName name="For">#REF!</definedName>
    <definedName name="Format" localSheetId="7">#REF!</definedName>
    <definedName name="Format">#REF!</definedName>
    <definedName name="Format_Name" localSheetId="2">[73]DataFields!$G$4:$G$52</definedName>
    <definedName name="Format_Name">[73]DataFields!$G$4:$G$52</definedName>
    <definedName name="format_range" localSheetId="2">'[53]Nomad Plan'!#REF!</definedName>
    <definedName name="format_range" localSheetId="7">'[53]Nomad Plan'!#REF!</definedName>
    <definedName name="format_range">'[53]Nomad Plan'!#REF!</definedName>
    <definedName name="FormatName_Abbrev">[74]DataFields!$G$4:$H$65</definedName>
    <definedName name="Formulas" localSheetId="2">#REF!</definedName>
    <definedName name="Formulas" localSheetId="7">#REF!</definedName>
    <definedName name="Formulas">#REF!</definedName>
    <definedName name="fover" localSheetId="7">#REF!</definedName>
    <definedName name="fover">#REF!</definedName>
    <definedName name="FPD_Status_by_MBU" localSheetId="7">#REF!</definedName>
    <definedName name="FPD_Status_by_MBU">#REF!</definedName>
    <definedName name="fred" localSheetId="7">#REF!</definedName>
    <definedName name="fred">#REF!</definedName>
    <definedName name="FrontBuyoutRate" localSheetId="7">#REF!</definedName>
    <definedName name="FrontBuyoutRate">#REF!</definedName>
    <definedName name="FRqtr">OFFSET([57]FRQtr!$A$1,0,0,COUNTA([57]FRQtr!$A$1:$A$65536),COUNTA([57]FRQtr!$A$1:$IV$1))</definedName>
    <definedName name="FSDF" localSheetId="2">#REF!</definedName>
    <definedName name="FSDF" localSheetId="7">#REF!</definedName>
    <definedName name="FSDF">#REF!</definedName>
    <definedName name="FTE_Contractor" localSheetId="7">#REF!</definedName>
    <definedName name="FTE_Contractor">#REF!</definedName>
    <definedName name="FTE_Employee" localSheetId="7">#REF!</definedName>
    <definedName name="FTE_Employee">#REF!</definedName>
    <definedName name="FTE_EmployeeCount" localSheetId="7">#REF!</definedName>
    <definedName name="FTE_EmployeeCount">#REF!</definedName>
    <definedName name="FTE_EmployeeNonCount" localSheetId="7">#REF!</definedName>
    <definedName name="FTE_EmployeeNonCount">#REF!</definedName>
    <definedName name="fuck" localSheetId="7">#REF!</definedName>
    <definedName name="fuck">#REF!</definedName>
    <definedName name="fucker" localSheetId="7">#REF!</definedName>
    <definedName name="fucker">#REF!</definedName>
    <definedName name="fun" localSheetId="7">#REF!</definedName>
    <definedName name="fun">#REF!</definedName>
    <definedName name="fundnat" localSheetId="7">#REF!</definedName>
    <definedName name="fundnat">#REF!</definedName>
    <definedName name="fundnyc" localSheetId="7">#REF!</definedName>
    <definedName name="fundnyc">#REF!</definedName>
    <definedName name="funfun" localSheetId="7">#REF!</definedName>
    <definedName name="funfun">#REF!</definedName>
    <definedName name="furn" localSheetId="7">#REF!</definedName>
    <definedName name="furn">#REF!</definedName>
    <definedName name="furniture" localSheetId="7">#REF!</definedName>
    <definedName name="furniture">#REF!</definedName>
    <definedName name="FZ_REG_ID_V1_V2" localSheetId="7">#REF!</definedName>
    <definedName name="FZ_REG_ID_V1_V2">#REF!</definedName>
    <definedName name="G" localSheetId="7">#REF!</definedName>
    <definedName name="G">#REF!</definedName>
    <definedName name="gaaa" localSheetId="7">#REF!</definedName>
    <definedName name="gaaa">#REF!</definedName>
    <definedName name="gaga">[75]Optimizations!$A$3:$B$1071</definedName>
    <definedName name="gah">[72]Chefs!$C$59:$E$340</definedName>
    <definedName name="gbi" localSheetId="2">#REF!</definedName>
    <definedName name="gbi" localSheetId="7">#REF!</definedName>
    <definedName name="gbi">#REF!</definedName>
    <definedName name="gbifl" localSheetId="7">#REF!</definedName>
    <definedName name="gbifl">#REF!</definedName>
    <definedName name="gcat" localSheetId="7">#REF!</definedName>
    <definedName name="gcat">#REF!</definedName>
    <definedName name="gconnyc" localSheetId="7">#REF!</definedName>
    <definedName name="gconnyc">#REF!</definedName>
    <definedName name="gcum" localSheetId="7">#REF!</definedName>
    <definedName name="gcum">#REF!</definedName>
    <definedName name="gcume" localSheetId="7">#REF!</definedName>
    <definedName name="gcume">#REF!</definedName>
    <definedName name="gcumfl" localSheetId="7">#REF!</definedName>
    <definedName name="gcumfl">#REF!</definedName>
    <definedName name="gdelete" localSheetId="7">#REF!</definedName>
    <definedName name="gdelete">#REF!</definedName>
    <definedName name="gdelete2" localSheetId="7">#REF!</definedName>
    <definedName name="gdelete2">#REF!</definedName>
    <definedName name="GeneralInformation" localSheetId="7">#REF!</definedName>
    <definedName name="GeneralInformation">#REF!</definedName>
    <definedName name="GENTE">#N/A</definedName>
    <definedName name="Geotargeting" localSheetId="2">[22]Menu!$B$7:$B$11</definedName>
    <definedName name="Geotargeting">[22]Menu!$B$7:$B$11</definedName>
    <definedName name="GetActuals" localSheetId="2">[16]TM1.Settings!#REF!</definedName>
    <definedName name="GetActuals" localSheetId="7">[16]TM1.Settings!#REF!</definedName>
    <definedName name="GetActuals">[16]TM1.Settings!#REF!</definedName>
    <definedName name="gf" localSheetId="2">#REF!</definedName>
    <definedName name="gf" localSheetId="7">#REF!</definedName>
    <definedName name="gf">#REF!</definedName>
    <definedName name="gfashion" localSheetId="7">#REF!</definedName>
    <definedName name="gfashion">#REF!</definedName>
    <definedName name="gfbi" localSheetId="7">#REF!</definedName>
    <definedName name="gfbi">#REF!</definedName>
    <definedName name="gfeb" localSheetId="7">#REF!</definedName>
    <definedName name="gfeb">#REF!</definedName>
    <definedName name="gff" localSheetId="7">#REF!</definedName>
    <definedName name="gff">#REF!</definedName>
    <definedName name="gfi" localSheetId="7">#REF!</definedName>
    <definedName name="gfi">#REF!</definedName>
    <definedName name="gfis" localSheetId="7">#REF!</definedName>
    <definedName name="gfis">#REF!</definedName>
    <definedName name="gfiscal" localSheetId="7">#REF!</definedName>
    <definedName name="gfiscal">#REF!</definedName>
    <definedName name="gfwk1" localSheetId="7">#REF!</definedName>
    <definedName name="gfwk1">#REF!</definedName>
    <definedName name="gfwk3" localSheetId="7">#REF!</definedName>
    <definedName name="gfwk3">#REF!</definedName>
    <definedName name="gfwk4" localSheetId="7">#REF!</definedName>
    <definedName name="gfwk4">#REF!</definedName>
    <definedName name="gfwk5" localSheetId="7">#REF!</definedName>
    <definedName name="gfwk5">#REF!</definedName>
    <definedName name="gg" localSheetId="7">#REF!</definedName>
    <definedName name="gg">#REF!</definedName>
    <definedName name="gh" localSheetId="7">#REF!</definedName>
    <definedName name="gh">#REF!</definedName>
    <definedName name="ghbi" localSheetId="7">#REF!</definedName>
    <definedName name="ghbi">#REF!</definedName>
    <definedName name="ghf" localSheetId="7">#REF!</definedName>
    <definedName name="ghf">#REF!</definedName>
    <definedName name="ghfour" localSheetId="7">#REF!</definedName>
    <definedName name="ghfour">#REF!</definedName>
    <definedName name="ghg" localSheetId="2">[11]NSQ!#REF!</definedName>
    <definedName name="ghg" localSheetId="7">[11]NSQ!#REF!</definedName>
    <definedName name="ghg">[11]NSQ!#REF!</definedName>
    <definedName name="ghome" localSheetId="2">#REF!</definedName>
    <definedName name="ghome" localSheetId="7">#REF!</definedName>
    <definedName name="ghome">#REF!</definedName>
    <definedName name="ghwk1" localSheetId="7">#REF!</definedName>
    <definedName name="ghwk1">#REF!</definedName>
    <definedName name="ghwk3" localSheetId="7">#REF!</definedName>
    <definedName name="ghwk3">#REF!</definedName>
    <definedName name="ghwk4" localSheetId="7">#REF!</definedName>
    <definedName name="ghwk4">#REF!</definedName>
    <definedName name="ghwk5" localSheetId="7">#REF!</definedName>
    <definedName name="ghwk5">#REF!</definedName>
    <definedName name="GL_2">'[68]Prophet Data'!$A$131:$BX$156</definedName>
    <definedName name="GL_Main">'[68]Prophet Data'!$A$1:$BX$130</definedName>
    <definedName name="globalnat" localSheetId="2">#REF!</definedName>
    <definedName name="globalnat" localSheetId="7">#REF!</definedName>
    <definedName name="globalnat">#REF!</definedName>
    <definedName name="gnd">'[76]Delete Revise'!$D$2:$X$137</definedName>
    <definedName name="go" localSheetId="2">[9]!go</definedName>
    <definedName name="go">[9]!go</definedName>
    <definedName name="GoAssetChart" localSheetId="2">[9]!GoAssetChart</definedName>
    <definedName name="GoAssetChart">[9]!GoAssetChart</definedName>
    <definedName name="GoBack" localSheetId="2">[9]!GoBack</definedName>
    <definedName name="GoBack">[9]!GoBack</definedName>
    <definedName name="GoBack2" localSheetId="2">[9]!GoBack2</definedName>
    <definedName name="GoBack2">[9]!GoBack2</definedName>
    <definedName name="GoBalanceSheet" localSheetId="2">[9]!GoBalanceSheet</definedName>
    <definedName name="GoBalanceSheet">[9]!GoBalanceSheet</definedName>
    <definedName name="GoCashFlow" localSheetId="2">[9]!GoCashFlow</definedName>
    <definedName name="GoCashFlow">[9]!GoCashFlow</definedName>
    <definedName name="GoClick_keyword_1" localSheetId="2">#REF!</definedName>
    <definedName name="GoClick_keyword_1" localSheetId="7">#REF!</definedName>
    <definedName name="GoClick_keyword_1">#REF!</definedName>
    <definedName name="goct" localSheetId="7">#REF!</definedName>
    <definedName name="goct">#REF!</definedName>
    <definedName name="gocume" localSheetId="7">#REF!</definedName>
    <definedName name="gocume">#REF!</definedName>
    <definedName name="GoData" localSheetId="2">[9]!GoData</definedName>
    <definedName name="GoData">[9]!GoData</definedName>
    <definedName name="Godata1" localSheetId="2">[9]!Godata1</definedName>
    <definedName name="Godata1">[9]!Godata1</definedName>
    <definedName name="godelete" localSheetId="2">#REF!</definedName>
    <definedName name="godelete" localSheetId="7">#REF!</definedName>
    <definedName name="godelete">#REF!</definedName>
    <definedName name="gog" localSheetId="7">#REF!</definedName>
    <definedName name="gog">#REF!</definedName>
    <definedName name="GoIncomeChart" localSheetId="2">[9]!GoIncomeChart</definedName>
    <definedName name="GoIncomeChart">[9]!GoIncomeChart</definedName>
    <definedName name="goo" localSheetId="2">#REF!</definedName>
    <definedName name="goo" localSheetId="7">#REF!</definedName>
    <definedName name="goo">#REF!</definedName>
    <definedName name="good" localSheetId="7">#REF!</definedName>
    <definedName name="good">#REF!</definedName>
    <definedName name="goog" localSheetId="7">#REF!</definedName>
    <definedName name="goog">#REF!</definedName>
    <definedName name="googcon" localSheetId="7">#REF!</definedName>
    <definedName name="googcon">#REF!</definedName>
    <definedName name="googconnat" localSheetId="7">#REF!</definedName>
    <definedName name="googconnat">#REF!</definedName>
    <definedName name="googdelete" localSheetId="7">#REF!</definedName>
    <definedName name="googdelete">#REF!</definedName>
    <definedName name="googdignat" localSheetId="7">#REF!</definedName>
    <definedName name="googdignat">#REF!</definedName>
    <definedName name="googf" localSheetId="7">#REF!</definedName>
    <definedName name="googf">#REF!</definedName>
    <definedName name="googh" localSheetId="7">#REF!</definedName>
    <definedName name="googh">#REF!</definedName>
    <definedName name="google" localSheetId="7">#REF!</definedName>
    <definedName name="google">#REF!</definedName>
    <definedName name="Google_keyword_1" localSheetId="7">#REF!</definedName>
    <definedName name="Google_keyword_1">#REF!</definedName>
    <definedName name="google1" localSheetId="7">#REF!</definedName>
    <definedName name="google1">#REF!</definedName>
    <definedName name="google2" localSheetId="7">#REF!</definedName>
    <definedName name="google2">#REF!</definedName>
    <definedName name="googlecat" localSheetId="7">#REF!</definedName>
    <definedName name="googlecat">#REF!</definedName>
    <definedName name="googleconnat" localSheetId="7">#REF!</definedName>
    <definedName name="googleconnat">#REF!</definedName>
    <definedName name="googleconnyc" localSheetId="7">#REF!</definedName>
    <definedName name="googleconnyc">#REF!</definedName>
    <definedName name="googlef" localSheetId="7">#REF!</definedName>
    <definedName name="googlef">#REF!</definedName>
    <definedName name="googleh" localSheetId="7">#REF!</definedName>
    <definedName name="googleh">#REF!</definedName>
    <definedName name="googler" localSheetId="7">#REF!</definedName>
    <definedName name="googler">#REF!</definedName>
    <definedName name="googlesales" localSheetId="7">#REF!</definedName>
    <definedName name="googlesales">#REF!</definedName>
    <definedName name="googleun" localSheetId="7">#REF!</definedName>
    <definedName name="googleun">#REF!</definedName>
    <definedName name="googlish" localSheetId="7">#REF!</definedName>
    <definedName name="googlish">#REF!</definedName>
    <definedName name="googly" localSheetId="7">#REF!</definedName>
    <definedName name="googly">#REF!</definedName>
    <definedName name="goognyccon" localSheetId="7">#REF!</definedName>
    <definedName name="goognyccon">#REF!</definedName>
    <definedName name="goognycdig" localSheetId="7">#REF!</definedName>
    <definedName name="goognycdig">#REF!</definedName>
    <definedName name="gop" localSheetId="7">#REF!</definedName>
    <definedName name="gop">#REF!</definedName>
    <definedName name="gosept" localSheetId="7">#REF!</definedName>
    <definedName name="gosept">#REF!</definedName>
    <definedName name="GPM_CALCULATOR">[77]nc_n376w_2!$P$1:$Q$65536</definedName>
    <definedName name="GrandTotalRow" localSheetId="2">#REF!</definedName>
    <definedName name="GrandTotalRow" localSheetId="7">#REF!</definedName>
    <definedName name="GrandTotalRow">#REF!</definedName>
    <definedName name="grid" localSheetId="7">#REF!</definedName>
    <definedName name="grid">#REF!</definedName>
    <definedName name="Grid1" localSheetId="7">#REF!</definedName>
    <definedName name="Grid1">#REF!</definedName>
    <definedName name="Group" localSheetId="2">[78]wksPreferences!$B$6</definedName>
    <definedName name="Group">[78]wksPreferences!$B$6</definedName>
    <definedName name="GroupType">[79]Menus!$B$2:$B$3</definedName>
    <definedName name="GRPS">"Grafico 16"</definedName>
    <definedName name="gsept" localSheetId="2">#REF!</definedName>
    <definedName name="gsept" localSheetId="7">#REF!</definedName>
    <definedName name="gsept">#REF!</definedName>
    <definedName name="gsweeps" localSheetId="7">#REF!</definedName>
    <definedName name="gsweeps">#REF!</definedName>
    <definedName name="GTES" localSheetId="7">#REF!</definedName>
    <definedName name="GTES">#REF!</definedName>
    <definedName name="gtrade" localSheetId="7">#REF!</definedName>
    <definedName name="gtrade">#REF!</definedName>
    <definedName name="h" localSheetId="7">#REF!</definedName>
    <definedName name="h">#REF!</definedName>
    <definedName name="H.cp_25">46.1</definedName>
    <definedName name="H.cp150.499">29.45</definedName>
    <definedName name="H.cp25.75">38.4</definedName>
    <definedName name="H.cp500">27.05</definedName>
    <definedName name="H.cp75.149">34</definedName>
    <definedName name="hat" localSheetId="2">#REF!</definedName>
    <definedName name="hat" localSheetId="7">#REF!</definedName>
    <definedName name="hat">#REF!</definedName>
    <definedName name="hcat" localSheetId="7">#REF!</definedName>
    <definedName name="hcat">#REF!</definedName>
    <definedName name="hcat2" localSheetId="7">#REF!</definedName>
    <definedName name="hcat2">#REF!</definedName>
    <definedName name="hcpccum" localSheetId="7">#REF!</definedName>
    <definedName name="hcpccum">#REF!</definedName>
    <definedName name="HDcpm" localSheetId="7">#REF!</definedName>
    <definedName name="HDcpm">#REF!</definedName>
    <definedName name="HdctTable">'[37]Total IT'!$B$5:$R$138</definedName>
    <definedName name="HdLan" localSheetId="2">#REF!</definedName>
    <definedName name="HdLan" localSheetId="7">#REF!</definedName>
    <definedName name="HdLan">#REF!</definedName>
    <definedName name="headcount" localSheetId="7">#REF!</definedName>
    <definedName name="headcount">#REF!</definedName>
    <definedName name="header.CalcEndDate" localSheetId="7">#REF!</definedName>
    <definedName name="header.CalcEndDate">#REF!</definedName>
    <definedName name="header.CalcGrossSpend" localSheetId="7">#REF!</definedName>
    <definedName name="header.CalcGrossSpend">#REF!</definedName>
    <definedName name="header.CalcStartDate" localSheetId="7">#REF!</definedName>
    <definedName name="header.CalcStartDate">#REF!</definedName>
    <definedName name="header.ClientAdvertiser" localSheetId="7">#REF!</definedName>
    <definedName name="header.ClientAdvertiser">#REF!</definedName>
    <definedName name="header.MediaPlanName" localSheetId="7">#REF!</definedName>
    <definedName name="header.MediaPlanName">#REF!</definedName>
    <definedName name="header.MediaPlanNumber" localSheetId="7">#REF!</definedName>
    <definedName name="header.MediaPlanNumber">#REF!</definedName>
    <definedName name="header.ProductName" localSheetId="7">#REF!</definedName>
    <definedName name="header.ProductName">#REF!</definedName>
    <definedName name="Header_Area" localSheetId="7">#REF!</definedName>
    <definedName name="Header_Area">#REF!</definedName>
    <definedName name="Heavbudget" localSheetId="7">#REF!</definedName>
    <definedName name="Heavbudget">#REF!</definedName>
    <definedName name="heavybudget" localSheetId="7">#REF!</definedName>
    <definedName name="heavybudget">#REF!</definedName>
    <definedName name="hello" localSheetId="2">[9]!hello</definedName>
    <definedName name="hello">[9]!hello</definedName>
    <definedName name="help" localSheetId="2">[9]!help</definedName>
    <definedName name="help">[9]!help</definedName>
    <definedName name="help1" localSheetId="2">[9]!help1</definedName>
    <definedName name="help1">[9]!help1</definedName>
    <definedName name="help2" localSheetId="2">[9]!help2</definedName>
    <definedName name="help2">[9]!help2</definedName>
    <definedName name="help3" localSheetId="2">[9]!help3</definedName>
    <definedName name="help3">[9]!help3</definedName>
    <definedName name="help4" localSheetId="2">[9]!help4</definedName>
    <definedName name="help4">[9]!help4</definedName>
    <definedName name="help5" localSheetId="2">[9]!help5</definedName>
    <definedName name="help5">[9]!help5</definedName>
    <definedName name="help6" localSheetId="2">[9]!help6</definedName>
    <definedName name="help6">[9]!help6</definedName>
    <definedName name="help7" localSheetId="2">[9]!help7</definedName>
    <definedName name="help7">[9]!help7</definedName>
    <definedName name="hgoo" localSheetId="2">#REF!</definedName>
    <definedName name="hgoo" localSheetId="7">#REF!</definedName>
    <definedName name="hgoo">#REF!</definedName>
    <definedName name="hh" localSheetId="7">#REF!</definedName>
    <definedName name="hh">#REF!</definedName>
    <definedName name="hj" localSheetId="7">#REF!</definedName>
    <definedName name="hj">#REF!</definedName>
    <definedName name="ho" localSheetId="7">#REF!</definedName>
    <definedName name="ho">#REF!</definedName>
    <definedName name="home" localSheetId="7">#REF!</definedName>
    <definedName name="home">#REF!</definedName>
    <definedName name="homecat" localSheetId="7">#REF!</definedName>
    <definedName name="homecat">#REF!</definedName>
    <definedName name="homeg">[80]homeg!$C$3:$G$914</definedName>
    <definedName name="hoot" localSheetId="2">#REF!</definedName>
    <definedName name="hoot" localSheetId="7">#REF!</definedName>
    <definedName name="hoot">#REF!</definedName>
    <definedName name="hor" localSheetId="7">#REF!</definedName>
    <definedName name="hor">#REF!</definedName>
    <definedName name="Horchow" localSheetId="7">#REF!</definedName>
    <definedName name="Horchow">#REF!</definedName>
    <definedName name="horchow1" localSheetId="7">#REF!</definedName>
    <definedName name="horchow1">#REF!</definedName>
    <definedName name="horcpc" localSheetId="7">#REF!</definedName>
    <definedName name="horcpc">#REF!</definedName>
    <definedName name="horfis" localSheetId="7">#REF!</definedName>
    <definedName name="horfis">#REF!</definedName>
    <definedName name="hourly">'[71]Above Line'!$V$2</definedName>
    <definedName name="hover" localSheetId="2">#REF!</definedName>
    <definedName name="hover" localSheetId="7">#REF!</definedName>
    <definedName name="hover">#REF!</definedName>
    <definedName name="hp" localSheetId="2">'[2]Monthly Breakdown'!#REF!</definedName>
    <definedName name="hp" localSheetId="7">'[2]Monthly Breakdown'!#REF!</definedName>
    <definedName name="hp">'[2]Monthly Breakdown'!#REF!</definedName>
    <definedName name="HScpm" localSheetId="2">#REF!</definedName>
    <definedName name="HScpm" localSheetId="7">#REF!</definedName>
    <definedName name="HScpm">#REF!</definedName>
    <definedName name="hw_deprec" localSheetId="7">#REF!</definedName>
    <definedName name="hw_deprec">#REF!</definedName>
    <definedName name="HW_Depreciation" localSheetId="7">#REF!</definedName>
    <definedName name="HW_Depreciation">#REF!</definedName>
    <definedName name="HW_Maintenance" localSheetId="7">#REF!</definedName>
    <definedName name="HW_Maintenance">#REF!</definedName>
    <definedName name="ibazar" localSheetId="7">#REF!</definedName>
    <definedName name="ibazar">#REF!</definedName>
    <definedName name="IBSept" localSheetId="7">#REF!</definedName>
    <definedName name="IBSept">#REF!</definedName>
    <definedName name="IgnoreDetail" localSheetId="2">[16]TM1.Settings!#REF!</definedName>
    <definedName name="IgnoreDetail" localSheetId="7">[16]TM1.Settings!#REF!</definedName>
    <definedName name="IgnoreDetail">[16]TM1.Settings!#REF!</definedName>
    <definedName name="Import_Date">[67]Input!$E$19</definedName>
    <definedName name="inactives">[29]wksResults!$H$1:$H$724</definedName>
    <definedName name="InBook" localSheetId="2">#REF!,#REF!,#REF!,#REF!,#REF!,#REF!,#REF!,#REF!,#REF!,#REF!,#REF!,#REF!,#REF!,#REF!,#REF!,#REF!,#REF!,#REF!,#REF!,#REF!,#REF!,#REF!,#REF!</definedName>
    <definedName name="InBook" localSheetId="7">#REF!,#REF!,#REF!,#REF!,#REF!,#REF!,#REF!,#REF!,#REF!,#REF!,#REF!,#REF!,#REF!,#REF!,#REF!,#REF!,#REF!,#REF!,#REF!,#REF!,#REF!,#REF!,#REF!</definedName>
    <definedName name="InBook">#REF!,#REF!,#REF!,#REF!,#REF!,#REF!,#REF!,#REF!,#REF!,#REF!,#REF!,#REF!,#REF!,#REF!,#REF!,#REF!,#REF!,#REF!,#REF!,#REF!,#REF!,#REF!,#REF!</definedName>
    <definedName name="inc">1.04</definedName>
    <definedName name="Inc_state" localSheetId="2">#REF!</definedName>
    <definedName name="Inc_state" localSheetId="7">#REF!</definedName>
    <definedName name="Inc_state">#REF!</definedName>
    <definedName name="INCOME.TOGGLE" localSheetId="7">#REF!</definedName>
    <definedName name="INCOME.TOGGLE">#REF!</definedName>
    <definedName name="index.translation" localSheetId="7">#REF!</definedName>
    <definedName name="index.translation">#REF!</definedName>
    <definedName name="IndustryBrains_keyword_1" localSheetId="7">#REF!</definedName>
    <definedName name="IndustryBrains_keyword_1">#REF!</definedName>
    <definedName name="infasil" localSheetId="2">[81]TREND!#REF!</definedName>
    <definedName name="infasil" localSheetId="7">[81]TREND!#REF!</definedName>
    <definedName name="infasil">[81]TREND!#REF!</definedName>
    <definedName name="infasil1" localSheetId="2">[81]TREND!#REF!</definedName>
    <definedName name="infasil1" localSheetId="7">[81]TREND!#REF!</definedName>
    <definedName name="infasil1">[81]TREND!#REF!</definedName>
    <definedName name="info">'[71]Above Line'!$A$2:$IV$5</definedName>
    <definedName name="Infrastructure_leadership" localSheetId="2">#REF!</definedName>
    <definedName name="Infrastructure_leadership" localSheetId="7">#REF!</definedName>
    <definedName name="Infrastructure_leadership">#REF!</definedName>
    <definedName name="INGL" localSheetId="2">'[44]1Q ACTIVITY BY NETWORK'!#REF!</definedName>
    <definedName name="INGL" localSheetId="7">'[44]1Q ACTIVITY BY NETWORK'!#REF!</definedName>
    <definedName name="INGL">'[44]1Q ACTIVITY BY NETWORK'!#REF!</definedName>
    <definedName name="Inpagevideo" localSheetId="2">#REF!</definedName>
    <definedName name="Inpagevideo" localSheetId="7">#REF!</definedName>
    <definedName name="Inpagevideo">#REF!</definedName>
    <definedName name="Input.CoopAdv" localSheetId="7">#REF!</definedName>
    <definedName name="Input.CoopAdv">#REF!</definedName>
    <definedName name="Input.customercare" localSheetId="7">#REF!</definedName>
    <definedName name="Input.customercare">#REF!</definedName>
    <definedName name="Input.SwitchingCost20" localSheetId="7">#REF!</definedName>
    <definedName name="Input.SwitchingCost20">#REF!</definedName>
    <definedName name="Input.SwitchingRate20" localSheetId="7">#REF!</definedName>
    <definedName name="Input.SwitchingRate20">#REF!</definedName>
    <definedName name="Inventory_Served" localSheetId="7">#REF!</definedName>
    <definedName name="Inventory_Served">#REF!</definedName>
    <definedName name="Inventory_Type">'[82]July Master Pivot Data'!$AE$24:$AE$1893</definedName>
    <definedName name="Inventory_Units" localSheetId="2">#REF!</definedName>
    <definedName name="Inventory_Units" localSheetId="7">#REF!</definedName>
    <definedName name="Inventory_Units">#REF!</definedName>
    <definedName name="IsStatic" localSheetId="7">#REF!</definedName>
    <definedName name="IsStatic">#REF!</definedName>
    <definedName name="Issues" localSheetId="7">#REF!</definedName>
    <definedName name="Issues">#REF!</definedName>
    <definedName name="IsValueAdd" localSheetId="7">#REF!</definedName>
    <definedName name="IsValueAdd">#REF!</definedName>
    <definedName name="italia1" localSheetId="2">#REF!,#REF!,#REF!,#REF!,#REF!,#REF!,#REF!,#REF!,#REF!,#REF!,#REF!,#REF!,#REF!</definedName>
    <definedName name="italia1" localSheetId="7">#REF!,#REF!,#REF!,#REF!,#REF!,#REF!,#REF!,#REF!,#REF!,#REF!,#REF!,#REF!,#REF!</definedName>
    <definedName name="italia1">#REF!,#REF!,#REF!,#REF!,#REF!,#REF!,#REF!,#REF!,#REF!,#REF!,#REF!,#REF!,#REF!</definedName>
    <definedName name="j" localSheetId="2">#REF!</definedName>
    <definedName name="j" localSheetId="7">#REF!</definedName>
    <definedName name="j">#REF!</definedName>
    <definedName name="ji" localSheetId="7">#REF!</definedName>
    <definedName name="ji">#REF!</definedName>
    <definedName name="jj" localSheetId="7">#REF!</definedName>
    <definedName name="jj">#REF!</definedName>
    <definedName name="joshua" localSheetId="7">#REF!</definedName>
    <definedName name="joshua">#REF!</definedName>
    <definedName name="js" localSheetId="7">#REF!</definedName>
    <definedName name="js">#REF!</definedName>
    <definedName name="jsj" localSheetId="7">#REF!</definedName>
    <definedName name="jsj">#REF!</definedName>
    <definedName name="JVFAreaOvh" localSheetId="7">#REF!</definedName>
    <definedName name="JVFAreaOvh">#REF!</definedName>
    <definedName name="JVFAreaOvh2" localSheetId="7">#REF!</definedName>
    <definedName name="JVFAreaOvh2">#REF!</definedName>
    <definedName name="JVFAreaOvh3" localSheetId="7">#REF!</definedName>
    <definedName name="JVFAreaOvh3">#REF!</definedName>
    <definedName name="JVFAreaOvhYTD" localSheetId="7">#REF!</definedName>
    <definedName name="JVFAreaOvhYTD">#REF!</definedName>
    <definedName name="JVFSvc" localSheetId="7">#REF!</definedName>
    <definedName name="JVFSvc">#REF!</definedName>
    <definedName name="JVFSvcCtrCM" localSheetId="7">#REF!</definedName>
    <definedName name="JVFSvcCtrCM">#REF!</definedName>
    <definedName name="JVFSvcCtrYTD" localSheetId="7">#REF!</definedName>
    <definedName name="JVFSvcCtrYTD">#REF!</definedName>
    <definedName name="K">1000</definedName>
    <definedName name="Kanoodle" localSheetId="2">#REF!</definedName>
    <definedName name="Kanoodle" localSheetId="7">#REF!</definedName>
    <definedName name="Kanoodle">#REF!</definedName>
    <definedName name="Kanoodle_keyword_1" localSheetId="7">#REF!</definedName>
    <definedName name="Kanoodle_keyword_1">#REF!</definedName>
    <definedName name="KC_Rollup" localSheetId="7">#REF!</definedName>
    <definedName name="KC_Rollup">#REF!</definedName>
    <definedName name="kenny" localSheetId="7">#REF!</definedName>
    <definedName name="kenny">#REF!</definedName>
    <definedName name="Key_Metric" localSheetId="2">[22]Menu!$B$17:$B$18</definedName>
    <definedName name="Key_Metric">[22]Menu!$B$17:$B$18</definedName>
    <definedName name="Keyword" localSheetId="2">#REF!</definedName>
    <definedName name="Keyword" localSheetId="7">#REF!</definedName>
    <definedName name="Keyword">#REF!</definedName>
    <definedName name="kj" localSheetId="7">#REF!</definedName>
    <definedName name="kj">#REF!</definedName>
    <definedName name="kk" localSheetId="7">#REF!</definedName>
    <definedName name="kk">#REF!</definedName>
    <definedName name="kl" localSheetId="7">#REF!</definedName>
    <definedName name="kl">#REF!</definedName>
    <definedName name="klasfj" localSheetId="7">#REF!</definedName>
    <definedName name="klasfj">#REF!</definedName>
    <definedName name="kyle" localSheetId="7">#REF!</definedName>
    <definedName name="kyle">#REF!</definedName>
    <definedName name="Labor_by_Framework" localSheetId="7">#REF!</definedName>
    <definedName name="Labor_by_Framework">#REF!</definedName>
    <definedName name="lala" localSheetId="7">#REF!</definedName>
    <definedName name="lala">#REF!</definedName>
    <definedName name="land" localSheetId="7">#REF!</definedName>
    <definedName name="land">#REF!</definedName>
    <definedName name="LandingURL" localSheetId="7">#REF!</definedName>
    <definedName name="LandingURL">#REF!</definedName>
    <definedName name="LanguageCodeLookup" localSheetId="2">(([21]Language!$B$2):(INDEX([21]Language!$C$2:$C$102,MATCH("",[21]Language!$C$2:$C$102,-1),0)))</definedName>
    <definedName name="LanguageCodeLookup">(([21]Language!$B$2):(INDEX([21]Language!$C$2:$C$102,MATCH("",[21]Language!$C$2:$C$102,-1),0)))</definedName>
    <definedName name="Languages" localSheetId="2">(([21]Language!$B$2):(INDEX([21]Language!$B$2:$B$102,MATCH("",[21]Language!$B$2:$B$102,-1),0)))</definedName>
    <definedName name="Languages">(([21]Language!$B$2):(INDEX([21]Language!$B$2:$B$102,MATCH("",[21]Language!$B$2:$B$102,-1),0)))</definedName>
    <definedName name="Last_Year">'[61]Fact Sheet'!$AC$2</definedName>
    <definedName name="lba" localSheetId="2">#REF!</definedName>
    <definedName name="lba" localSheetId="7">#REF!</definedName>
    <definedName name="lba">#REF!</definedName>
    <definedName name="lbaa" localSheetId="7">#REF!</definedName>
    <definedName name="lbaa">#REF!</definedName>
    <definedName name="LDesc" localSheetId="7">#REF!</definedName>
    <definedName name="LDesc">#REF!</definedName>
    <definedName name="LEAD" localSheetId="2">'[44]1Q ACTIVITY BY NETWORK'!#REF!</definedName>
    <definedName name="LEAD" localSheetId="7">'[44]1Q ACTIVITY BY NETWORK'!#REF!</definedName>
    <definedName name="LEAD">'[44]1Q ACTIVITY BY NETWORK'!#REF!</definedName>
    <definedName name="Legend" localSheetId="2">#REF!</definedName>
    <definedName name="Legend" localSheetId="7">#REF!</definedName>
    <definedName name="Legend">#REF!</definedName>
    <definedName name="lia">'[83]google cpm fiscal august'!$B$9:$C$340</definedName>
    <definedName name="LIDB">[28]Inputs!$B$83:$C$84</definedName>
    <definedName name="lina" localSheetId="2">#REF!</definedName>
    <definedName name="lina" localSheetId="7">#REF!</definedName>
    <definedName name="lina">#REF!</definedName>
    <definedName name="Line_of_Service_LOS" localSheetId="7">#REF!</definedName>
    <definedName name="Line_of_Service_LOS">#REF!</definedName>
    <definedName name="LineItemBudgetHeader" localSheetId="2">'[24]revised_MSN Fall Fash &amp; Beauty'!#REF!</definedName>
    <definedName name="LineItemBudgetHeader" localSheetId="7">'[24]revised_MSN Fall Fash &amp; Beauty'!#REF!</definedName>
    <definedName name="LineItemBudgetHeader">'[24]revised_MSN Fall Fash &amp; Beauty'!#REF!</definedName>
    <definedName name="LineItemRateHeader" localSheetId="2">'[24]revised_MSN Fall Fash &amp; Beauty'!#REF!</definedName>
    <definedName name="LineItemRateHeader" localSheetId="7">'[24]revised_MSN Fall Fash &amp; Beauty'!#REF!</definedName>
    <definedName name="LineItemRateHeader">'[24]revised_MSN Fall Fash &amp; Beauty'!#REF!</definedName>
    <definedName name="ListCPM" localSheetId="2">#REF!</definedName>
    <definedName name="ListCPM" localSheetId="7">#REF!</definedName>
    <definedName name="ListCPM">#REF!</definedName>
    <definedName name="liz" localSheetId="7">#REF!</definedName>
    <definedName name="liz">#REF!</definedName>
    <definedName name="lll" localSheetId="7">#REF!</definedName>
    <definedName name="lll">#REF!</definedName>
    <definedName name="LMark" localSheetId="7">#REF!</definedName>
    <definedName name="LMark">#REF!</definedName>
    <definedName name="loadcalculation">[38]lists!$AE$2:$AE$7</definedName>
    <definedName name="LoanTable" localSheetId="2">#REF!</definedName>
    <definedName name="LoanTable" localSheetId="7">#REF!</definedName>
    <definedName name="LoanTable">#REF!</definedName>
    <definedName name="local" localSheetId="7">#REF!</definedName>
    <definedName name="local">#REF!</definedName>
    <definedName name="Local_3rd" localSheetId="7">#REF!</definedName>
    <definedName name="Local_3rd">#REF!</definedName>
    <definedName name="lOG" localSheetId="7">#REF!</definedName>
    <definedName name="lOG">#REF!</definedName>
    <definedName name="Loop_Count" localSheetId="7">#REF!</definedName>
    <definedName name="Loop_Count">#REF!</definedName>
    <definedName name="loopy" localSheetId="7">#REF!</definedName>
    <definedName name="loopy">#REF!</definedName>
    <definedName name="lorn" localSheetId="7">#REF!</definedName>
    <definedName name="lorn">#REF!</definedName>
    <definedName name="Los_Angeles" localSheetId="2">'[84]Proposal 1'!#REF!</definedName>
    <definedName name="Los_Angeles" localSheetId="7">'[84]Proposal 1'!#REF!</definedName>
    <definedName name="Los_Angeles">'[84]Proposal 1'!#REF!</definedName>
    <definedName name="LTitle" localSheetId="2">#REF!</definedName>
    <definedName name="LTitle" localSheetId="7">#REF!</definedName>
    <definedName name="LTitle">#REF!</definedName>
    <definedName name="lulu" localSheetId="7">#REF!</definedName>
    <definedName name="lulu">#REF!</definedName>
    <definedName name="luu" localSheetId="7">#REF!</definedName>
    <definedName name="luu">#REF!</definedName>
    <definedName name="Lycos_keyword_1" localSheetId="7">#REF!</definedName>
    <definedName name="Lycos_keyword_1">#REF!</definedName>
    <definedName name="LYN" localSheetId="7">#REF!</definedName>
    <definedName name="LYN">#REF!</definedName>
    <definedName name="m" localSheetId="7">#REF!</definedName>
    <definedName name="m">#REF!</definedName>
    <definedName name="Mac" localSheetId="2">[9]!Mac</definedName>
    <definedName name="Mac">[9]!Mac</definedName>
    <definedName name="Macro1" localSheetId="2">#REF!</definedName>
    <definedName name="Macro1" localSheetId="7">#REF!</definedName>
    <definedName name="Macro1">#REF!</definedName>
    <definedName name="Macro2" localSheetId="7">#REF!</definedName>
    <definedName name="Macro2">#REF!</definedName>
    <definedName name="Macro3" localSheetId="7">#REF!</definedName>
    <definedName name="Macro3">#REF!</definedName>
    <definedName name="Macro4" localSheetId="7">#REF!</definedName>
    <definedName name="Macro4">#REF!</definedName>
    <definedName name="Macro5" localSheetId="7">#REF!</definedName>
    <definedName name="Macro5">#REF!</definedName>
    <definedName name="mags">[38]lists!$AK$3:$AK$3</definedName>
    <definedName name="magslist">[38]lists!$H$4:$H$85</definedName>
    <definedName name="maid">'[85]cum 8.4-9.14'!$C$519:$I$580</definedName>
    <definedName name="MARKET.SELECTION" localSheetId="2">#REF!</definedName>
    <definedName name="MARKET.SELECTION" localSheetId="7">#REF!</definedName>
    <definedName name="MARKET.SELECTION">#REF!</definedName>
    <definedName name="market.table" localSheetId="7">#REF!</definedName>
    <definedName name="market.table">#REF!</definedName>
    <definedName name="markets">[38]lists!$AG$3:$AG$40</definedName>
    <definedName name="match" localSheetId="2">#REF!</definedName>
    <definedName name="match" localSheetId="7">#REF!</definedName>
    <definedName name="match">#REF!</definedName>
    <definedName name="Max_File_Size_KB" localSheetId="7">#REF!</definedName>
    <definedName name="Max_File_Size_KB">#REF!</definedName>
    <definedName name="MaxFileSize" localSheetId="2">[65]Specs!$F$79:$F$117</definedName>
    <definedName name="MaxFileSize">[65]Specs!$F$79:$F$117</definedName>
    <definedName name="may" localSheetId="2">#REF!</definedName>
    <definedName name="may" localSheetId="7">#REF!</definedName>
    <definedName name="may">#REF!</definedName>
    <definedName name="MBUConsolidatedForecast">[86]GBM!$A$2:$O$4</definedName>
    <definedName name="MCB.COM" localSheetId="2">#REF!</definedName>
    <definedName name="MCB.COM" localSheetId="7">#REF!</definedName>
    <definedName name="MCB.COM">#REF!</definedName>
    <definedName name="MCBCOM">0.92</definedName>
    <definedName name="Media_Plan_Name" localSheetId="2">#REF!</definedName>
    <definedName name="Media_Plan_Name" localSheetId="7">#REF!</definedName>
    <definedName name="Media_Plan_Name">#REF!</definedName>
    <definedName name="Media_Plan_Number" localSheetId="7">#REF!</definedName>
    <definedName name="Media_Plan_Number">#REF!</definedName>
    <definedName name="Media_Plan_Number___P.O._Number" localSheetId="7">#REF!</definedName>
    <definedName name="Media_Plan_Number___P.O._Number">#REF!</definedName>
    <definedName name="Media_Type">[34]Validations!$A$2:$A$6</definedName>
    <definedName name="mediatype">[38]lists!$AI$3:$AI$12</definedName>
    <definedName name="medium">[87]bmdcodes!$B:$B</definedName>
    <definedName name="mediumcodes" localSheetId="2">[38]bmdcodes!#REF!</definedName>
    <definedName name="mediumcodes" localSheetId="7">[38]bmdcodes!#REF!</definedName>
    <definedName name="mediumcodes">[38]bmdcodes!#REF!</definedName>
    <definedName name="mediums">[38]lists!$AK$3:$AK$82</definedName>
    <definedName name="meep" localSheetId="2">#REF!</definedName>
    <definedName name="meep" localSheetId="7">#REF!</definedName>
    <definedName name="meep">#REF!</definedName>
    <definedName name="Merchandisers" localSheetId="7">#REF!</definedName>
    <definedName name="Merchandisers">#REF!</definedName>
    <definedName name="metropapers" localSheetId="2">[38]lists!#REF!</definedName>
    <definedName name="metropapers" localSheetId="7">[38]lists!#REF!</definedName>
    <definedName name="metropapers">[38]lists!#REF!</definedName>
    <definedName name="metropress" localSheetId="2">[38]lists!#REF!</definedName>
    <definedName name="metropress" localSheetId="7">[38]lists!#REF!</definedName>
    <definedName name="metropress">[38]lists!#REF!</definedName>
    <definedName name="metroradio" localSheetId="7">[38]lists!#REF!</definedName>
    <definedName name="metroradio">[38]lists!#REF!</definedName>
    <definedName name="mfmr" localSheetId="2">#REF!</definedName>
    <definedName name="mfmr" localSheetId="7">#REF!</definedName>
    <definedName name="mfmr">#REF!</definedName>
    <definedName name="Mgmt2Legal" localSheetId="7">#REF!</definedName>
    <definedName name="Mgmt2Legal">#REF!</definedName>
    <definedName name="mgmtnyc" localSheetId="7">#REF!</definedName>
    <definedName name="mgmtnyc">#REF!</definedName>
    <definedName name="MicPrOth" localSheetId="7">#REF!</definedName>
    <definedName name="MicPrOth">#REF!</definedName>
    <definedName name="micro" localSheetId="7">#REF!</definedName>
    <definedName name="micro">#REF!</definedName>
    <definedName name="Middleware" localSheetId="2">'[88]Data List'!$F$2:$F$40</definedName>
    <definedName name="Middleware">'[88]Data List'!$F$2:$F$40</definedName>
    <definedName name="mil_dist_actual">'[49]MIL D HC Detail Act '!$A$3:$M$91</definedName>
    <definedName name="mil_dist_budget">'[49]Mil D JVF &amp; Bud'!$A$95:$M$183</definedName>
    <definedName name="mil_dist_jvf">'[49]Mil D JVF &amp; Bud'!$A$3:$M$91</definedName>
    <definedName name="MINUTES" localSheetId="2">#REF!</definedName>
    <definedName name="MINUTES" localSheetId="7">#REF!</definedName>
    <definedName name="MINUTES">#REF!</definedName>
    <definedName name="mjh" localSheetId="7">#REF!</definedName>
    <definedName name="mjh">#REF!</definedName>
    <definedName name="Model" localSheetId="7">#REF!</definedName>
    <definedName name="Model">#REF!</definedName>
    <definedName name="Month" localSheetId="7">#REF!</definedName>
    <definedName name="Month">#REF!</definedName>
    <definedName name="monthColumn.112002" localSheetId="2">'[89]Original 4.24'!#REF!</definedName>
    <definedName name="monthColumn.112002" localSheetId="7">'[89]Original 4.24'!#REF!</definedName>
    <definedName name="monthColumn.112002">'[89]Original 4.24'!#REF!</definedName>
    <definedName name="monthColumn.122002" localSheetId="2">'[89]Original 4.24'!#REF!</definedName>
    <definedName name="monthColumn.122002" localSheetId="7">'[89]Original 4.24'!#REF!</definedName>
    <definedName name="monthColumn.122002">'[89]Original 4.24'!#REF!</definedName>
    <definedName name="monthColumn.62003" localSheetId="2">#REF!</definedName>
    <definedName name="monthColumn.62003" localSheetId="7">#REF!</definedName>
    <definedName name="monthColumn.62003">#REF!</definedName>
    <definedName name="MonthLabel1" localSheetId="7">#REF!</definedName>
    <definedName name="MonthLabel1">#REF!</definedName>
    <definedName name="Monthly" localSheetId="7">#REF!</definedName>
    <definedName name="Monthly">#REF!</definedName>
    <definedName name="months">[90]Sheet2!$B$6:$B$18</definedName>
    <definedName name="moo" localSheetId="2">#REF!</definedName>
    <definedName name="moo" localSheetId="7">#REF!</definedName>
    <definedName name="moo">#REF!</definedName>
    <definedName name="moon" localSheetId="2">'[91]nmo cpc'!$A$1:$F$65536</definedName>
    <definedName name="moon">'[91]nmo cpc'!$A$1:$F$65536</definedName>
    <definedName name="moop">[72]Chefs!$C$60:$E$340</definedName>
    <definedName name="MOS.adj.table" localSheetId="2">[92]Subs!#REF!</definedName>
    <definedName name="MOS.adj.table" localSheetId="7">[92]Subs!#REF!</definedName>
    <definedName name="MOS.adj.table">[92]Subs!#REF!</definedName>
    <definedName name="MRKT" localSheetId="2">'[1]00 LTD 1Q'!#REF!</definedName>
    <definedName name="MRKT" localSheetId="7">'[1]00 LTD 1Q'!#REF!</definedName>
    <definedName name="MRKT">'[1]00 LTD 1Q'!#REF!</definedName>
    <definedName name="MSA">'[93]BTA Model &amp; Inputs'!$D$5</definedName>
    <definedName name="msn" localSheetId="2">#REF!</definedName>
    <definedName name="msn" localSheetId="7">#REF!</definedName>
    <definedName name="msn">#REF!</definedName>
    <definedName name="msnpiv" localSheetId="7">#REF!</definedName>
    <definedName name="msnpiv">#REF!</definedName>
    <definedName name="MthBud" localSheetId="7">#REF!</definedName>
    <definedName name="MthBud">#REF!</definedName>
    <definedName name="mu" localSheetId="7">#REF!</definedName>
    <definedName name="mu">#REF!</definedName>
    <definedName name="nathan" localSheetId="7">#REF!</definedName>
    <definedName name="nathan">#REF!</definedName>
    <definedName name="NATIONAL.CLEAR" localSheetId="2">[94]MACRO!#REF!</definedName>
    <definedName name="NATIONAL.CLEAR" localSheetId="7">[94]MACRO!#REF!</definedName>
    <definedName name="NATIONAL.CLEAR">[94]MACRO!#REF!</definedName>
    <definedName name="national.wireless" localSheetId="2">'[95]Cap-Depr-Sales Tax'!#REF!</definedName>
    <definedName name="national.wireless" localSheetId="7">'[95]Cap-Depr-Sales Tax'!#REF!</definedName>
    <definedName name="national.wireless">'[95]Cap-Depr-Sales Tax'!#REF!</definedName>
    <definedName name="national.wireless.partners" localSheetId="7">'[95]Cap-Depr-Sales Tax'!#REF!</definedName>
    <definedName name="national.wireless.partners">'[95]Cap-Depr-Sales Tax'!#REF!</definedName>
    <definedName name="National_3rd" localSheetId="2">#REF!</definedName>
    <definedName name="National_3rd" localSheetId="7">#REF!</definedName>
    <definedName name="National_3rd">#REF!</definedName>
    <definedName name="NCAL" localSheetId="2">'[44]1Q ACTIVITY BY NETWORK'!#REF!</definedName>
    <definedName name="NCAL" localSheetId="7">'[44]1Q ACTIVITY BY NETWORK'!#REF!</definedName>
    <definedName name="NCAL">'[44]1Q ACTIVITY BY NETWORK'!#REF!</definedName>
    <definedName name="NCON" localSheetId="2">'[44]1Q ACTIVITY BY NETWORK'!#REF!</definedName>
    <definedName name="NCON" localSheetId="7">'[44]1Q ACTIVITY BY NETWORK'!#REF!</definedName>
    <definedName name="NCON">'[44]1Q ACTIVITY BY NETWORK'!#REF!</definedName>
    <definedName name="NCPC" localSheetId="2">'[44]1Q ACTIVITY BY NETWORK'!#REF!</definedName>
    <definedName name="NCPC" localSheetId="7">'[44]1Q ACTIVITY BY NETWORK'!#REF!</definedName>
    <definedName name="NCPC">'[44]1Q ACTIVITY BY NETWORK'!#REF!</definedName>
    <definedName name="NCPL" localSheetId="2">'[44]1Q ACTIVITY BY NETWORK'!#REF!</definedName>
    <definedName name="NCPL">'[44]1Q ACTIVITY BY NETWORK'!#REF!</definedName>
    <definedName name="NCPO" localSheetId="2">'[44]1Q ACTIVITY BY NETWORK'!#REF!</definedName>
    <definedName name="NCPO">'[44]1Q ACTIVITY BY NETWORK'!#REF!</definedName>
    <definedName name="NetCostBasis" localSheetId="2">#REF!</definedName>
    <definedName name="NetCostBasis" localSheetId="7">#REF!</definedName>
    <definedName name="NetCostBasis">#REF!</definedName>
    <definedName name="NETGROSS" localSheetId="7">#REF!</definedName>
    <definedName name="NETGROSS">#REF!</definedName>
    <definedName name="network">[87]bmdcodes!$C:$C</definedName>
    <definedName name="Network_drivers" localSheetId="2">#REF!</definedName>
    <definedName name="Network_drivers" localSheetId="7">#REF!</definedName>
    <definedName name="Network_drivers">#REF!</definedName>
    <definedName name="New_Customer_Reward" localSheetId="7">#REF!</definedName>
    <definedName name="New_Customer_Reward">#REF!</definedName>
    <definedName name="NewCPGACM" localSheetId="7">#REF!</definedName>
    <definedName name="NewCPGACM">#REF!</definedName>
    <definedName name="NewCPGAYTD" localSheetId="7">#REF!</definedName>
    <definedName name="NewCPGAYTD">#REF!</definedName>
    <definedName name="NewReplace" localSheetId="2">'[21]Data Validation'!$J$2:$J$3</definedName>
    <definedName name="NewReplace">'[21]Data Validation'!$J$2:$J$3</definedName>
    <definedName name="nfirst">18335</definedName>
    <definedName name="NFO" localSheetId="2">'[44]1Q ACTIVITY BY NETWORK'!#REF!</definedName>
    <definedName name="NFO" localSheetId="7">'[44]1Q ACTIVITY BY NETWORK'!#REF!</definedName>
    <definedName name="NFO">'[44]1Q ACTIVITY BY NETWORK'!#REF!</definedName>
    <definedName name="ngoo">[96]fashkey!$C$8:$F$2531</definedName>
    <definedName name="ninedelete" localSheetId="2">#REF!</definedName>
    <definedName name="ninedelete" localSheetId="7">#REF!</definedName>
    <definedName name="ninedelete">#REF!</definedName>
    <definedName name="nmfashion" localSheetId="7">#REF!</definedName>
    <definedName name="nmfashion">#REF!</definedName>
    <definedName name="NMG" localSheetId="7">#REF!</definedName>
    <definedName name="NMG">#REF!</definedName>
    <definedName name="NMO" localSheetId="7">#REF!</definedName>
    <definedName name="NMO">#REF!</definedName>
    <definedName name="nmocpc" localSheetId="2">[97]nmo!$A$1:$F$265</definedName>
    <definedName name="nmocpc">[97]nmo!$A$1:$F$265</definedName>
    <definedName name="nmocpm" localSheetId="2">'[97]nmo 8.4-8.7 google'!$B$10:$C$186</definedName>
    <definedName name="nmocpm">'[97]nmo 8.4-8.7 google'!$B$10:$C$186</definedName>
    <definedName name="NMOHOME" localSheetId="2">#REF!</definedName>
    <definedName name="NMOHOME" localSheetId="7">#REF!</definedName>
    <definedName name="NMOHOME">#REF!</definedName>
    <definedName name="nmotest" localSheetId="2">[97]nmo!$A$2:$F$265</definedName>
    <definedName name="nmotest">[97]nmo!$A$2:$F$265</definedName>
    <definedName name="nnnn" localSheetId="2">#REF!</definedName>
    <definedName name="nnnn" localSheetId="7">#REF!</definedName>
    <definedName name="nnnn">#REF!</definedName>
    <definedName name="NOMO">'[63]Loan Data'!$F$20</definedName>
    <definedName name="NOTSURE" localSheetId="2">[9]!NOTSURE</definedName>
    <definedName name="NOTSURE">[9]!NOTSURE</definedName>
    <definedName name="nover" localSheetId="2">#REF!</definedName>
    <definedName name="nover" localSheetId="7">#REF!</definedName>
    <definedName name="nover">#REF!</definedName>
    <definedName name="NPV" localSheetId="7">#REF!</definedName>
    <definedName name="NPV">#REF!</definedName>
    <definedName name="NUMCHECK">AND(ISNUMBER('[63]Loan Data'!$F$16),ISNUMBER('[63]Loan Data'!$I$16),ISNUMBER('[63]Loan Data'!$I$17),ISNUMBER('[63]Loan Data'!$I$18))</definedName>
    <definedName name="NUMENTRIES" localSheetId="2">'[35]Loan Amortization Table'!#REF!</definedName>
    <definedName name="NUMENTRIES" localSheetId="7">'[35]Loan Amortization Table'!#REF!</definedName>
    <definedName name="NUMENTRIES">'[35]Loan Amortization Table'!#REF!</definedName>
    <definedName name="NvsAnswerCol">"[12123.xls]CostCenterDetail!$A$8:$A$246"</definedName>
    <definedName name="NvsASD">"V2004-03-31"</definedName>
    <definedName name="NvsAutoDrillOk">"VN"</definedName>
    <definedName name="NvsElapsedTime">0.0000694444388500415</definedName>
    <definedName name="NvsEndTime">38084.1231828704</definedName>
    <definedName name="NvsInstLang">"VENG"</definedName>
    <definedName name="NvsInstSpec">"%,FDEPTID,V12123"</definedName>
    <definedName name="NvsInstSpec1">","</definedName>
    <definedName name="NvsInstSpec2">","</definedName>
    <definedName name="NvsInstSpec3">","</definedName>
    <definedName name="NvsInstSpec4">","</definedName>
    <definedName name="NvsInstSpec5">","</definedName>
    <definedName name="NvsInstSpec6">","</definedName>
    <definedName name="NvsInstSpec7">","</definedName>
    <definedName name="NvsInstSpec8">","</definedName>
    <definedName name="NvsInstSpec9">","</definedName>
    <definedName name="NvsLayoutType">"M3"</definedName>
    <definedName name="NvsNplSpec">"%,X,RZF..,CZF.."</definedName>
    <definedName name="NvsPanelEffdt">"V1900-01-01"</definedName>
    <definedName name="NvsPanelSetid">"VFON"</definedName>
    <definedName name="NvsReqBU">"V21"</definedName>
    <definedName name="NvsReqBUOnly">"VN"</definedName>
    <definedName name="NvsTransLed">"VN"</definedName>
    <definedName name="NvsTreeASD">"V2004-03-31"</definedName>
    <definedName name="NvsValTbl.ACCOUNT">"GL_ACCOUNT_TBL"</definedName>
    <definedName name="NvsValTbl.ANALYSIS_TYPE">"PROJ_ANTYPE_TBL"</definedName>
    <definedName name="NvsValTbl.BUSINESS_UNIT">"BUS_UNIT_TBL_GL"</definedName>
    <definedName name="NvsValTbl.SCENARIO">"BD_SCENARIO_TBL"</definedName>
    <definedName name="NvsValTbl.Z_FUNCTION">"Z_FUNCTION_TBL"</definedName>
    <definedName name="nyc" localSheetId="2">#REF!</definedName>
    <definedName name="nyc" localSheetId="7">#REF!</definedName>
    <definedName name="nyc">#REF!</definedName>
    <definedName name="o" localSheetId="7">#REF!</definedName>
    <definedName name="o">#REF!</definedName>
    <definedName name="obi" localSheetId="7">#REF!</definedName>
    <definedName name="obi">#REF!</definedName>
    <definedName name="ObjectiveLookup">INDIRECT("'objectives lookup'!A2:A"&amp;(1 + COUNTA(INDIRECT("'objectives lookup'!a2:a100",1))),1)</definedName>
    <definedName name="ocat" localSheetId="2">#REF!</definedName>
    <definedName name="ocat" localSheetId="7">#REF!</definedName>
    <definedName name="ocat">#REF!</definedName>
    <definedName name="October_Telephony_Summary" localSheetId="7">#REF!</definedName>
    <definedName name="October_Telephony_Summary">#REF!</definedName>
    <definedName name="ocum" localSheetId="7">#REF!</definedName>
    <definedName name="ocum">#REF!</definedName>
    <definedName name="ocume" localSheetId="7">#REF!</definedName>
    <definedName name="ocume">#REF!</definedName>
    <definedName name="odata" localSheetId="7">#REF!</definedName>
    <definedName name="odata">#REF!</definedName>
    <definedName name="odelete" localSheetId="7">#REF!</definedName>
    <definedName name="odelete">#REF!</definedName>
    <definedName name="of" localSheetId="7">#REF!</definedName>
    <definedName name="of">#REF!</definedName>
    <definedName name="ofashion" localSheetId="7">#REF!</definedName>
    <definedName name="ofashion">#REF!</definedName>
    <definedName name="ofbi" localSheetId="7">#REF!</definedName>
    <definedName name="ofbi">#REF!</definedName>
    <definedName name="ofeb" localSheetId="7">#REF!</definedName>
    <definedName name="ofeb">#REF!</definedName>
    <definedName name="off" localSheetId="7">#REF!</definedName>
    <definedName name="off">#REF!</definedName>
    <definedName name="Office_Location" localSheetId="7">#REF!</definedName>
    <definedName name="Office_Location">#REF!</definedName>
    <definedName name="Office_Name" localSheetId="7">#REF!</definedName>
    <definedName name="Office_Name">#REF!</definedName>
    <definedName name="OFi" localSheetId="7">#REF!</definedName>
    <definedName name="OFi">#REF!</definedName>
    <definedName name="ofiscal" localSheetId="7">#REF!</definedName>
    <definedName name="ofiscal">#REF!</definedName>
    <definedName name="ofwk1" localSheetId="7">#REF!</definedName>
    <definedName name="ofwk1">#REF!</definedName>
    <definedName name="ofwk3" localSheetId="7">#REF!</definedName>
    <definedName name="ofwk3">#REF!</definedName>
    <definedName name="ofwk4" localSheetId="7">#REF!</definedName>
    <definedName name="ofwk4">#REF!</definedName>
    <definedName name="ofwk5" localSheetId="7">#REF!</definedName>
    <definedName name="ofwk5">#REF!</definedName>
    <definedName name="oh" localSheetId="7">#REF!</definedName>
    <definedName name="oh">#REF!</definedName>
    <definedName name="ohbi" localSheetId="7">#REF!</definedName>
    <definedName name="ohbi">#REF!</definedName>
    <definedName name="ohf" localSheetId="7">#REF!</definedName>
    <definedName name="ohf">#REF!</definedName>
    <definedName name="ohome" localSheetId="7">#REF!</definedName>
    <definedName name="ohome">#REF!</definedName>
    <definedName name="ohwk1" localSheetId="7">#REF!</definedName>
    <definedName name="ohwk1">#REF!</definedName>
    <definedName name="ohwk3" localSheetId="7">#REF!</definedName>
    <definedName name="ohwk3">#REF!</definedName>
    <definedName name="ohwk4" localSheetId="7">#REF!</definedName>
    <definedName name="ohwk4">#REF!</definedName>
    <definedName name="ohwk5" localSheetId="7">#REF!</definedName>
    <definedName name="ohwk5">#REF!</definedName>
    <definedName name="ok" localSheetId="7">#REF!</definedName>
    <definedName name="ok">#REF!</definedName>
    <definedName name="olist" localSheetId="7">#REF!</definedName>
    <definedName name="olist">#REF!</definedName>
    <definedName name="omaster" localSheetId="7">#REF!</definedName>
    <definedName name="omaster">#REF!</definedName>
    <definedName name="ond">'[76]Delete Revise'!$D$138:$X$156</definedName>
    <definedName name="oo" localSheetId="2">#REF!</definedName>
    <definedName name="oo" localSheetId="7">#REF!</definedName>
    <definedName name="oo">#REF!</definedName>
    <definedName name="ooct" localSheetId="7">#REF!</definedName>
    <definedName name="ooct">#REF!</definedName>
    <definedName name="oogle" localSheetId="7">#REF!</definedName>
    <definedName name="oogle">#REF!</definedName>
    <definedName name="oompa" localSheetId="7">#REF!</definedName>
    <definedName name="oompa">#REF!</definedName>
    <definedName name="op.time">[28]Inputs!$B$76:$C$79</definedName>
    <definedName name="Op_Exp_drvrs" localSheetId="2">#REF!</definedName>
    <definedName name="Op_Exp_drvrs" localSheetId="7">#REF!</definedName>
    <definedName name="Op_Exp_drvrs">#REF!</definedName>
    <definedName name="Op_Expense" localSheetId="7">#REF!</definedName>
    <definedName name="Op_Expense">#REF!</definedName>
    <definedName name="Op_Sys" localSheetId="2">'[98]Data List'!$E$2:$E$39</definedName>
    <definedName name="Op_Sys">'[98]Data List'!$E$2:$E$39</definedName>
    <definedName name="OP1__Total_By_Channel" localSheetId="2">#REF!</definedName>
    <definedName name="OP1__Total_By_Channel" localSheetId="7">#REF!</definedName>
    <definedName name="OP1__Total_By_Channel">#REF!</definedName>
    <definedName name="ORDERED_ADS" localSheetId="2">'[52]Dreams Come True'!#REF!</definedName>
    <definedName name="ORDERED_ADS" localSheetId="7">'[52]Dreams Come True'!#REF!</definedName>
    <definedName name="ORDERED_ADS">'[52]Dreams Come True'!#REF!</definedName>
    <definedName name="ORDERED_SEARCH" localSheetId="2">'[52]Dreams Come True'!#REF!</definedName>
    <definedName name="ORDERED_SEARCH" localSheetId="7">'[52]Dreams Come True'!#REF!</definedName>
    <definedName name="ORDERED_SEARCH">'[52]Dreams Come True'!#REF!</definedName>
    <definedName name="ORDS" localSheetId="2">'[44]1Q ACTIVITY BY NETWORK'!#REF!</definedName>
    <definedName name="ORDS">'[44]1Q ACTIVITY BY NETWORK'!#REF!</definedName>
    <definedName name="Organization">[12]Parameters!$O$21:$O$3373</definedName>
    <definedName name="oro" localSheetId="2">#REF!</definedName>
    <definedName name="oro" localSheetId="7">#REF!</definedName>
    <definedName name="oro">#REF!</definedName>
    <definedName name="osept" localSheetId="7">#REF!</definedName>
    <definedName name="osept">#REF!</definedName>
    <definedName name="Other_Creative_Information" localSheetId="7">#REF!</definedName>
    <definedName name="Other_Creative_Information">#REF!</definedName>
    <definedName name="other_deprec" localSheetId="7">#REF!</definedName>
    <definedName name="other_deprec">#REF!</definedName>
    <definedName name="Other_expdrv" localSheetId="7">#REF!</definedName>
    <definedName name="Other_expdrv">#REF!</definedName>
    <definedName name="OtherCostMethodPlacementRow" localSheetId="7">#REF!</definedName>
    <definedName name="OtherCostMethodPlacementRow">#REF!</definedName>
    <definedName name="OtherCostMethodRows" localSheetId="7">#REF!</definedName>
    <definedName name="OtherCostMethodRows">#REF!</definedName>
    <definedName name="OtherCostMethodSubTotalRow" localSheetId="7">#REF!</definedName>
    <definedName name="OtherCostMethodSubTotalRow">#REF!</definedName>
    <definedName name="otherpress" localSheetId="2">[38]lists!#REF!</definedName>
    <definedName name="otherpress" localSheetId="7">[38]lists!#REF!</definedName>
    <definedName name="otherpress">[38]lists!#REF!</definedName>
    <definedName name="OutClause" localSheetId="2">#REF!</definedName>
    <definedName name="OutClause" localSheetId="7">#REF!</definedName>
    <definedName name="OutClause">#REF!</definedName>
    <definedName name="outclearing">[28]Inputs!$F$81:$G$82</definedName>
    <definedName name="outdoor" localSheetId="2">[38]lists!#REF!</definedName>
    <definedName name="outdoor" localSheetId="7">[38]lists!#REF!</definedName>
    <definedName name="outdoor">[38]lists!#REF!</definedName>
    <definedName name="outdoorplacement" localSheetId="2">[38]lists!#REF!</definedName>
    <definedName name="outdoorplacement" localSheetId="7">[38]lists!#REF!</definedName>
    <definedName name="outdoorplacement">[38]lists!#REF!</definedName>
    <definedName name="OutsideContractor" localSheetId="2">#REF!</definedName>
    <definedName name="OutsideContractor" localSheetId="7">#REF!</definedName>
    <definedName name="OutsideContractor">#REF!</definedName>
    <definedName name="over" localSheetId="7">#REF!</definedName>
    <definedName name="over">#REF!</definedName>
    <definedName name="over1" localSheetId="7">#REF!</definedName>
    <definedName name="over1">#REF!</definedName>
    <definedName name="over2" localSheetId="7">#REF!</definedName>
    <definedName name="over2">#REF!</definedName>
    <definedName name="overbi" localSheetId="7">#REF!</definedName>
    <definedName name="overbi">#REF!</definedName>
    <definedName name="overc" localSheetId="7">#REF!</definedName>
    <definedName name="overc">#REF!</definedName>
    <definedName name="overcum" localSheetId="7">#REF!</definedName>
    <definedName name="overcum">#REF!</definedName>
    <definedName name="overcume">[99]overcume!$I$3:$L$1046</definedName>
    <definedName name="overdelete" localSheetId="2">#REF!</definedName>
    <definedName name="overdelete" localSheetId="7">#REF!</definedName>
    <definedName name="overdelete">#REF!</definedName>
    <definedName name="overdelete2" localSheetId="7">#REF!</definedName>
    <definedName name="overdelete2">#REF!</definedName>
    <definedName name="overf" localSheetId="7">#REF!</definedName>
    <definedName name="overf">#REF!</definedName>
    <definedName name="overh" localSheetId="7">#REF!</definedName>
    <definedName name="overh">#REF!</definedName>
    <definedName name="overhorcum" localSheetId="7">#REF!</definedName>
    <definedName name="overhorcum">#REF!</definedName>
    <definedName name="overmaster" localSheetId="7">#REF!</definedName>
    <definedName name="overmaster">#REF!</definedName>
    <definedName name="overnov" localSheetId="7">#REF!</definedName>
    <definedName name="overnov">#REF!</definedName>
    <definedName name="overtre" localSheetId="7">#REF!</definedName>
    <definedName name="overtre">#REF!</definedName>
    <definedName name="overture" localSheetId="7">#REF!</definedName>
    <definedName name="overture">#REF!</definedName>
    <definedName name="Overture1" localSheetId="7">#REF!</definedName>
    <definedName name="Overture1">#REF!</definedName>
    <definedName name="overturecat" localSheetId="7">#REF!</definedName>
    <definedName name="overturecat">#REF!</definedName>
    <definedName name="overturef" localSheetId="7">#REF!</definedName>
    <definedName name="overturef">#REF!</definedName>
    <definedName name="overtureh" localSheetId="7">#REF!</definedName>
    <definedName name="overtureh">#REF!</definedName>
    <definedName name="owl" localSheetId="7">#REF!</definedName>
    <definedName name="owl">#REF!</definedName>
    <definedName name="p" localSheetId="7">#REF!</definedName>
    <definedName name="p">#REF!</definedName>
    <definedName name="P.cp_25">83.8</definedName>
    <definedName name="P.cp150.499">53.5</definedName>
    <definedName name="P.cp25.75">69.8</definedName>
    <definedName name="P.cp500">49.1</definedName>
    <definedName name="P.cp75.149">61.75</definedName>
    <definedName name="Package" localSheetId="2">#REF!</definedName>
    <definedName name="Package" localSheetId="7">#REF!</definedName>
    <definedName name="Package">#REF!</definedName>
    <definedName name="Package_Name" localSheetId="7">#REF!</definedName>
    <definedName name="Package_Name">#REF!</definedName>
    <definedName name="packagecode">[38]lists!$Z$3:$Z$35</definedName>
    <definedName name="Page_Placement" localSheetId="2">#REF!</definedName>
    <definedName name="Page_Placement" localSheetId="7">#REF!</definedName>
    <definedName name="Page_Placement">#REF!</definedName>
    <definedName name="Page_Placmenet" localSheetId="7">#REF!</definedName>
    <definedName name="Page_Placmenet">#REF!</definedName>
    <definedName name="Page_Placment" localSheetId="7">#REF!</definedName>
    <definedName name="Page_Placment">#REF!</definedName>
    <definedName name="PAGE1">[39]Cover!$A$1:$P$48</definedName>
    <definedName name="page2">[39]Cover!$A$1:$P$50</definedName>
    <definedName name="paging.toggle">[28]Inputs!$A$15</definedName>
    <definedName name="painintheass" localSheetId="2">#REF!</definedName>
    <definedName name="painintheass" localSheetId="7">#REF!</definedName>
    <definedName name="painintheass">#REF!</definedName>
    <definedName name="PANTENE" localSheetId="7">#REF!</definedName>
    <definedName name="PANTENE">#REF!</definedName>
    <definedName name="pap_inc">1.04</definedName>
    <definedName name="Partners_Meeting" localSheetId="2">#REF!</definedName>
    <definedName name="Partners_Meeting" localSheetId="7">#REF!</definedName>
    <definedName name="Partners_Meeting">#REF!</definedName>
    <definedName name="PayrollTax" localSheetId="7">#REF!</definedName>
    <definedName name="PayrollTax">#REF!</definedName>
    <definedName name="PDOTZERO.1" localSheetId="7">#REF!</definedName>
    <definedName name="PDOTZERO.1">#REF!</definedName>
    <definedName name="PDOTZERO1" localSheetId="7">#REF!</definedName>
    <definedName name="PDOTZERO1">#REF!</definedName>
    <definedName name="PDOTZERO2" localSheetId="7">#REF!</definedName>
    <definedName name="PDOTZERO2">#REF!</definedName>
    <definedName name="PED" localSheetId="7">#REF!</definedName>
    <definedName name="PED">#REF!</definedName>
    <definedName name="pedo" localSheetId="7">#REF!</definedName>
    <definedName name="pedo">#REF!</definedName>
    <definedName name="penetration.adjustment" localSheetId="2">'[35]Mercer Subs'!#REF!</definedName>
    <definedName name="penetration.adjustment" localSheetId="7">'[35]Mercer Subs'!#REF!</definedName>
    <definedName name="penetration.adjustment">'[35]Mercer Subs'!#REF!</definedName>
    <definedName name="PERYR">'[63]Loan Data'!$I$18</definedName>
    <definedName name="PG.SIZE" localSheetId="2">#REF!</definedName>
    <definedName name="PG.SIZE" localSheetId="7">#REF!</definedName>
    <definedName name="PG.SIZE">#REF!</definedName>
    <definedName name="Phillieco.toggle" localSheetId="2">'[100]Inputs &amp; Rev-Exp.'!$A$12</definedName>
    <definedName name="Phillieco.toggle">'[100]Inputs &amp; Rev-Exp.'!$A$12</definedName>
    <definedName name="pippo" localSheetId="2">#REF!</definedName>
    <definedName name="pippo" localSheetId="7">#REF!</definedName>
    <definedName name="pippo">#REF!</definedName>
    <definedName name="PivotData" localSheetId="7">OFFSET(#REF!,0,0,COUNTA(#REF!),COUNTA(#REF!))</definedName>
    <definedName name="PivotData">OFFSET(#REF!,0,0,COUNTA(#REF!),COUNTA(#REF!))</definedName>
    <definedName name="Placement_GUID" localSheetId="2">#REF!</definedName>
    <definedName name="Placement_GUID" localSheetId="7">#REF!</definedName>
    <definedName name="Placement_GUID">#REF!</definedName>
    <definedName name="Placement_Height" localSheetId="7">#REF!</definedName>
    <definedName name="Placement_Height">#REF!</definedName>
    <definedName name="Placement_Media_Code" localSheetId="7">#REF!</definedName>
    <definedName name="Placement_Media_Code">#REF!</definedName>
    <definedName name="Placement_Media_Code_Enabled" localSheetId="7">#REF!</definedName>
    <definedName name="Placement_Media_Code_Enabled">#REF!</definedName>
    <definedName name="Placement_Name" localSheetId="7">#REF!</definedName>
    <definedName name="Placement_Name">#REF!</definedName>
    <definedName name="Placement_Type" localSheetId="2">[17]Dropdown_Lists!$C$3:$C$7</definedName>
    <definedName name="Placement_Type">[17]Dropdown_Lists!$C$3:$C$7</definedName>
    <definedName name="Placement_Width" localSheetId="2">#REF!</definedName>
    <definedName name="Placement_Width" localSheetId="7">#REF!</definedName>
    <definedName name="Placement_Width">#REF!</definedName>
    <definedName name="placementdesc">[38]lists!$AS$2:$AS$14</definedName>
    <definedName name="PlacementName" localSheetId="2">#REF!</definedName>
    <definedName name="PlacementName" localSheetId="7">#REF!</definedName>
    <definedName name="PlacementName">#REF!</definedName>
    <definedName name="PlacementRuleType">INDIRECT("data!R29C3" &amp; ":" &amp; "R" &amp; (29 + COUNTA(INDIRECT("data!R29C3:R61000C3",0))) &amp; "C3", 0)</definedName>
    <definedName name="PlacementSubcategoryName" localSheetId="2">#REF!</definedName>
    <definedName name="PlacementSubcategoryName" localSheetId="7">#REF!</definedName>
    <definedName name="PlacementSubcategoryName">#REF!</definedName>
    <definedName name="PlacementType">OFFSET([101]DropDowns!$C$4,0,0,COUNTA([101]DropDowns!$C$1:$C$65536)-1,1)</definedName>
    <definedName name="PlacementTypeName" localSheetId="2">#REF!</definedName>
    <definedName name="PlacementTypeName" localSheetId="7">#REF!</definedName>
    <definedName name="PlacementTypeName">#REF!</definedName>
    <definedName name="PlacementURL" localSheetId="7">#REF!</definedName>
    <definedName name="PlacementURL">#REF!</definedName>
    <definedName name="PLAN_BRANDFX" localSheetId="7">#REF!</definedName>
    <definedName name="PLAN_BRANDFX">#REF!</definedName>
    <definedName name="PlanningCycle" localSheetId="2">[78]wksPreferences!$B$20</definedName>
    <definedName name="PlanningCycle">[78]wksPreferences!$B$20</definedName>
    <definedName name="PlanTopic1" localSheetId="2">#REF!</definedName>
    <definedName name="PlanTopic1" localSheetId="7">#REF!</definedName>
    <definedName name="PlanTopic1">#REF!</definedName>
    <definedName name="PlanTopic2" localSheetId="7">#REF!</definedName>
    <definedName name="PlanTopic2">#REF!</definedName>
    <definedName name="pllll" localSheetId="2">'[1]00 LTD 1Q'!#REF!</definedName>
    <definedName name="pllll" localSheetId="7">'[1]00 LTD 1Q'!#REF!</definedName>
    <definedName name="pllll">'[1]00 LTD 1Q'!#REF!</definedName>
    <definedName name="PM_DATA" localSheetId="2">#REF!</definedName>
    <definedName name="PM_DATA" localSheetId="7">#REF!</definedName>
    <definedName name="PM_DATA">#REF!</definedName>
    <definedName name="poo" localSheetId="7">#REF!</definedName>
    <definedName name="poo">#REF!</definedName>
    <definedName name="POS" localSheetId="2">IF('[102]Combined Model'!$B$222=0,0,1)</definedName>
    <definedName name="POS">IF('[102]Combined Model'!$B$222=0,0,1)</definedName>
    <definedName name="Position" localSheetId="2">'[47]Buy Type'!$A$1:$A$3</definedName>
    <definedName name="Position">'[47]Buy Type'!$A$1:$A$3</definedName>
    <definedName name="Post" localSheetId="2">INDEX(#REF!,MATCH('[31]Everyday Feature Phones 24 Dec'!#REF!,#REF!,0))</definedName>
    <definedName name="Post" localSheetId="7">INDEX(#REF!,MATCH('[31]Everyday Feature Phones 24 Dec'!#REF!,#REF!,0))</definedName>
    <definedName name="Post">INDEX(#REF!,MATCH('[31]Everyday Feature Phones 24 Dec'!#REF!,#REF!,0))</definedName>
    <definedName name="pp" localSheetId="2">#REF!</definedName>
    <definedName name="pp" localSheetId="7">#REF!</definedName>
    <definedName name="pp">#REF!</definedName>
    <definedName name="PPAs" localSheetId="7">#REF!</definedName>
    <definedName name="PPAs">#REF!</definedName>
    <definedName name="price_chart" localSheetId="7">#REF!</definedName>
    <definedName name="price_chart">#REF!</definedName>
    <definedName name="Price_Pie" localSheetId="7">#REF!</definedName>
    <definedName name="Price_Pie">#REF!</definedName>
    <definedName name="Pricing_Summary" localSheetId="7">#REF!</definedName>
    <definedName name="Pricing_Summary">#REF!</definedName>
    <definedName name="Principal" localSheetId="7">#REF!</definedName>
    <definedName name="Principal">#REF!</definedName>
    <definedName name="PRINT">#N/A</definedName>
    <definedName name="PRINT.SUMMARY" localSheetId="2">'[95]Cap-Depr-Sales Tax'!#REF!</definedName>
    <definedName name="PRINT.SUMMARY" localSheetId="7">'[95]Cap-Depr-Sales Tax'!#REF!</definedName>
    <definedName name="PRINT.SUMMARY">'[95]Cap-Depr-Sales Tax'!#REF!</definedName>
    <definedName name="Print_1999" localSheetId="2">'[103]3Q01 Unadjusted Fcst'!#REF!</definedName>
    <definedName name="Print_1999" localSheetId="7">'[103]3Q01 Unadjusted Fcst'!#REF!</definedName>
    <definedName name="Print_1999">'[103]3Q01 Unadjusted Fcst'!#REF!</definedName>
    <definedName name="Print_2000" localSheetId="7">'[103]3Q01 Unadjusted Fcst'!#REF!</definedName>
    <definedName name="Print_2000">'[103]3Q01 Unadjusted Fcst'!#REF!</definedName>
    <definedName name="Print_2001" localSheetId="7">'[103]3Q01 Unadjusted Fcst'!#REF!</definedName>
    <definedName name="Print_2001">'[103]3Q01 Unadjusted Fcst'!#REF!</definedName>
    <definedName name="_xlnm.Print_Area">#N/A</definedName>
    <definedName name="Print_Area_MI" localSheetId="2">#REF!</definedName>
    <definedName name="Print_Area_MI" localSheetId="7">#REF!</definedName>
    <definedName name="Print_Area_MI">#REF!</definedName>
    <definedName name="_xlnm.Print_Titles" localSheetId="7">#REF!</definedName>
    <definedName name="_xlnm.Print_Titles">#REF!</definedName>
    <definedName name="Print_Titles_MI" localSheetId="7">#REF!</definedName>
    <definedName name="Print_Titles_MI">#REF!</definedName>
    <definedName name="Print1" localSheetId="7">#REF!</definedName>
    <definedName name="Print1">#REF!</definedName>
    <definedName name="Print2" localSheetId="7">#REF!</definedName>
    <definedName name="Print2">#REF!</definedName>
    <definedName name="PrintCPM" localSheetId="7">#REF!</definedName>
    <definedName name="PrintCPM">#REF!</definedName>
    <definedName name="PRINTDISCOUNT" localSheetId="7">#REF!</definedName>
    <definedName name="PRINTDISCOUNT">#REF!</definedName>
    <definedName name="prnyc" localSheetId="7">#REF!</definedName>
    <definedName name="prnyc">#REF!</definedName>
    <definedName name="prod_factors" localSheetId="7">#REF!</definedName>
    <definedName name="prod_factors">#REF!</definedName>
    <definedName name="ProdDescript" localSheetId="7">#REF!</definedName>
    <definedName name="ProdDescript">#REF!</definedName>
    <definedName name="product">[38]lists!$C$3:$C$29</definedName>
    <definedName name="Product_Sub_Account" localSheetId="2">#REF!</definedName>
    <definedName name="Product_Sub_Account" localSheetId="7">#REF!</definedName>
    <definedName name="Product_Sub_Account">#REF!</definedName>
    <definedName name="Production_Email" localSheetId="7">#REF!</definedName>
    <definedName name="Production_Email">#REF!</definedName>
    <definedName name="Production_Items_2" localSheetId="2">[104]Data!$AC$5:$AC$85</definedName>
    <definedName name="Production_Items_2">[104]Data!$AC$5:$AC$85</definedName>
    <definedName name="Production_Name" localSheetId="2">#REF!</definedName>
    <definedName name="Production_Name" localSheetId="7">#REF!</definedName>
    <definedName name="Production_Name">#REF!</definedName>
    <definedName name="products">[38]lists!$C:$C</definedName>
    <definedName name="ProductType" localSheetId="2">'[21]Data Validation'!$K$2:$K$16</definedName>
    <definedName name="ProductType">'[21]Data Validation'!$K$2:$K$16</definedName>
    <definedName name="ProductTypeCodeLookup" localSheetId="2">'[21]Data Validation'!$K$2:$L$16</definedName>
    <definedName name="ProductTypeCodeLookup">'[21]Data Validation'!$K$2:$L$16</definedName>
    <definedName name="Prog_Lang" localSheetId="2">'[105]Data List'!$B$2:$B$92</definedName>
    <definedName name="Prog_Lang">'[105]Data List'!$B$2:$B$92</definedName>
    <definedName name="proj1_5a" localSheetId="2">#REF!</definedName>
    <definedName name="proj1_5a" localSheetId="7">#REF!</definedName>
    <definedName name="proj1_5a">#REF!</definedName>
    <definedName name="proj1_5b" localSheetId="7">#REF!</definedName>
    <definedName name="proj1_5b">#REF!</definedName>
    <definedName name="proj1_5c" localSheetId="7">#REF!</definedName>
    <definedName name="proj1_5c">#REF!</definedName>
    <definedName name="Property_Tax_Table" localSheetId="7">#REF!</definedName>
    <definedName name="Property_Tax_Table">#REF!</definedName>
    <definedName name="PropertyTax" localSheetId="7">#REF!</definedName>
    <definedName name="PropertyTax">#REF!</definedName>
    <definedName name="Protocols" localSheetId="2">'[88]Data List'!$G$2:$G$35</definedName>
    <definedName name="Protocols">'[88]Data List'!$G$2:$G$35</definedName>
    <definedName name="prynyc" localSheetId="2">#REF!</definedName>
    <definedName name="prynyc" localSheetId="7">#REF!</definedName>
    <definedName name="prynyc">#REF!</definedName>
    <definedName name="PUB">#N/A</definedName>
    <definedName name="pubAdConion_Inc" localSheetId="2">#REF!</definedName>
    <definedName name="pubAdConion_Inc" localSheetId="7">#REF!</definedName>
    <definedName name="pubAdConion_Inc">#REF!</definedName>
    <definedName name="pubAdKnowledge" localSheetId="7">#REF!</definedName>
    <definedName name="pubAdKnowledge">#REF!</definedName>
    <definedName name="pubCNET_Australia" localSheetId="7">#REF!</definedName>
    <definedName name="pubCNET_Australia">#REF!</definedName>
    <definedName name="pubDrivePM" localSheetId="7">#REF!</definedName>
    <definedName name="pubDrivePM">#REF!</definedName>
    <definedName name="pubFairfax" localSheetId="7">#REF!</definedName>
    <definedName name="pubFairfax">#REF!</definedName>
    <definedName name="pubHaymarket_Media" localSheetId="7">#REF!</definedName>
    <definedName name="pubHaymarket_Media">#REF!</definedName>
    <definedName name="pubHeavy" localSheetId="7">#REF!</definedName>
    <definedName name="pubHeavy">#REF!</definedName>
    <definedName name="pubIDG" localSheetId="7">#REF!</definedName>
    <definedName name="pubIDG">#REF!</definedName>
    <definedName name="Publisher" localSheetId="7">#REF!</definedName>
    <definedName name="Publisher">#REF!</definedName>
    <definedName name="Publisher_Name" localSheetId="7">#REF!</definedName>
    <definedName name="Publisher_Name">#REF!</definedName>
    <definedName name="publishers" localSheetId="7">#REF!</definedName>
    <definedName name="publishers">#REF!</definedName>
    <definedName name="PublishingSiteName" localSheetId="7">#REF!</definedName>
    <definedName name="PublishingSiteName">#REF!</definedName>
    <definedName name="pubMax_Interactive" localSheetId="7">#REF!</definedName>
    <definedName name="pubMax_Interactive">#REF!</definedName>
    <definedName name="pubNews_Interactive" localSheetId="7">#REF!</definedName>
    <definedName name="pubNews_Interactive">#REF!</definedName>
    <definedName name="pubNineMSN" localSheetId="7">#REF!</definedName>
    <definedName name="pubNineMSN">#REF!</definedName>
    <definedName name="pubSensis" localSheetId="7">#REF!</definedName>
    <definedName name="pubSensis">#REF!</definedName>
    <definedName name="pubYahoo_Australia" localSheetId="7">#REF!</definedName>
    <definedName name="pubYahoo_Australia">#REF!</definedName>
    <definedName name="PurchasingCriteria">OFFSET([101]DropDowns!$E$4,0,0,COUNTA([101]DropDowns!$E$1:$E$65536)-1,1)</definedName>
    <definedName name="q" localSheetId="2">#REF!</definedName>
    <definedName name="q" localSheetId="7">#REF!</definedName>
    <definedName name="q">#REF!</definedName>
    <definedName name="Q.cp_25">29.35</definedName>
    <definedName name="Q.cp150.499">18.75</definedName>
    <definedName name="Q.cp25.75">24.4</definedName>
    <definedName name="Q.cp500">17.25</definedName>
    <definedName name="Q.cp75.149">21.65</definedName>
    <definedName name="QDcpm" localSheetId="2">#REF!</definedName>
    <definedName name="QDcpm" localSheetId="7">#REF!</definedName>
    <definedName name="QDcpm">#REF!</definedName>
    <definedName name="qryBrinks" localSheetId="7">#REF!</definedName>
    <definedName name="qryBrinks">#REF!</definedName>
    <definedName name="QScpm" localSheetId="7">#REF!</definedName>
    <definedName name="QScpm">#REF!</definedName>
    <definedName name="QTR" localSheetId="7">#REF!</definedName>
    <definedName name="QTR">#REF!</definedName>
    <definedName name="Quadrant" localSheetId="2">[9]!Quadrant</definedName>
    <definedName name="Quadrant">[9]!Quadrant</definedName>
    <definedName name="Quantity" localSheetId="2">#REF!</definedName>
    <definedName name="Quantity" localSheetId="7">#REF!</definedName>
    <definedName name="Quantity">#REF!</definedName>
    <definedName name="Query1" localSheetId="7">#REF!</definedName>
    <definedName name="Query1">#REF!</definedName>
    <definedName name="Query4" localSheetId="7">#REF!</definedName>
    <definedName name="Query4">#REF!</definedName>
    <definedName name="Query7" localSheetId="7">#REF!</definedName>
    <definedName name="Query7">#REF!</definedName>
    <definedName name="Radioshack" localSheetId="7">#REF!</definedName>
    <definedName name="Radioshack">#REF!</definedName>
    <definedName name="RAI">#N/A</definedName>
    <definedName name="ran" localSheetId="2">#REF!</definedName>
    <definedName name="ran" localSheetId="7">#REF!</definedName>
    <definedName name="ran">#REF!</definedName>
    <definedName name="range_anchor" localSheetId="2">[41]Sites!$A$1</definedName>
    <definedName name="range_anchor">[41]Sites!$A$1</definedName>
    <definedName name="range_anchor2" localSheetId="2">'[53]Client Product'!$M$1</definedName>
    <definedName name="range_anchor2">'[53]Client Product'!$M$1</definedName>
    <definedName name="rate" localSheetId="2">#REF!</definedName>
    <definedName name="rate" localSheetId="7">#REF!</definedName>
    <definedName name="rate">#REF!</definedName>
    <definedName name="RateCard" localSheetId="7">#REF!</definedName>
    <definedName name="RateCard">#REF!</definedName>
    <definedName name="RateTable">'[82]July Master Pivot Data'!$A$1:$E$19</definedName>
    <definedName name="rating">[28]Inputs!$F$76:$G$77</definedName>
    <definedName name="ratio" localSheetId="2">#REF!</definedName>
    <definedName name="ratio" localSheetId="7">#REF!</definedName>
    <definedName name="ratio">#REF!</definedName>
    <definedName name="RBN" localSheetId="2">[32]Budgets!#REF!</definedName>
    <definedName name="RBN" localSheetId="7">[32]Budgets!#REF!</definedName>
    <definedName name="RBN">[32]Budgets!#REF!</definedName>
    <definedName name="RBU" localSheetId="2">#REF!</definedName>
    <definedName name="RBU" localSheetId="7">#REF!</definedName>
    <definedName name="RBU">#REF!</definedName>
    <definedName name="recency" localSheetId="2">[5]Sheet3!#REF!</definedName>
    <definedName name="recency" localSheetId="7">[5]Sheet3!#REF!</definedName>
    <definedName name="recency">[5]Sheet3!#REF!</definedName>
    <definedName name="Recover" localSheetId="2">#REF!</definedName>
    <definedName name="Recover" localSheetId="7">#REF!</definedName>
    <definedName name="Recover">#REF!</definedName>
    <definedName name="ree" localSheetId="7">#REF!</definedName>
    <definedName name="ree">#REF!</definedName>
    <definedName name="reebok" localSheetId="2">[106]TREND!#REF!</definedName>
    <definedName name="reebok" localSheetId="7">[106]TREND!#REF!</definedName>
    <definedName name="reebok">[106]TREND!#REF!</definedName>
    <definedName name="RefreshArea" localSheetId="2">#REF!</definedName>
    <definedName name="RefreshArea" localSheetId="7">#REF!</definedName>
    <definedName name="RefreshArea">#REF!</definedName>
    <definedName name="RegCPGA_YTD" localSheetId="7">#REF!</definedName>
    <definedName name="RegCPGA_YTD">#REF!</definedName>
    <definedName name="RegCPGACM" localSheetId="7">#REF!</definedName>
    <definedName name="RegCPGACM">#REF!</definedName>
    <definedName name="RegCPGAMth" localSheetId="7">#REF!</definedName>
    <definedName name="RegCPGAMth">#REF!</definedName>
    <definedName name="RegCPGAYTD" localSheetId="7">#REF!</definedName>
    <definedName name="RegCPGAYTD">#REF!</definedName>
    <definedName name="regionalpress" localSheetId="2">[38]lists!#REF!</definedName>
    <definedName name="regionalpress" localSheetId="7">[38]lists!#REF!</definedName>
    <definedName name="regionalpress">[38]lists!#REF!</definedName>
    <definedName name="Regions" localSheetId="2">#REF!</definedName>
    <definedName name="Regions" localSheetId="7">#REF!</definedName>
    <definedName name="Regions">#REF!</definedName>
    <definedName name="regradio" localSheetId="2">[38]lists!#REF!</definedName>
    <definedName name="regradio" localSheetId="7">[38]lists!#REF!</definedName>
    <definedName name="regradio">[38]lists!#REF!</definedName>
    <definedName name="release.date" localSheetId="2">#REF!</definedName>
    <definedName name="release.date" localSheetId="7">#REF!</definedName>
    <definedName name="release.date">#REF!</definedName>
    <definedName name="remain">8</definedName>
    <definedName name="Report_Freq" localSheetId="2">[22]Menu!$B$1:$B$4</definedName>
    <definedName name="Report_Freq">[22]Menu!$B$1:$B$4</definedName>
    <definedName name="Reportid" localSheetId="2">#REF!</definedName>
    <definedName name="Reportid" localSheetId="7">#REF!</definedName>
    <definedName name="Reportid">#REF!</definedName>
    <definedName name="ReportName">[3]MediaMetrix!$C$1</definedName>
    <definedName name="Research" localSheetId="2">[22]Menu!$B$45:$B$48</definedName>
    <definedName name="Research">[22]Menu!$B$45:$B$48</definedName>
    <definedName name="ResponseType" localSheetId="2">'[21]Data Validation'!$T$2:$T$4</definedName>
    <definedName name="ResponseType">'[21]Data Validation'!$T$2:$T$4</definedName>
    <definedName name="ret" localSheetId="2">#REF!</definedName>
    <definedName name="ret" localSheetId="7">#REF!</definedName>
    <definedName name="ret">#REF!</definedName>
    <definedName name="Retained_Assumed" localSheetId="7">#REF!</definedName>
    <definedName name="Retained_Assumed">#REF!</definedName>
    <definedName name="rete4" localSheetId="2">#REF!,#REF!,#REF!,#REF!,#REF!,#REF!,#REF!,#REF!,#REF!,#REF!,#REF!,#REF!</definedName>
    <definedName name="rete4" localSheetId="7">#REF!,#REF!,#REF!,#REF!,#REF!,#REF!,#REF!,#REF!,#REF!,#REF!,#REF!,#REF!</definedName>
    <definedName name="rete4">#REF!,#REF!,#REF!,#REF!,#REF!,#REF!,#REF!,#REF!,#REF!,#REF!,#REF!,#REF!</definedName>
    <definedName name="RetrieveExpense">[107]!RetrieveExpense</definedName>
    <definedName name="RetrieveHC">[107]!RetrieveHC</definedName>
    <definedName name="rev" localSheetId="2">#REF!</definedName>
    <definedName name="rev" localSheetId="7">#REF!</definedName>
    <definedName name="rev">#REF!</definedName>
    <definedName name="Rev_drivers" localSheetId="7">#REF!</definedName>
    <definedName name="Rev_drivers">#REF!</definedName>
    <definedName name="Revenue">'[68]Subs Data'!$B$2:$AX$18</definedName>
    <definedName name="revenue_comp" localSheetId="2">#REF!</definedName>
    <definedName name="revenue_comp" localSheetId="7">#REF!</definedName>
    <definedName name="revenue_comp">#REF!</definedName>
    <definedName name="Revenue_Type" localSheetId="7">#REF!</definedName>
    <definedName name="Revenue_Type">#REF!</definedName>
    <definedName name="REVISE_ATZ_CTS_REPORT" localSheetId="7">#REF!</definedName>
    <definedName name="REVISE_ATZ_CTS_REPORT">#REF!</definedName>
    <definedName name="RFP_6591_Chevy_s_Paper_Summary_1_25_06_lms" localSheetId="7">#REF!</definedName>
    <definedName name="RFP_6591_Chevy_s_Paper_Summary_1_25_06_lms">#REF!</definedName>
    <definedName name="Rich_Media">[34]Validations!$C$2:$C$4</definedName>
    <definedName name="Rich_Media_Billing" localSheetId="2">[18]Dropdown!$E$4:$E$5</definedName>
    <definedName name="Rich_Media_Billing">[18]Dropdown!$E$4:$E$5</definedName>
    <definedName name="Rich_Media_Products" localSheetId="2">#REF!</definedName>
    <definedName name="Rich_Media_Products" localSheetId="7">#REF!</definedName>
    <definedName name="Rich_Media_Products">#REF!</definedName>
    <definedName name="RID" localSheetId="7">#REF!</definedName>
    <definedName name="RID">#REF!</definedName>
    <definedName name="RM" localSheetId="2">[22]Menu!$B$20:$B$35</definedName>
    <definedName name="RM">[22]Menu!$B$20:$B$35</definedName>
    <definedName name="RMC" localSheetId="2">[65]Specs!$D$79:$D$80</definedName>
    <definedName name="RMC">[65]Specs!$D$79:$D$80</definedName>
    <definedName name="rngCirc" localSheetId="2">#REF!</definedName>
    <definedName name="rngCirc" localSheetId="7">#REF!</definedName>
    <definedName name="rngCirc">#REF!</definedName>
    <definedName name="rngCommentsBlank" localSheetId="7">#REF!</definedName>
    <definedName name="rngCommentsBlank">#REF!</definedName>
    <definedName name="rngDescription" localSheetId="2">'[108]Search Terms'!#REF!</definedName>
    <definedName name="rngDescription" localSheetId="7">'[108]Search Terms'!#REF!</definedName>
    <definedName name="rngDescription">'[108]Search Terms'!#REF!</definedName>
    <definedName name="rngEarned" localSheetId="2">'[109]Performance Report'!#REF!</definedName>
    <definedName name="rngEarned" localSheetId="7">'[109]Performance Report'!#REF!</definedName>
    <definedName name="rngEarned">'[109]Performance Report'!#REF!</definedName>
    <definedName name="rngIOyourcontact" localSheetId="2">#REF!</definedName>
    <definedName name="rngIOyourcontact" localSheetId="7">#REF!</definedName>
    <definedName name="rngIOyourcontact">#REF!</definedName>
    <definedName name="rngNxtEarned" localSheetId="2">'[109]Performance Report'!#REF!</definedName>
    <definedName name="rngNxtEarned" localSheetId="7">'[109]Performance Report'!#REF!</definedName>
    <definedName name="rngNxtEarned">'[109]Performance Report'!#REF!</definedName>
    <definedName name="rngSavings" localSheetId="2">'[109]Performance Report'!#REF!</definedName>
    <definedName name="rngSavings" localSheetId="7">'[109]Performance Report'!#REF!</definedName>
    <definedName name="rngSavings">'[109]Performance Report'!#REF!</definedName>
    <definedName name="rngSell" localSheetId="2">'[109]Performance Report'!#REF!</definedName>
    <definedName name="rngSell" localSheetId="7">'[109]Performance Report'!#REF!</definedName>
    <definedName name="rngSell">'[109]Performance Report'!#REF!</definedName>
    <definedName name="rngSellCost" localSheetId="2">#REF!</definedName>
    <definedName name="rngSellCost" localSheetId="7">#REF!</definedName>
    <definedName name="rngSellCost">#REF!</definedName>
    <definedName name="rngSumCirc" localSheetId="7">#REF!</definedName>
    <definedName name="rngSumCirc">#REF!</definedName>
    <definedName name="rngSumEarned" localSheetId="2">'[109]Performance Report'!#REF!</definedName>
    <definedName name="rngSumEarned" localSheetId="7">'[109]Performance Report'!#REF!</definedName>
    <definedName name="rngSumEarned">'[109]Performance Report'!#REF!</definedName>
    <definedName name="rngSumNxtEarned" localSheetId="2">'[109]Performance Report'!#REF!</definedName>
    <definedName name="rngSumNxtEarned" localSheetId="7">'[109]Performance Report'!#REF!</definedName>
    <definedName name="rngSumNxtEarned">'[109]Performance Report'!#REF!</definedName>
    <definedName name="rngSumSell" localSheetId="2">'[109]Performance Report'!#REF!</definedName>
    <definedName name="rngSumSell" localSheetId="7">'[109]Performance Report'!#REF!</definedName>
    <definedName name="rngSumSell">'[109]Performance Report'!#REF!</definedName>
    <definedName name="rngSumSellCost" localSheetId="2">#REF!</definedName>
    <definedName name="rngSumSellCost" localSheetId="7">#REF!</definedName>
    <definedName name="rngSumSellCost">#REF!</definedName>
    <definedName name="rngTitle" localSheetId="2">'[108]Search Terms'!#REF!</definedName>
    <definedName name="rngTitle" localSheetId="7">'[108]Search Terms'!#REF!</definedName>
    <definedName name="rngTitle">'[108]Search Terms'!#REF!</definedName>
    <definedName name="Rollup">[3]MediaMetrix!$A$7</definedName>
    <definedName name="RPT_BRANDFX" localSheetId="2">#REF!</definedName>
    <definedName name="RPT_BRANDFX" localSheetId="7">#REF!</definedName>
    <definedName name="RPT_BRANDFX">#REF!</definedName>
    <definedName name="rr" localSheetId="7">#REF!</definedName>
    <definedName name="rr">#REF!</definedName>
    <definedName name="rt" localSheetId="2">'[11]Store Report'!#REF!</definedName>
    <definedName name="rt" localSheetId="7">'[11]Store Report'!#REF!</definedName>
    <definedName name="rt">'[11]Store Report'!#REF!</definedName>
    <definedName name="RTT" localSheetId="2">#REF!</definedName>
    <definedName name="RTT" localSheetId="7">#REF!</definedName>
    <definedName name="RTT">#REF!</definedName>
    <definedName name="s" localSheetId="7">#REF!</definedName>
    <definedName name="s">#REF!</definedName>
    <definedName name="S.Circ" localSheetId="7">#REF!</definedName>
    <definedName name="S.Circ">#REF!</definedName>
    <definedName name="s108_" localSheetId="7">#REF!</definedName>
    <definedName name="s108_">#REF!</definedName>
    <definedName name="S123_keyword_1" localSheetId="7">#REF!</definedName>
    <definedName name="S123_keyword_1">#REF!</definedName>
    <definedName name="s3rd" localSheetId="7">#REF!</definedName>
    <definedName name="s3rd">#REF!</definedName>
    <definedName name="S4.C_PREM" localSheetId="7">#REF!</definedName>
    <definedName name="S4.C_PREM">#REF!</definedName>
    <definedName name="s56_" localSheetId="7">#REF!</definedName>
    <definedName name="s56_">#REF!</definedName>
    <definedName name="s90_" localSheetId="7">#REF!</definedName>
    <definedName name="s90_">#REF!</definedName>
    <definedName name="Salary" localSheetId="7">#REF!</definedName>
    <definedName name="Salary">#REF!</definedName>
    <definedName name="Sales_Email" localSheetId="7">#REF!</definedName>
    <definedName name="Sales_Email">#REF!</definedName>
    <definedName name="Sales_Name" localSheetId="7">#REF!</definedName>
    <definedName name="Sales_Name">#REF!</definedName>
    <definedName name="SalesStaff" localSheetId="7">#REF!</definedName>
    <definedName name="SalesStaff">#REF!</definedName>
    <definedName name="SALUTE">#N/A</definedName>
    <definedName name="sandip" localSheetId="2">#REF!</definedName>
    <definedName name="sandip" localSheetId="7">#REF!</definedName>
    <definedName name="sandip">#REF!</definedName>
    <definedName name="SAPBEXsysID" hidden="1">"BP1"</definedName>
    <definedName name="SAU31.5" localSheetId="2">#REF!</definedName>
    <definedName name="SAU31.5" localSheetId="7">#REF!</definedName>
    <definedName name="SAU31.5">#REF!</definedName>
    <definedName name="Savings_Graph" localSheetId="7">#REF!</definedName>
    <definedName name="Savings_Graph">#REF!</definedName>
    <definedName name="Scenario">[12]Parameters!$B$5</definedName>
    <definedName name="Scirc" localSheetId="2">#REF!</definedName>
    <definedName name="Scirc" localSheetId="7">#REF!</definedName>
    <definedName name="Scirc">#REF!</definedName>
    <definedName name="SCN" localSheetId="7">#REF!</definedName>
    <definedName name="SCN">#REF!</definedName>
    <definedName name="sd" localSheetId="7">#REF!</definedName>
    <definedName name="sd">#REF!</definedName>
    <definedName name="SD_From_Welcome" localSheetId="7">#REF!</definedName>
    <definedName name="SD_From_Welcome">#REF!</definedName>
    <definedName name="SD_to_Welcome" localSheetId="7">#REF!</definedName>
    <definedName name="SD_to_Welcome">#REF!</definedName>
    <definedName name="SDesc1" localSheetId="7">#REF!</definedName>
    <definedName name="SDesc1">#REF!</definedName>
    <definedName name="Sdesc2" localSheetId="7">#REF!</definedName>
    <definedName name="Sdesc2">#REF!</definedName>
    <definedName name="sdf" localSheetId="7">#REF!</definedName>
    <definedName name="sdf">#REF!</definedName>
    <definedName name="sdfsdff" localSheetId="7">#REF!</definedName>
    <definedName name="sdfsdff">#REF!</definedName>
    <definedName name="se" localSheetId="2">'[11]Store Report'!#REF!</definedName>
    <definedName name="se" localSheetId="7">'[11]Store Report'!#REF!</definedName>
    <definedName name="se">'[11]Store Report'!#REF!</definedName>
    <definedName name="search">'[110]NMO Overture'!$A$6:$A$340</definedName>
    <definedName name="SEBU_Link" localSheetId="2">#REF!</definedName>
    <definedName name="SEBU_Link" localSheetId="7">#REF!</definedName>
    <definedName name="SEBU_Link">#REF!</definedName>
    <definedName name="Section_Targeting">[111]Sheet1!$A$1:$A$70</definedName>
    <definedName name="SelectedCostCenter">[29]wksResults!$A$3</definedName>
    <definedName name="SelectedScenario" localSheetId="2">[112]wksResults!$A$2</definedName>
    <definedName name="SelectedScenario">[112]wksResults!$A$2</definedName>
    <definedName name="SelectedScenario2" localSheetId="2">[113]wksResults!$A$2</definedName>
    <definedName name="SelectedScenario2">[113]wksResults!$A$2</definedName>
    <definedName name="sens">'[1]00 LTD 1Q'!#REF!</definedName>
    <definedName name="Sept" localSheetId="2">#REF!</definedName>
    <definedName name="Sept" localSheetId="7">#REF!</definedName>
    <definedName name="Sept">#REF!</definedName>
    <definedName name="Sequence" localSheetId="7">#REF!</definedName>
    <definedName name="Sequence">#REF!</definedName>
    <definedName name="Served">OFFSET([101]DropDowns!$G$4,0,0,COUNTA([101]DropDowns!$G$1:$G$65536)-1,1)</definedName>
    <definedName name="SERVED_ADS" localSheetId="2">'[52]Dreams Come True'!#REF!</definedName>
    <definedName name="SERVED_ADS" localSheetId="7">'[52]Dreams Come True'!#REF!</definedName>
    <definedName name="SERVED_ADS">'[52]Dreams Come True'!#REF!</definedName>
    <definedName name="SERVED_SEARCH" localSheetId="2">'[52]Dreams Come True'!#REF!</definedName>
    <definedName name="SERVED_SEARCH" localSheetId="7">'[52]Dreams Come True'!#REF!</definedName>
    <definedName name="SERVED_SEARCH">'[52]Dreams Come True'!#REF!</definedName>
    <definedName name="Server">[29]wksPreferences!$B$2</definedName>
    <definedName name="ServerCost" localSheetId="2">#REF!</definedName>
    <definedName name="ServerCost" localSheetId="7">#REF!</definedName>
    <definedName name="ServerCost">#REF!</definedName>
    <definedName name="ServerTotal" localSheetId="7">#REF!</definedName>
    <definedName name="ServerTotal">#REF!</definedName>
    <definedName name="ServiceCenters" localSheetId="7">#REF!</definedName>
    <definedName name="ServiceCenters">#REF!</definedName>
    <definedName name="Serving" localSheetId="2">[17]Dropdown_Lists!#REF!</definedName>
    <definedName name="Serving" localSheetId="7">[17]Dropdown_Lists!#REF!</definedName>
    <definedName name="Serving">[17]Dropdown_Lists!#REF!</definedName>
    <definedName name="Serving_Code" localSheetId="2">[114]dropdown_lists!$F$1:$F$3</definedName>
    <definedName name="Serving_Code">[114]dropdown_lists!$F$1:$F$3</definedName>
    <definedName name="Serving_Option" localSheetId="2">[17]Dropdown_Lists!$A$3:$A$5</definedName>
    <definedName name="Serving_Option">[17]Dropdown_Lists!$A$3:$A$5</definedName>
    <definedName name="SFD" localSheetId="2">#REF!</definedName>
    <definedName name="SFD" localSheetId="7">#REF!</definedName>
    <definedName name="SFD">#REF!</definedName>
    <definedName name="SFV" localSheetId="7">#REF!</definedName>
    <definedName name="SFV">#REF!</definedName>
    <definedName name="sha" localSheetId="7">#REF!</definedName>
    <definedName name="sha">#REF!</definedName>
    <definedName name="shcomgrp">"Grafico 16"</definedName>
    <definedName name="SHEET" localSheetId="2">#REF!</definedName>
    <definedName name="SHEET" localSheetId="7">#REF!</definedName>
    <definedName name="SHEET">#REF!</definedName>
    <definedName name="shit" localSheetId="7">#REF!</definedName>
    <definedName name="shit">#REF!</definedName>
    <definedName name="shp" localSheetId="7">#REF!</definedName>
    <definedName name="shp">#REF!</definedName>
    <definedName name="sigh" localSheetId="7">#REF!</definedName>
    <definedName name="sigh">#REF!</definedName>
    <definedName name="SIGN" localSheetId="7">#REF!</definedName>
    <definedName name="SIGN">#REF!</definedName>
    <definedName name="SIGNEXP1" localSheetId="7">#REF!</definedName>
    <definedName name="SIGNEXP1">#REF!</definedName>
    <definedName name="simon" localSheetId="7">#REF!</definedName>
    <definedName name="simon">#REF!</definedName>
    <definedName name="SINGLE.MARKET.PROCESS" localSheetId="2">'[115]#REF'!#REF!</definedName>
    <definedName name="SINGLE.MARKET.PROCESS" localSheetId="7">'[115]#REF'!#REF!</definedName>
    <definedName name="SINGLE.MARKET.PROCESS">'[115]#REF'!#REF!</definedName>
    <definedName name="Sipra" localSheetId="2">#REF!,#REF!,#REF!,#REF!,#REF!,#REF!,#REF!,#REF!,#REF!,#REF!,#REF!,#REF!,#REF!,#REF!,#REF!,#REF!,#REF!,#REF!,#REF!,#REF!,#REF!,#REF!,#REF!</definedName>
    <definedName name="Sipra" localSheetId="7">#REF!,#REF!,#REF!,#REF!,#REF!,#REF!,#REF!,#REF!,#REF!,#REF!,#REF!,#REF!,#REF!,#REF!,#REF!,#REF!,#REF!,#REF!,#REF!,#REF!,#REF!,#REF!,#REF!</definedName>
    <definedName name="Sipra">#REF!,#REF!,#REF!,#REF!,#REF!,#REF!,#REF!,#REF!,#REF!,#REF!,#REF!,#REF!,#REF!,#REF!,#REF!,#REF!,#REF!,#REF!,#REF!,#REF!,#REF!,#REF!,#REF!</definedName>
    <definedName name="site" localSheetId="2">#REF!</definedName>
    <definedName name="site" localSheetId="7">#REF!</definedName>
    <definedName name="site">#REF!</definedName>
    <definedName name="Site_Alias" localSheetId="7">#REF!</definedName>
    <definedName name="Site_Alias">#REF!</definedName>
    <definedName name="Site_Name" localSheetId="7">#REF!</definedName>
    <definedName name="Site_Name">#REF!</definedName>
    <definedName name="site_names">#N/A</definedName>
    <definedName name="Site_Section" localSheetId="2">#REF!</definedName>
    <definedName name="Site_Section" localSheetId="7">#REF!</definedName>
    <definedName name="Site_Section">#REF!</definedName>
    <definedName name="SiteCodeLookup" localSheetId="2">(([21]Site!$B$2):(INDEX([21]Site!$C$2:$C$301,MATCH("",[21]Site!$C$2:$C$301,-1),0)))</definedName>
    <definedName name="SiteCodeLookup">(([21]Site!$B$2):(INDEX([21]Site!$C$2:$C$301,MATCH("",[21]Site!$C$2:$C$301,-1),0)))</definedName>
    <definedName name="SiteList" localSheetId="2">'[21]Data Validation'!$P$2:$P$52</definedName>
    <definedName name="SiteList">'[21]Data Validation'!$P$2:$P$52</definedName>
    <definedName name="SiteName" localSheetId="2">#REF!</definedName>
    <definedName name="SiteName" localSheetId="7">#REF!</definedName>
    <definedName name="SiteName">#REF!</definedName>
    <definedName name="sites" localSheetId="2">'[53]Publisher_Site list'!#REF!</definedName>
    <definedName name="sites" localSheetId="7">'[53]Publisher_Site list'!#REF!</definedName>
    <definedName name="sites">'[53]Publisher_Site list'!#REF!</definedName>
    <definedName name="SiteSubcategoryName" localSheetId="2">#REF!</definedName>
    <definedName name="SiteSubcategoryName" localSheetId="7">#REF!</definedName>
    <definedName name="SiteSubcategoryName">#REF!</definedName>
    <definedName name="Size" localSheetId="7">#REF!</definedName>
    <definedName name="Size">#REF!</definedName>
    <definedName name="sk3rd" localSheetId="7">#REF!</definedName>
    <definedName name="sk3rd">#REF!</definedName>
    <definedName name="skt" localSheetId="7">#REF!</definedName>
    <definedName name="skt">#REF!</definedName>
    <definedName name="sky" localSheetId="7">#REF!</definedName>
    <definedName name="sky">#REF!</definedName>
    <definedName name="SLCL" localSheetId="2">[66]CM!#REF!</definedName>
    <definedName name="SLCL" localSheetId="7">[66]CM!#REF!</definedName>
    <definedName name="SLCL">[66]CM!#REF!</definedName>
    <definedName name="SlotsPerTerm" localSheetId="2">'[21]Data Validation'!$W$2:$W$101</definedName>
    <definedName name="SlotsPerTerm">'[21]Data Validation'!$W$2:$W$101</definedName>
    <definedName name="Small_App_Test" localSheetId="2">[70]Metrics!#REF!</definedName>
    <definedName name="Small_App_Test" localSheetId="7">[70]Metrics!#REF!</definedName>
    <definedName name="Small_App_Test">[70]Metrics!#REF!</definedName>
    <definedName name="SOAP">#N/A</definedName>
    <definedName name="Software" localSheetId="2">#REF!</definedName>
    <definedName name="Software" localSheetId="7">#REF!</definedName>
    <definedName name="Software">#REF!</definedName>
    <definedName name="SORT">[39]Cover!$B$5:$BB$19</definedName>
    <definedName name="SORT2">[39]Cover!$B$22:$BB$26</definedName>
    <definedName name="SORT3" localSheetId="2">[39]Cover!#REF!</definedName>
    <definedName name="SORT3" localSheetId="7">[39]Cover!#REF!</definedName>
    <definedName name="SORT3">[39]Cover!#REF!</definedName>
    <definedName name="Space" localSheetId="2">#REF!</definedName>
    <definedName name="Space" localSheetId="7">#REF!</definedName>
    <definedName name="Space">#REF!</definedName>
    <definedName name="SPcpm" localSheetId="7">#REF!</definedName>
    <definedName name="SPcpm">#REF!</definedName>
    <definedName name="spg" localSheetId="7">#REF!</definedName>
    <definedName name="spg">#REF!</definedName>
    <definedName name="Sponsorship" localSheetId="2">'[21]Data Validation'!$S$2:$S$3</definedName>
    <definedName name="Sponsorship">'[21]Data Validation'!$S$2:$S$3</definedName>
    <definedName name="spotcalculation">[38]lists!$L$3:$L$5</definedName>
    <definedName name="spottype">[38]lists!$AC$3:$AC$29</definedName>
    <definedName name="sqtr" localSheetId="2">#REF!</definedName>
    <definedName name="sqtr" localSheetId="7">#REF!</definedName>
    <definedName name="sqtr">#REF!</definedName>
    <definedName name="stan" localSheetId="7">#REF!</definedName>
    <definedName name="stan">#REF!</definedName>
    <definedName name="star" localSheetId="7">#REF!</definedName>
    <definedName name="star">#REF!</definedName>
    <definedName name="START" localSheetId="2">'[115]#REF'!#REF!</definedName>
    <definedName name="START" localSheetId="7">'[115]#REF'!#REF!</definedName>
    <definedName name="START">'[115]#REF'!#REF!</definedName>
    <definedName name="START_ADS" localSheetId="2">'[52]Dreams Come True'!#REF!</definedName>
    <definedName name="START_ADS" localSheetId="7">'[52]Dreams Come True'!#REF!</definedName>
    <definedName name="START_ADS">'[52]Dreams Come True'!#REF!</definedName>
    <definedName name="Start_Date" localSheetId="2">#REF!</definedName>
    <definedName name="Start_Date" localSheetId="7">#REF!</definedName>
    <definedName name="Start_Date">#REF!</definedName>
    <definedName name="START_GRASS" localSheetId="2">'[52]Dreams Come True'!#REF!</definedName>
    <definedName name="START_GRASS" localSheetId="7">'[52]Dreams Come True'!#REF!</definedName>
    <definedName name="START_GRASS">'[52]Dreams Come True'!#REF!</definedName>
    <definedName name="START_SEARCH" localSheetId="2">'[52]Dreams Come True'!#REF!</definedName>
    <definedName name="START_SEARCH" localSheetId="7">'[52]Dreams Come True'!#REF!</definedName>
    <definedName name="START_SEARCH">'[52]Dreams Come True'!#REF!</definedName>
    <definedName name="StartDate" localSheetId="2">#REF!</definedName>
    <definedName name="StartDate" localSheetId="7">#REF!</definedName>
    <definedName name="StartDate">#REF!</definedName>
    <definedName name="StartingAwareness" localSheetId="7">#REF!</definedName>
    <definedName name="StartingAwareness">#REF!</definedName>
    <definedName name="StatAccountLookup">[14]Parameters!$D$20:$E$117</definedName>
    <definedName name="StatCountTypeName" localSheetId="2">#REF!</definedName>
    <definedName name="StatCountTypeName" localSheetId="7">#REF!</definedName>
    <definedName name="StatCountTypeName">#REF!</definedName>
    <definedName name="Static" localSheetId="7">#REF!</definedName>
    <definedName name="Static">#REF!</definedName>
    <definedName name="STATIONNAM" localSheetId="7">#REF!</definedName>
    <definedName name="STATIONNAM">#REF!</definedName>
    <definedName name="Status" localSheetId="2">'[47]Ad served by'!$A$1:$A$3</definedName>
    <definedName name="Status">'[47]Ad served by'!$A$1:$A$3</definedName>
    <definedName name="Step2Infra" localSheetId="2">#REF!</definedName>
    <definedName name="Step2Infra" localSheetId="7">#REF!</definedName>
    <definedName name="Step2Infra">#REF!</definedName>
    <definedName name="Step4DotCom" localSheetId="7">#REF!</definedName>
    <definedName name="Step4DotCom">#REF!</definedName>
    <definedName name="Step5TASD" localSheetId="7">#REF!</definedName>
    <definedName name="Step5TASD">#REF!</definedName>
    <definedName name="STitle" localSheetId="7">#REF!</definedName>
    <definedName name="STitle">#REF!</definedName>
    <definedName name="StorageTotal" localSheetId="7">#REF!</definedName>
    <definedName name="StorageTotal">#REF!</definedName>
    <definedName name="strategy" localSheetId="2">[41]Labels!$F$25:$F$32</definedName>
    <definedName name="strategy">[41]Labels!$F$25:$F$32</definedName>
    <definedName name="strategy_code_range" localSheetId="2">[41]Labels!$F$25:$G$32</definedName>
    <definedName name="strategy_code_range">[41]Labels!$F$25:$G$32</definedName>
    <definedName name="StrategyAbbrev">[74]DataFields!$M$5:$N$10</definedName>
    <definedName name="stu" localSheetId="2">#REF!</definedName>
    <definedName name="stu" localSheetId="7">#REF!</definedName>
    <definedName name="stu">#REF!</definedName>
    <definedName name="styweeks">"Grafico 17"</definedName>
    <definedName name="SubcategoryName" localSheetId="2">#REF!</definedName>
    <definedName name="SubcategoryName" localSheetId="7">#REF!</definedName>
    <definedName name="SubcategoryName">#REF!</definedName>
    <definedName name="SUBS" localSheetId="7">#REF!</definedName>
    <definedName name="SUBS">#REF!</definedName>
    <definedName name="Subscribers" localSheetId="7">#REF!</definedName>
    <definedName name="Subscribers">#REF!</definedName>
    <definedName name="Subtotal_at_Each_Level" localSheetId="7">#REF!</definedName>
    <definedName name="Subtotal_at_Each_Level">#REF!</definedName>
    <definedName name="SUCL" localSheetId="2">[66]CM!#REF!</definedName>
    <definedName name="SUCL" localSheetId="7">[66]CM!#REF!</definedName>
    <definedName name="SUCL">[66]CM!#REF!</definedName>
    <definedName name="sum" localSheetId="2">#REF!</definedName>
    <definedName name="sum" localSheetId="7">#REF!</definedName>
    <definedName name="sum">#REF!</definedName>
    <definedName name="SumEstImpressions" localSheetId="7">#REF!</definedName>
    <definedName name="SumEstImpressions">#REF!</definedName>
    <definedName name="SUMMARIZE_EFT_DAILY" localSheetId="7">#REF!</definedName>
    <definedName name="SUMMARIZE_EFT_DAILY">#REF!</definedName>
    <definedName name="Summary" localSheetId="7">#REF!</definedName>
    <definedName name="Summary">#REF!</definedName>
    <definedName name="SumQuantity" localSheetId="7">#REF!</definedName>
    <definedName name="SumQuantity">#REF!</definedName>
    <definedName name="SUN.BW" localSheetId="7">#REF!</definedName>
    <definedName name="SUN.BW">#REF!</definedName>
    <definedName name="sw" localSheetId="2">'[11]Store Report'!#REF!</definedName>
    <definedName name="sw" localSheetId="7">'[11]Store Report'!#REF!</definedName>
    <definedName name="sw">'[11]Store Report'!#REF!</definedName>
    <definedName name="sw_deprec" localSheetId="2">#REF!</definedName>
    <definedName name="sw_deprec" localSheetId="7">#REF!</definedName>
    <definedName name="sw_deprec">#REF!</definedName>
    <definedName name="sweeps" localSheetId="7">#REF!</definedName>
    <definedName name="sweeps">#REF!</definedName>
    <definedName name="switch" localSheetId="7">#REF!</definedName>
    <definedName name="switch">#REF!</definedName>
    <definedName name="switch.calc" localSheetId="7">#REF!</definedName>
    <definedName name="switch.calc">#REF!</definedName>
    <definedName name="switching.toggle" localSheetId="7">#REF!</definedName>
    <definedName name="switching.toggle">#REF!</definedName>
    <definedName name="sytem_cap" localSheetId="7">#REF!</definedName>
    <definedName name="sytem_cap">#REF!</definedName>
    <definedName name="T1_T2_Matching">'[116]Topic Setup'!$E:$F</definedName>
    <definedName name="T1_Topic">'[116]Topic Setup'!$A$2:$A$18</definedName>
    <definedName name="T1_TopicMatching">'[116]Topic Setup'!$A$2:$B$18</definedName>
    <definedName name="Tab.Pcp">29.25</definedName>
    <definedName name="Table" localSheetId="2">#REF!</definedName>
    <definedName name="Table" localSheetId="7">#REF!</definedName>
    <definedName name="Table">#REF!</definedName>
    <definedName name="table.bta">'[117]COV_TRT BTA Level'!$A$2:$E$392</definedName>
    <definedName name="Table6">'[118]Conversion Table'!$A$2:$C$189</definedName>
    <definedName name="Table7" localSheetId="2">[119]Tables!#REF!</definedName>
    <definedName name="Table7" localSheetId="7">[119]Tables!#REF!</definedName>
    <definedName name="Table7">[119]Tables!#REF!</definedName>
    <definedName name="TableName">"Dummy"</definedName>
    <definedName name="tag_type">[56]Sheet1!$A$2:$A$4</definedName>
    <definedName name="TagList" localSheetId="2">'[21]Data Validation'!$R$2:$R$4</definedName>
    <definedName name="TagList">'[21]Data Validation'!$R$2:$R$4</definedName>
    <definedName name="TagNeeded">[74]DataFields!$J$5:$J$8</definedName>
    <definedName name="TagNeededAbbrev">[74]DataFields!$J$5:$K$8</definedName>
    <definedName name="Take_Rate" localSheetId="2">#REF!</definedName>
    <definedName name="Take_Rate" localSheetId="7">#REF!</definedName>
    <definedName name="Take_Rate">#REF!</definedName>
    <definedName name="TANYA" localSheetId="7">#REF!</definedName>
    <definedName name="TANYA">#REF!</definedName>
    <definedName name="tape" localSheetId="7">#REF!</definedName>
    <definedName name="tape">#REF!</definedName>
    <definedName name="Target">'[43]Above Line'!$A$4</definedName>
    <definedName name="targetcap">'[71]Above Line'!$A$4</definedName>
    <definedName name="Targeting" localSheetId="2">[18]Dropdown!$D$4:$D$14</definedName>
    <definedName name="Targeting">[18]Dropdown!$D$4:$D$14</definedName>
    <definedName name="Targets" localSheetId="2">#REF!</definedName>
    <definedName name="Targets" localSheetId="7">#REF!</definedName>
    <definedName name="Targets">#REF!</definedName>
    <definedName name="TC" localSheetId="2">[120]Specs_CNN.com!$C$119:$C$120</definedName>
    <definedName name="TC">[120]Specs_CNN.com!$C$119:$C$120</definedName>
    <definedName name="teat" localSheetId="2">[90]Sheet2!#REF!</definedName>
    <definedName name="teat" localSheetId="7">[90]Sheet2!#REF!</definedName>
    <definedName name="teat">[90]Sheet2!#REF!</definedName>
    <definedName name="Techno" localSheetId="2">[22]Menu!$B$12:$B$13</definedName>
    <definedName name="Techno">[22]Menu!$B$12:$B$13</definedName>
    <definedName name="TemplateVersion">[29]wksPreferences!$B$7</definedName>
    <definedName name="Tenbrink_Roaming_DMS_Summary" localSheetId="2">#REF!</definedName>
    <definedName name="Tenbrink_Roaming_DMS_Summary" localSheetId="7">#REF!</definedName>
    <definedName name="Tenbrink_Roaming_DMS_Summary">#REF!</definedName>
    <definedName name="TERM" localSheetId="7">#REF!</definedName>
    <definedName name="TERM">#REF!</definedName>
    <definedName name="TermLength" localSheetId="2">'[21]Data Validation'!$V$2:$V$367</definedName>
    <definedName name="TermLength">'[21]Data Validation'!$V$2:$V$367</definedName>
    <definedName name="TermType" localSheetId="2">'[21]Data Validation'!$U$2:$U$5</definedName>
    <definedName name="TermType">'[21]Data Validation'!$U$2:$U$5</definedName>
    <definedName name="test" localSheetId="2">#REF!</definedName>
    <definedName name="test" localSheetId="7">#REF!</definedName>
    <definedName name="test">#REF!</definedName>
    <definedName name="test..." localSheetId="7">#REF!</definedName>
    <definedName name="test...">#REF!</definedName>
    <definedName name="Testing" localSheetId="7">#REF!</definedName>
    <definedName name="Testing">#REF!</definedName>
    <definedName name="Th.cp_25">37.75</definedName>
    <definedName name="Th.cp150.499">24.6</definedName>
    <definedName name="Th.cp25.75">31.3</definedName>
    <definedName name="Th.cp500">22.3</definedName>
    <definedName name="Th.cp75.149">27.5</definedName>
    <definedName name="ThDcpm" localSheetId="2">#REF!</definedName>
    <definedName name="ThDcpm" localSheetId="7">#REF!</definedName>
    <definedName name="ThDcpm">#REF!</definedName>
    <definedName name="ThScpm" localSheetId="7">#REF!</definedName>
    <definedName name="ThScpm">#REF!</definedName>
    <definedName name="TI_AMO">#N/A</definedName>
    <definedName name="TIER" localSheetId="2">#REF!</definedName>
    <definedName name="TIER" localSheetId="7">#REF!</definedName>
    <definedName name="TIER">#REF!</definedName>
    <definedName name="Tier_List">[67]Input!$AE$5:$AE$8</definedName>
    <definedName name="TIERA" localSheetId="2">#REF!</definedName>
    <definedName name="TIERA" localSheetId="7">#REF!</definedName>
    <definedName name="TIERA">#REF!</definedName>
    <definedName name="TIERB" localSheetId="7">#REF!</definedName>
    <definedName name="TIERB">#REF!</definedName>
    <definedName name="TIERC" localSheetId="7">#REF!</definedName>
    <definedName name="TIERC">#REF!</definedName>
    <definedName name="Tiers">[121]Tiers!$A$1:$C$254</definedName>
    <definedName name="TITOLO">#N/A</definedName>
    <definedName name="TM" localSheetId="2">#REF!</definedName>
    <definedName name="TM" localSheetId="7">#REF!</definedName>
    <definedName name="TM">#REF!</definedName>
    <definedName name="To_Ops_Review" localSheetId="7">#REF!</definedName>
    <definedName name="To_Ops_Review">#REF!</definedName>
    <definedName name="toHdLan" localSheetId="7">#REF!</definedName>
    <definedName name="toHdLan">#REF!</definedName>
    <definedName name="toMicPrOth" localSheetId="7">#REF!</definedName>
    <definedName name="toMicPrOth">#REF!</definedName>
    <definedName name="Tools" localSheetId="2">'[105]Data List'!$A$2:$A$419</definedName>
    <definedName name="Tools">'[105]Data List'!$A$2:$A$419</definedName>
    <definedName name="toopsreview">[122]Targets!$B$5:$U$36</definedName>
    <definedName name="top">[39]Cover!$A$1:$AF$6</definedName>
    <definedName name="TOTAL" localSheetId="2">[5]Sheet3!#REF!</definedName>
    <definedName name="TOTAL" localSheetId="7">[5]Sheet3!#REF!</definedName>
    <definedName name="TOTAL">[5]Sheet3!#REF!</definedName>
    <definedName name="ToTest" localSheetId="2">#REF!</definedName>
    <definedName name="ToTest" localSheetId="7">#REF!</definedName>
    <definedName name="ToTest">#REF!</definedName>
    <definedName name="TOTM" localSheetId="2">[5]Sheet3!#REF!</definedName>
    <definedName name="TOTM" localSheetId="7">[5]Sheet3!#REF!</definedName>
    <definedName name="TOTM">[5]Sheet3!#REF!</definedName>
    <definedName name="Tower1" localSheetId="7">[123]Tower1!#REF!</definedName>
    <definedName name="Tower1">[123]Tower1!#REF!</definedName>
    <definedName name="Tower10">'[124]Tower 10'!$B$40:$S$58</definedName>
    <definedName name="Tower2" localSheetId="2">#REF!</definedName>
    <definedName name="Tower2" localSheetId="7">#REF!</definedName>
    <definedName name="Tower2">#REF!</definedName>
    <definedName name="Tower3" localSheetId="7">#REF!</definedName>
    <definedName name="Tower3">#REF!</definedName>
    <definedName name="Tower4" localSheetId="7">#REF!</definedName>
    <definedName name="Tower4">#REF!</definedName>
    <definedName name="Tower5" localSheetId="7">#REF!</definedName>
    <definedName name="Tower5">#REF!</definedName>
    <definedName name="Tower6" localSheetId="7">#REF!</definedName>
    <definedName name="Tower6">#REF!</definedName>
    <definedName name="Tower7" localSheetId="7">#REF!</definedName>
    <definedName name="Tower7">#REF!</definedName>
    <definedName name="Tower8" localSheetId="7">#REF!</definedName>
    <definedName name="Tower8">#REF!</definedName>
    <definedName name="Tower9" localSheetId="7">#REF!</definedName>
    <definedName name="Tower9">#REF!</definedName>
    <definedName name="tr" localSheetId="2">[125]Dropdown!$A$4:$A$19</definedName>
    <definedName name="tr">[125]Dropdown!$A$4:$A$19</definedName>
    <definedName name="Trafficking1">'[126]DROP DOWN'!$E$1:$E$2</definedName>
    <definedName name="Training" localSheetId="2">#REF!</definedName>
    <definedName name="Training" localSheetId="7">#REF!</definedName>
    <definedName name="Training">#REF!</definedName>
    <definedName name="Trouble" localSheetId="7">#REF!</definedName>
    <definedName name="Trouble">#REF!</definedName>
    <definedName name="tt" localSheetId="7">#REF!</definedName>
    <definedName name="tt">#REF!</definedName>
    <definedName name="TU.cp_25">50.3</definedName>
    <definedName name="TU.cp150.499">32.8</definedName>
    <definedName name="TU.cp25.75">43.85</definedName>
    <definedName name="TU.cp500">29.8</definedName>
    <definedName name="TU.cp75.149">37.5</definedName>
    <definedName name="TUDcpm" localSheetId="2">#REF!</definedName>
    <definedName name="TUDcpm" localSheetId="7">#REF!</definedName>
    <definedName name="TUDcpm">#REF!</definedName>
    <definedName name="TUScpm" localSheetId="7">#REF!</definedName>
    <definedName name="TUScpm">#REF!</definedName>
    <definedName name="TVGRPS">"Grafico 16"</definedName>
    <definedName name="type" localSheetId="2">#REF!</definedName>
    <definedName name="type" localSheetId="7">#REF!</definedName>
    <definedName name="type">#REF!</definedName>
    <definedName name="Type1">'[126]DROP DOWN'!$C$1:$C$8</definedName>
    <definedName name="typeh" localSheetId="2">#REF!</definedName>
    <definedName name="typeh" localSheetId="7">#REF!</definedName>
    <definedName name="typeh">#REF!</definedName>
    <definedName name="units" localSheetId="7">#REF!</definedName>
    <definedName name="units">#REF!</definedName>
    <definedName name="UPDATED" localSheetId="2">'[127]Digital Spec Sheet'!#REF!</definedName>
    <definedName name="UPDATED" localSheetId="7">'[127]Digital Spec Sheet'!#REF!</definedName>
    <definedName name="UPDATED">'[127]Digital Spec Sheet'!#REF!</definedName>
    <definedName name="Upload" localSheetId="2">#REF!</definedName>
    <definedName name="Upload" localSheetId="7">#REF!</definedName>
    <definedName name="Upload">#REF!</definedName>
    <definedName name="url" localSheetId="7">#REF!</definedName>
    <definedName name="url">#REF!</definedName>
    <definedName name="v" localSheetId="7">#REF!</definedName>
    <definedName name="v">#REF!</definedName>
    <definedName name="Value_Add" localSheetId="7">#REF!</definedName>
    <definedName name="Value_Add">#REF!</definedName>
    <definedName name="Value_Pricing_Table__2" localSheetId="7">#REF!</definedName>
    <definedName name="Value_Pricing_Table__2">#REF!</definedName>
    <definedName name="values" localSheetId="2">[90]Sheet2!#REF!</definedName>
    <definedName name="values" localSheetId="7">[90]Sheet2!#REF!</definedName>
    <definedName name="values">[90]Sheet2!#REF!</definedName>
    <definedName name="VENDOR.SET.1" localSheetId="2">#REF!</definedName>
    <definedName name="VENDOR.SET.1" localSheetId="7">#REF!</definedName>
    <definedName name="VENDOR.SET.1">#REF!</definedName>
    <definedName name="Version" localSheetId="2">[78]wksPreferences!$B$7</definedName>
    <definedName name="Version">[78]wksPreferences!$B$7</definedName>
    <definedName name="Version_Control" localSheetId="2">#REF!</definedName>
    <definedName name="Version_Control" localSheetId="7">#REF!</definedName>
    <definedName name="Version_Control">#REF!</definedName>
    <definedName name="Version1" localSheetId="2">[113]wksPreferences!$B$4</definedName>
    <definedName name="Version1">[113]wksPreferences!$B$4</definedName>
    <definedName name="Version2" localSheetId="2">[113]wksPreferences!$B$4</definedName>
    <definedName name="Version2">[113]wksPreferences!$B$4</definedName>
    <definedName name="video" localSheetId="2">#REF!</definedName>
    <definedName name="video" localSheetId="7">#REF!</definedName>
    <definedName name="video">#REF!</definedName>
    <definedName name="VisibleRangeFirstColumn" localSheetId="7">#REF!</definedName>
    <definedName name="VisibleRangeFirstColumn">#REF!</definedName>
    <definedName name="VP_Bussing" localSheetId="2">[36]VP_BussingbyDir!#REF!</definedName>
    <definedName name="VP_Bussing" localSheetId="7">[36]VP_BussingbyDir!#REF!</definedName>
    <definedName name="VP_Bussing">[36]VP_BussingbyDir!#REF!</definedName>
    <definedName name="VPS" localSheetId="2">#REF!</definedName>
    <definedName name="VPS" localSheetId="7">#REF!</definedName>
    <definedName name="VPS">#REF!</definedName>
    <definedName name="WanSW" localSheetId="7">#REF!</definedName>
    <definedName name="WanSW">#REF!</definedName>
    <definedName name="Web_Tools" localSheetId="2">'[88]Data List'!$C$2:$C$45</definedName>
    <definedName name="Web_Tools">'[88]Data List'!$C$2:$C$45</definedName>
    <definedName name="Weight" localSheetId="2">#REF!</definedName>
    <definedName name="Weight" localSheetId="7">#REF!</definedName>
    <definedName name="Weight">#REF!</definedName>
    <definedName name="Welcome" localSheetId="7">#REF!</definedName>
    <definedName name="Welcome">#REF!</definedName>
    <definedName name="wireless.national.results" localSheetId="2">'[95]Cap-Depr-Sales Tax'!#REF!</definedName>
    <definedName name="wireless.national.results" localSheetId="7">'[95]Cap-Depr-Sales Tax'!#REF!</definedName>
    <definedName name="wireless.national.results">'[95]Cap-Depr-Sales Tax'!#REF!</definedName>
    <definedName name="wireless.ratios" localSheetId="2">'[95]Cap-Depr-Sales Tax'!#REF!</definedName>
    <definedName name="wireless.ratios" localSheetId="7">'[95]Cap-Depr-Sales Tax'!#REF!</definedName>
    <definedName name="wireless.ratios">'[95]Cap-Depr-Sales Tax'!#REF!</definedName>
    <definedName name="wireless.ratios.2" localSheetId="7">'[95]Cap-Depr-Sales Tax'!#REF!</definedName>
    <definedName name="wireless.ratios.2">'[95]Cap-Depr-Sales Tax'!#REF!</definedName>
    <definedName name="woo" localSheetId="2">#REF!</definedName>
    <definedName name="woo" localSheetId="7">#REF!</definedName>
    <definedName name="woo">#REF!</definedName>
    <definedName name="woot" localSheetId="7">#REF!</definedName>
    <definedName name="woot">#REF!</definedName>
    <definedName name="word" localSheetId="7">#REF!</definedName>
    <definedName name="word">#REF!</definedName>
    <definedName name="words">[46]Google!$B$2:$B$180</definedName>
    <definedName name="wwwww" localSheetId="2">#REF!</definedName>
    <definedName name="wwwww" localSheetId="7">#REF!</definedName>
    <definedName name="wwwww">#REF!</definedName>
    <definedName name="x">1</definedName>
    <definedName name="xAxis1">[3]MediaMetrix!$A$5</definedName>
    <definedName name="XValCode" localSheetId="2">#REF!</definedName>
    <definedName name="XValCode" localSheetId="7">#REF!</definedName>
    <definedName name="XValCode">#REF!</definedName>
    <definedName name="xyz" localSheetId="2">[9]!xyz</definedName>
    <definedName name="xyz">[9]!xyz</definedName>
    <definedName name="yaa">[75]Optimizations!$E$3:$F$561</definedName>
    <definedName name="yaaa" localSheetId="2">#REF!</definedName>
    <definedName name="yaaa" localSheetId="7">#REF!</definedName>
    <definedName name="yaaa">#REF!</definedName>
    <definedName name="yadelete" localSheetId="7">#REF!</definedName>
    <definedName name="yadelete">#REF!</definedName>
    <definedName name="yah" localSheetId="7">#REF!</definedName>
    <definedName name="yah">#REF!</definedName>
    <definedName name="yahoo" localSheetId="7">#REF!</definedName>
    <definedName name="yahoo">#REF!</definedName>
    <definedName name="yahoo2" localSheetId="7">#REF!</definedName>
    <definedName name="yahoo2">#REF!</definedName>
    <definedName name="yahooo" localSheetId="7">#REF!</definedName>
    <definedName name="yahooo">#REF!</definedName>
    <definedName name="yahooun" localSheetId="7">#REF!</definedName>
    <definedName name="yahooun">#REF!</definedName>
    <definedName name="yap" localSheetId="7">#REF!</definedName>
    <definedName name="yap">#REF!</definedName>
    <definedName name="yaya">[75]Optimizations!$E$3:$F$562</definedName>
    <definedName name="ycume" localSheetId="2">#REF!</definedName>
    <definedName name="ycume" localSheetId="7">#REF!</definedName>
    <definedName name="ycume">#REF!</definedName>
    <definedName name="Year" localSheetId="2">[78]wksPreferences!$B$16</definedName>
    <definedName name="Year">[78]wksPreferences!$B$16</definedName>
    <definedName name="Year2" localSheetId="2">[113]wksPreferences!$B$13</definedName>
    <definedName name="Year2">[113]wksPreferences!$B$13</definedName>
    <definedName name="years">[90]Sheet2!$B$20:$B$26</definedName>
    <definedName name="yellow" localSheetId="2">#REF!</definedName>
    <definedName name="yellow" localSheetId="7">#REF!</definedName>
    <definedName name="yellow">#REF!</definedName>
    <definedName name="Yes">[101]DropDowns!$A$4</definedName>
    <definedName name="Yes_No" localSheetId="2">#REF!</definedName>
    <definedName name="Yes_No" localSheetId="7">#REF!</definedName>
    <definedName name="Yes_No">#REF!</definedName>
    <definedName name="YesNo" localSheetId="2">'[21]Data Validation'!$I$2:$I$3</definedName>
    <definedName name="YesNo">'[21]Data Validation'!$I$2:$I$3</definedName>
    <definedName name="yfash">[128]yfash!$A$5:$E$2026</definedName>
    <definedName name="yhome">[128]yhome!$A$3:$E$490</definedName>
    <definedName name="Yield" localSheetId="2">#REF!</definedName>
    <definedName name="Yield" localSheetId="7">#REF!</definedName>
    <definedName name="Yield">#REF!</definedName>
    <definedName name="yoyo">[129]Optimizations!$E$3:$F$505</definedName>
    <definedName name="ysept" localSheetId="2">#REF!</definedName>
    <definedName name="ysept" localSheetId="7">#REF!</definedName>
    <definedName name="ysept">#REF!</definedName>
    <definedName name="YTDACT" localSheetId="7">#REF!</definedName>
    <definedName name="YTDACT">#REF!</definedName>
    <definedName name="YTDAVF" localSheetId="7">#REF!</definedName>
    <definedName name="YTDAVF">#REF!</definedName>
    <definedName name="YTDBud" localSheetId="7">#REF!</definedName>
    <definedName name="YTDBud">#REF!</definedName>
    <definedName name="z" localSheetId="7">#REF!</definedName>
    <definedName name="z">#REF!</definedName>
    <definedName name="ziggy" localSheetId="7">#REF!</definedName>
    <definedName name="ziggy">#REF!</definedName>
    <definedName name="Zip_Report_12_16_03" localSheetId="7">#REF!</definedName>
    <definedName name="Zip_Report_12_16_03">#REF!</definedName>
    <definedName name="zipcodes" localSheetId="2">[130]Zips!$A$1:$E$505</definedName>
    <definedName name="zipcodes">[130]Zips!$A$1:$E$505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" i="14" l="1"/>
  <c r="L3" i="14"/>
  <c r="L2" i="14"/>
  <c r="AX4" i="7"/>
  <c r="AX3" i="7"/>
  <c r="AX2" i="7"/>
  <c r="AW3" i="7"/>
  <c r="BD2" i="7"/>
  <c r="AL2" i="7"/>
  <c r="AM2" i="7" s="1"/>
  <c r="BD3" i="7"/>
  <c r="AL3" i="7"/>
  <c r="AM3" i="7" s="1"/>
  <c r="U3" i="7"/>
  <c r="W3" i="7" s="1"/>
  <c r="BD4" i="7"/>
  <c r="AL4" i="7"/>
  <c r="AM4" i="7" s="1"/>
  <c r="BB3" i="7" l="1"/>
  <c r="P5" i="9" l="1"/>
  <c r="H5" i="9"/>
  <c r="Q5" i="9" s="1"/>
  <c r="H6" i="9"/>
  <c r="Q6" i="9" s="1"/>
  <c r="H4" i="9"/>
  <c r="I8" i="9"/>
  <c r="F8" i="9"/>
  <c r="P6" i="9"/>
  <c r="P4" i="9"/>
  <c r="H8" i="9" l="1"/>
  <c r="Q4" i="9"/>
  <c r="AP3" i="7" l="1"/>
  <c r="AY3" i="7" s="1"/>
  <c r="AN2" i="7" l="1"/>
  <c r="AW2" i="7" s="1"/>
  <c r="AN4" i="7"/>
  <c r="U4" i="7" l="1"/>
  <c r="BB4" i="7" s="1"/>
  <c r="AW4" i="7"/>
  <c r="AP2" i="7"/>
  <c r="AY2" i="7" s="1"/>
  <c r="U2" i="7"/>
  <c r="AP4" i="7"/>
  <c r="AY4" i="7" s="1"/>
  <c r="BC3" i="7"/>
  <c r="I13" i="5"/>
  <c r="I12" i="5"/>
  <c r="B15" i="5" s="1"/>
  <c r="I13" i="4"/>
  <c r="I12" i="4"/>
  <c r="B14" i="4" s="1"/>
  <c r="W4" i="7" l="1"/>
  <c r="W2" i="7"/>
  <c r="BB2" i="7"/>
  <c r="BC2" i="7" s="1"/>
  <c r="BC4" i="7"/>
</calcChain>
</file>

<file path=xl/sharedStrings.xml><?xml version="1.0" encoding="utf-8"?>
<sst xmlns="http://schemas.openxmlformats.org/spreadsheetml/2006/main" count="409" uniqueCount="162">
  <si>
    <t>Novi Digital Entertainment Pvt Ltd</t>
  </si>
  <si>
    <t>Agency</t>
  </si>
  <si>
    <t>Client</t>
  </si>
  <si>
    <t>Type of Deal</t>
  </si>
  <si>
    <t>Sports Tournament</t>
  </si>
  <si>
    <t xml:space="preserve">Currency </t>
  </si>
  <si>
    <t>INR</t>
  </si>
  <si>
    <t>Start Date</t>
  </si>
  <si>
    <t>TBC</t>
  </si>
  <si>
    <t>End Date</t>
  </si>
  <si>
    <t>Platform</t>
  </si>
  <si>
    <t>Brand</t>
  </si>
  <si>
    <t>Type of Asset</t>
  </si>
  <si>
    <t>Edit Length</t>
  </si>
  <si>
    <t>CPM</t>
  </si>
  <si>
    <t>Targeting</t>
  </si>
  <si>
    <t># Matches</t>
  </si>
  <si>
    <t>Total Impressions including Bonus</t>
  </si>
  <si>
    <t xml:space="preserve">Hotstar </t>
  </si>
  <si>
    <t>Sensodyne</t>
  </si>
  <si>
    <t>Midrolls(LIVE + PPL Mobile)</t>
  </si>
  <si>
    <t>15 Sec</t>
  </si>
  <si>
    <t>ROS</t>
  </si>
  <si>
    <t>3 ODIs + 3 T20s</t>
  </si>
  <si>
    <t>Midrolls (CTV)</t>
  </si>
  <si>
    <t>Preroll (LIVE)</t>
  </si>
  <si>
    <t>10 Sec</t>
  </si>
  <si>
    <t xml:space="preserve">Total Revenue
(NETT to Novi) </t>
  </si>
  <si>
    <t>Total</t>
  </si>
  <si>
    <t>Zed Digital (TLG India Pvt. Ltd.)</t>
  </si>
  <si>
    <t>Nestle India Limited</t>
  </si>
  <si>
    <t>Inventory Buy</t>
  </si>
  <si>
    <t>Client Category</t>
  </si>
  <si>
    <t xml:space="preserve">Foods &amp; Beverages </t>
  </si>
  <si>
    <t>Vivo Indian Premier League 2020</t>
  </si>
  <si>
    <t>Campaign start date</t>
  </si>
  <si>
    <t>Campaign end date</t>
  </si>
  <si>
    <t>Impression Buy Package - VIVO IPL 2020</t>
  </si>
  <si>
    <t>Number of Matches</t>
  </si>
  <si>
    <t>Impressions 
(in mn)</t>
  </si>
  <si>
    <t>Total Net Revenue</t>
  </si>
  <si>
    <t>Preroll Video (LIVE + VOD)</t>
  </si>
  <si>
    <t>Upto 2 level Targeting (Demo/Geo/Interest)</t>
  </si>
  <si>
    <t>Full Tournament</t>
  </si>
  <si>
    <t>Mid Roll Video (LIVE + PPL)</t>
  </si>
  <si>
    <t>1 Layer Targeting</t>
  </si>
  <si>
    <t xml:space="preserve">All applicable taxes extra; The afore mentioned amount does not include agency commission. </t>
  </si>
  <si>
    <t>Pricing Grid</t>
  </si>
  <si>
    <t>CPM (Rs.)</t>
  </si>
  <si>
    <t>*Targeting options available:</t>
  </si>
  <si>
    <t xml:space="preserve">Midroll ROS (10 Sec) </t>
  </si>
  <si>
    <t>Mid rolls - 9 Targeting cohorts Only</t>
  </si>
  <si>
    <t>Midroll Targeted (10 Sec)</t>
  </si>
  <si>
    <t>a. Geo: Mumbai, Delhi, Bengaluru, Top 6 metros, HSM, Western States, Southern States
b. Audience segments: Premium Audiences (15K+ devices + Connected TV), E-commerce
Cross tabs not available</t>
  </si>
  <si>
    <t>Preroll ROS (5-10 Sec)</t>
  </si>
  <si>
    <t>Preroll Targeted (5-10 Sec)</t>
  </si>
  <si>
    <t>Midrolls &gt; 10Sec will be prorated as per respective targeting's 10Sec Price</t>
  </si>
  <si>
    <t>Branded Cards</t>
  </si>
  <si>
    <t>-</t>
  </si>
  <si>
    <t>2 * Moment Based  Branded Cards / Match</t>
  </si>
  <si>
    <t>80Mn to 100Mn</t>
  </si>
  <si>
    <t>Value Ad</t>
  </si>
  <si>
    <t>Bonus (5% Impressions)</t>
  </si>
  <si>
    <t>6th Feb 2022</t>
  </si>
  <si>
    <t>20th Feb 2022</t>
  </si>
  <si>
    <t>TAAG</t>
  </si>
  <si>
    <t>SSD - India WI Plan</t>
  </si>
  <si>
    <t>Delivered Impressions</t>
  </si>
  <si>
    <t>% Delivered Impressions</t>
  </si>
  <si>
    <t>Delivered Total Amount</t>
  </si>
  <si>
    <t>% Delivered Total Amount</t>
  </si>
  <si>
    <t>TG Profile</t>
  </si>
  <si>
    <t>DCM</t>
  </si>
  <si>
    <t>Publisher</t>
  </si>
  <si>
    <t>IAS</t>
  </si>
  <si>
    <t>dbm VS dcm</t>
  </si>
  <si>
    <t>U. Reach</t>
  </si>
  <si>
    <t>C. reach</t>
  </si>
  <si>
    <t>Impression</t>
  </si>
  <si>
    <t>Viewability</t>
  </si>
  <si>
    <t>Brand Safety</t>
  </si>
  <si>
    <t>TRAQ Score</t>
  </si>
  <si>
    <t>IVT</t>
  </si>
  <si>
    <t>DV360 Hotstar</t>
  </si>
  <si>
    <t>Retargeting of previous Audience (April - June)</t>
  </si>
  <si>
    <t xml:space="preserve">All markets </t>
  </si>
  <si>
    <t>Advertiser</t>
  </si>
  <si>
    <t>Date</t>
  </si>
  <si>
    <t>Match Details</t>
  </si>
  <si>
    <t>Targeting Type</t>
  </si>
  <si>
    <t>Ad Length</t>
  </si>
  <si>
    <t>Booked Impressions</t>
  </si>
  <si>
    <t>Delivered Clicks</t>
  </si>
  <si>
    <t>CTR %</t>
  </si>
  <si>
    <t>GSK</t>
  </si>
  <si>
    <t>IND vs WI - M01 ODI</t>
  </si>
  <si>
    <t>Total Delivered</t>
  </si>
  <si>
    <t>OTP Impressions</t>
  </si>
  <si>
    <t>OTP Clicks</t>
  </si>
  <si>
    <t>OTP CTR %</t>
  </si>
  <si>
    <t>Delivered CTR %</t>
  </si>
  <si>
    <t>Spend</t>
  </si>
  <si>
    <t>Bugent</t>
  </si>
  <si>
    <t>IND vs WI - M02 ODI</t>
  </si>
  <si>
    <t>IND vs WI - M03 ODI</t>
  </si>
  <si>
    <t>Reach Delivered</t>
  </si>
  <si>
    <t>IND vs WI - M01 T20</t>
  </si>
  <si>
    <t>IND vs WI - M02 T20</t>
  </si>
  <si>
    <t>IND vs WI - M03 T20</t>
  </si>
  <si>
    <t>Campaign Type</t>
  </si>
  <si>
    <t>Platform_Format</t>
  </si>
  <si>
    <t>TG_Profile</t>
  </si>
  <si>
    <t>Regions</t>
  </si>
  <si>
    <t>Ad_Descriptor</t>
  </si>
  <si>
    <t>Edit</t>
  </si>
  <si>
    <t>Creative_Placement</t>
  </si>
  <si>
    <t>TG_Universe</t>
  </si>
  <si>
    <t xml:space="preserve">R/F Target % </t>
  </si>
  <si>
    <t>Delivered R/F Target %</t>
  </si>
  <si>
    <t>% Delivered R/F Target %</t>
  </si>
  <si>
    <t>Est.Net Reach</t>
  </si>
  <si>
    <t>Delivered Reach</t>
  </si>
  <si>
    <t>% Delivered Reach</t>
  </si>
  <si>
    <t>Est.Avg. Freq</t>
  </si>
  <si>
    <t>Delivered Avg. Freq</t>
  </si>
  <si>
    <t>% Delivered Avg. Freq</t>
  </si>
  <si>
    <t xml:space="preserve"> Est. Clicks</t>
  </si>
  <si>
    <t>% Delivered Clicks</t>
  </si>
  <si>
    <t>Est.CTR %</t>
  </si>
  <si>
    <t>Delivered CTR</t>
  </si>
  <si>
    <t>% Delivered CTR</t>
  </si>
  <si>
    <t>Est Video Views</t>
  </si>
  <si>
    <t>Delivered Views</t>
  </si>
  <si>
    <t>% Delivered Views</t>
  </si>
  <si>
    <t>Est.VR %</t>
  </si>
  <si>
    <t>VTR Delivered</t>
  </si>
  <si>
    <t>% Delivered VTR</t>
  </si>
  <si>
    <t>Buy Type</t>
  </si>
  <si>
    <t>Est.Rate (Rs)</t>
  </si>
  <si>
    <t>Delivered Rate (Rs)</t>
  </si>
  <si>
    <t>% Delivered Rate (Rs)</t>
  </si>
  <si>
    <t>Net Media Amount</t>
  </si>
  <si>
    <t>Delivered Net Media Amount</t>
  </si>
  <si>
    <t>% Delivered Net Media Amount</t>
  </si>
  <si>
    <t>Platform Fee rate</t>
  </si>
  <si>
    <t>Delivered Platform Fee rate</t>
  </si>
  <si>
    <t>% Delivered Platform Fee rate</t>
  </si>
  <si>
    <t>Platform fee</t>
  </si>
  <si>
    <t>Delivered Platform fee</t>
  </si>
  <si>
    <t>% Delivered Platform fee</t>
  </si>
  <si>
    <t>Total Amount (Net+Tech)</t>
  </si>
  <si>
    <t>Hotstar</t>
  </si>
  <si>
    <t>Start_Date</t>
  </si>
  <si>
    <t>End_Date</t>
  </si>
  <si>
    <t>Campaign</t>
  </si>
  <si>
    <t>Est.Impressions</t>
  </si>
  <si>
    <t>Planned Cost</t>
  </si>
  <si>
    <t>Delivered Cost</t>
  </si>
  <si>
    <t>Taag</t>
  </si>
  <si>
    <t>PAN India</t>
  </si>
  <si>
    <t>Direct Buy</t>
  </si>
  <si>
    <t>3 ODI's _ 3T 20's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</si>
</sst>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0">
    <numFmt numFmtId="43" formatCode="_ * #,##0.00_ ;_ * \-#,##0.00_ ;_ * &quot;-&quot;??_ ;_ @_ "/>
    <numFmt numFmtId="164" formatCode="_(* #,##0.00_);_(* \(#,##0.00\);_(* &quot;-&quot;??_);_(@_)"/>
    <numFmt numFmtId="165" formatCode="&quot;₹&quot;\ #,##0"/>
    <numFmt numFmtId="166" formatCode="0.0"/>
    <numFmt numFmtId="167" formatCode="&quot;₹&quot;\ #,##0.00"/>
    <numFmt numFmtId="168" formatCode="_(* #,##0_);_(* \(#,##0\);_(* &quot;-&quot;??_);_(@_)"/>
    <numFmt numFmtId="169" formatCode="&quot;Rs.&quot;\ #,##0"/>
    <numFmt numFmtId="170" formatCode="#,##0.00&quot;%&quot;"/>
    <numFmt numFmtId="171" formatCode="#,##0;[Red]#,##0"/>
    <numFmt numFmtId="172" formatCode="_ * #,##0_ ;_ * \-#,##0_ ;_ * &quot;-&quot;??_ ;_ @_ "/>
  </numFmts>
  <fonts count="28" x14ac:knownFonts="1">
    <font>
      <sz val="11"/>
      <color rgb="FF00000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rgb="FF000000"/>
      <name val="Calibri"/>
      <family val="2"/>
    </font>
    <font>
      <b/>
      <sz val="10"/>
      <color rgb="FF000000"/>
      <name val="Calibri"/>
      <family val="2"/>
    </font>
    <font>
      <b/>
      <i/>
      <sz val="10"/>
      <color rgb="FF000000"/>
      <name val="Calibri"/>
      <family val="2"/>
    </font>
    <font>
      <sz val="11"/>
      <name val="Arial"/>
      <family val="2"/>
    </font>
    <font>
      <i/>
      <sz val="10"/>
      <color rgb="FF000000"/>
      <name val="Calibri"/>
      <family val="2"/>
    </font>
    <font>
      <sz val="11"/>
      <color rgb="FF000000"/>
      <name val="Arial"/>
      <family val="2"/>
    </font>
    <font>
      <sz val="10"/>
      <color rgb="FF000000"/>
      <name val="Arial"/>
      <family val="2"/>
    </font>
    <font>
      <sz val="11"/>
      <color rgb="FF000000"/>
      <name val="Arial"/>
    </font>
    <font>
      <sz val="11"/>
      <color theme="1"/>
      <name val="Arial"/>
      <family val="2"/>
    </font>
    <font>
      <b/>
      <sz val="10"/>
      <color theme="0"/>
      <name val="Calibri"/>
      <family val="2"/>
      <scheme val="minor"/>
    </font>
    <font>
      <sz val="10"/>
      <name val="Calibri"/>
      <family val="2"/>
      <scheme val="minor"/>
    </font>
    <font>
      <sz val="10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sz val="10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i/>
      <sz val="10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  <font>
      <sz val="8"/>
      <name val="Arial"/>
      <family val="2"/>
    </font>
    <font>
      <sz val="10"/>
      <color rgb="FF242424"/>
      <name val="Segoe UI"/>
      <family val="2"/>
    </font>
  </fonts>
  <fills count="17">
    <fill>
      <patternFill patternType="none"/>
    </fill>
    <fill>
      <patternFill patternType="gray125"/>
    </fill>
    <fill>
      <patternFill patternType="solid">
        <fgColor rgb="FFFFFF66"/>
        <bgColor rgb="FFFFFF66"/>
      </patternFill>
    </fill>
    <fill>
      <patternFill patternType="solid">
        <fgColor rgb="FFFFFFFF"/>
        <bgColor rgb="FFFFFFFF"/>
      </patternFill>
    </fill>
    <fill>
      <patternFill patternType="solid">
        <fgColor rgb="FFF7CAAC"/>
        <bgColor rgb="FFF7CAAC"/>
      </patternFill>
    </fill>
    <fill>
      <patternFill patternType="solid">
        <fgColor rgb="FFF8CBAD"/>
        <bgColor rgb="FFF8CBAD"/>
      </patternFill>
    </fill>
    <fill>
      <patternFill patternType="solid">
        <fgColor theme="8" tint="-0.499984740745262"/>
        <bgColor rgb="FFF7CAAC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8" tint="-0.499984740745262"/>
        <bgColor rgb="FFF8CBAD"/>
      </patternFill>
    </fill>
    <fill>
      <patternFill patternType="solid">
        <fgColor rgb="FF92D050"/>
        <bgColor rgb="FFF7CAAC"/>
      </patternFill>
    </fill>
    <fill>
      <patternFill patternType="solid">
        <fgColor rgb="FF92D05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8" tint="-0.499984740745262"/>
        <bgColor rgb="FF000000"/>
      </patternFill>
    </fill>
    <fill>
      <patternFill patternType="solid">
        <fgColor rgb="FF92D050"/>
        <bgColor rgb="FF000000"/>
      </patternFill>
    </fill>
    <fill>
      <patternFill patternType="solid">
        <fgColor rgb="FFFFFF00"/>
        <bgColor rgb="FF000000"/>
      </patternFill>
    </fill>
  </fills>
  <borders count="38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2">
    <xf numFmtId="0" fontId="0" fillId="0" borderId="0"/>
    <xf numFmtId="164" fontId="9" fillId="0" borderId="0" applyFont="0" applyFill="0" applyBorder="0" applyAlignment="0" applyProtection="0"/>
    <xf numFmtId="9" fontId="11" fillId="0" borderId="0" applyFont="0" applyFill="0" applyBorder="0" applyAlignment="0" applyProtection="0"/>
    <xf numFmtId="0" fontId="3" fillId="0" borderId="28"/>
    <xf numFmtId="0" fontId="9" fillId="0" borderId="28"/>
    <xf numFmtId="9" fontId="3" fillId="0" borderId="28" applyFont="0" applyFill="0" applyBorder="0" applyAlignment="0" applyProtection="0"/>
    <xf numFmtId="0" fontId="12" fillId="0" borderId="28"/>
    <xf numFmtId="0" fontId="2" fillId="0" borderId="28"/>
    <xf numFmtId="164" fontId="2" fillId="0" borderId="28" applyFont="0" applyFill="0" applyBorder="0" applyAlignment="0" applyProtection="0"/>
    <xf numFmtId="0" fontId="1" fillId="0" borderId="28"/>
    <xf numFmtId="43" fontId="1" fillId="0" borderId="28" applyFont="0" applyFill="0" applyBorder="0" applyAlignment="0" applyProtection="0"/>
    <xf numFmtId="9" fontId="1" fillId="0" borderId="28" applyFont="0" applyFill="0" applyBorder="0" applyAlignment="0" applyProtection="0"/>
  </cellStyleXfs>
  <cellXfs count="169">
    <xf numFmtId="0" fontId="0" fillId="0" borderId="0" xfId="0" applyFont="1" applyAlignment="1"/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center"/>
    </xf>
    <xf numFmtId="0" fontId="4" fillId="0" borderId="0" xfId="0" applyFont="1"/>
    <xf numFmtId="165" fontId="4" fillId="0" borderId="0" xfId="0" applyNumberFormat="1" applyFont="1"/>
    <xf numFmtId="0" fontId="4" fillId="0" borderId="2" xfId="0" applyFont="1" applyBorder="1" applyAlignment="1">
      <alignment horizontal="center" vertical="center"/>
    </xf>
    <xf numFmtId="0" fontId="5" fillId="2" borderId="11" xfId="0" applyFont="1" applyFill="1" applyBorder="1" applyAlignment="1">
      <alignment horizontal="center" vertical="center"/>
    </xf>
    <xf numFmtId="0" fontId="5" fillId="3" borderId="12" xfId="0" applyFont="1" applyFill="1" applyBorder="1" applyAlignment="1">
      <alignment horizontal="center" vertical="center"/>
    </xf>
    <xf numFmtId="0" fontId="4" fillId="2" borderId="12" xfId="0" applyFont="1" applyFill="1" applyBorder="1" applyAlignment="1">
      <alignment horizontal="center" vertical="center"/>
    </xf>
    <xf numFmtId="0" fontId="4" fillId="2" borderId="12" xfId="0" applyFont="1" applyFill="1" applyBorder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/>
    </xf>
    <xf numFmtId="0" fontId="5" fillId="3" borderId="13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0" fontId="5" fillId="5" borderId="17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 wrapText="1"/>
    </xf>
    <xf numFmtId="0" fontId="5" fillId="4" borderId="21" xfId="0" applyFont="1" applyFill="1" applyBorder="1" applyAlignment="1">
      <alignment horizontal="center" vertical="center" wrapText="1"/>
    </xf>
    <xf numFmtId="0" fontId="4" fillId="3" borderId="11" xfId="0" applyFont="1" applyFill="1" applyBorder="1" applyAlignment="1">
      <alignment horizontal="center" vertical="center"/>
    </xf>
    <xf numFmtId="166" fontId="4" fillId="2" borderId="22" xfId="0" applyNumberFormat="1" applyFont="1" applyFill="1" applyBorder="1" applyAlignment="1">
      <alignment horizontal="center" vertical="center"/>
    </xf>
    <xf numFmtId="166" fontId="4" fillId="2" borderId="23" xfId="0" applyNumberFormat="1" applyFont="1" applyFill="1" applyBorder="1" applyAlignment="1">
      <alignment horizontal="center" vertical="center" wrapText="1"/>
    </xf>
    <xf numFmtId="1" fontId="8" fillId="2" borderId="23" xfId="0" applyNumberFormat="1" applyFont="1" applyFill="1" applyBorder="1" applyAlignment="1">
      <alignment horizontal="center" vertical="center" wrapText="1"/>
    </xf>
    <xf numFmtId="165" fontId="5" fillId="0" borderId="2" xfId="0" applyNumberFormat="1" applyFont="1" applyBorder="1" applyAlignment="1">
      <alignment horizontal="center" vertical="center"/>
    </xf>
    <xf numFmtId="0" fontId="4" fillId="3" borderId="12" xfId="0" applyFont="1" applyFill="1" applyBorder="1" applyAlignment="1">
      <alignment horizontal="center" vertical="center"/>
    </xf>
    <xf numFmtId="166" fontId="4" fillId="2" borderId="26" xfId="0" applyNumberFormat="1" applyFont="1" applyFill="1" applyBorder="1" applyAlignment="1">
      <alignment horizontal="center" vertical="center"/>
    </xf>
    <xf numFmtId="166" fontId="4" fillId="2" borderId="27" xfId="0" applyNumberFormat="1" applyFont="1" applyFill="1" applyBorder="1" applyAlignment="1">
      <alignment horizontal="center" vertical="center" wrapText="1"/>
    </xf>
    <xf numFmtId="1" fontId="8" fillId="2" borderId="27" xfId="0" applyNumberFormat="1" applyFont="1" applyFill="1" applyBorder="1" applyAlignment="1">
      <alignment horizontal="center" vertical="center" wrapText="1"/>
    </xf>
    <xf numFmtId="165" fontId="5" fillId="0" borderId="3" xfId="0" applyNumberFormat="1" applyFont="1" applyBorder="1" applyAlignment="1">
      <alignment horizontal="center" vertical="center"/>
    </xf>
    <xf numFmtId="0" fontId="5" fillId="5" borderId="11" xfId="0" applyFont="1" applyFill="1" applyBorder="1" applyAlignment="1">
      <alignment horizontal="center" vertical="center" wrapText="1"/>
    </xf>
    <xf numFmtId="167" fontId="4" fillId="0" borderId="0" xfId="0" applyNumberFormat="1" applyFont="1"/>
    <xf numFmtId="0" fontId="5" fillId="5" borderId="13" xfId="0" applyFont="1" applyFill="1" applyBorder="1" applyAlignment="1">
      <alignment horizontal="center" vertical="center" wrapText="1"/>
    </xf>
    <xf numFmtId="0" fontId="6" fillId="0" borderId="5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4" fillId="0" borderId="5" xfId="0" applyFont="1" applyBorder="1" applyAlignment="1">
      <alignment vertical="center" wrapText="1"/>
    </xf>
    <xf numFmtId="9" fontId="5" fillId="0" borderId="6" xfId="0" applyNumberFormat="1" applyFont="1" applyBorder="1" applyAlignment="1">
      <alignment vertical="center" wrapText="1"/>
    </xf>
    <xf numFmtId="0" fontId="5" fillId="0" borderId="6" xfId="0" applyFont="1" applyBorder="1" applyAlignment="1">
      <alignment vertical="center" wrapText="1"/>
    </xf>
    <xf numFmtId="0" fontId="4" fillId="0" borderId="6" xfId="0" applyFont="1" applyBorder="1" applyAlignment="1">
      <alignment vertical="center" wrapText="1"/>
    </xf>
    <xf numFmtId="0" fontId="4" fillId="0" borderId="7" xfId="0" applyFont="1" applyBorder="1"/>
    <xf numFmtId="0" fontId="4" fillId="0" borderId="30" xfId="0" applyFont="1" applyBorder="1" applyAlignment="1">
      <alignment horizontal="center"/>
    </xf>
    <xf numFmtId="0" fontId="4" fillId="0" borderId="31" xfId="0" applyFont="1" applyBorder="1" applyAlignment="1">
      <alignment horizontal="center"/>
    </xf>
    <xf numFmtId="0" fontId="4" fillId="0" borderId="30" xfId="0" applyFont="1" applyBorder="1" applyAlignment="1">
      <alignment horizontal="left" vertical="center" wrapText="1"/>
    </xf>
    <xf numFmtId="0" fontId="8" fillId="0" borderId="0" xfId="0" applyFont="1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4" fillId="0" borderId="31" xfId="0" applyFont="1" applyBorder="1"/>
    <xf numFmtId="0" fontId="4" fillId="0" borderId="8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8" fillId="0" borderId="0" xfId="0" applyFont="1"/>
    <xf numFmtId="0" fontId="18" fillId="11" borderId="32" xfId="3" applyFont="1" applyFill="1" applyBorder="1" applyAlignment="1">
      <alignment horizontal="center" vertical="center"/>
    </xf>
    <xf numFmtId="0" fontId="16" fillId="0" borderId="28" xfId="3" applyFont="1" applyAlignment="1">
      <alignment horizontal="center"/>
    </xf>
    <xf numFmtId="0" fontId="17" fillId="11" borderId="32" xfId="3" applyFont="1" applyFill="1" applyBorder="1" applyAlignment="1">
      <alignment horizontal="center" vertical="center"/>
    </xf>
    <xf numFmtId="0" fontId="14" fillId="11" borderId="32" xfId="3" applyFont="1" applyFill="1" applyBorder="1" applyAlignment="1">
      <alignment horizontal="center" vertical="center"/>
    </xf>
    <xf numFmtId="0" fontId="16" fillId="11" borderId="32" xfId="3" applyFont="1" applyFill="1" applyBorder="1" applyAlignment="1">
      <alignment horizontal="center" vertical="center"/>
    </xf>
    <xf numFmtId="0" fontId="16" fillId="0" borderId="32" xfId="3" applyFont="1" applyBorder="1" applyAlignment="1">
      <alignment horizontal="center" vertical="center"/>
    </xf>
    <xf numFmtId="3" fontId="16" fillId="0" borderId="32" xfId="3" applyNumberFormat="1" applyFont="1" applyBorder="1" applyAlignment="1">
      <alignment horizontal="center" vertical="center"/>
    </xf>
    <xf numFmtId="0" fontId="10" fillId="0" borderId="28" xfId="4" applyFont="1" applyAlignment="1">
      <alignment horizontal="center"/>
    </xf>
    <xf numFmtId="10" fontId="16" fillId="0" borderId="32" xfId="5" applyNumberFormat="1" applyFont="1" applyFill="1" applyBorder="1" applyAlignment="1">
      <alignment horizontal="center" vertical="center"/>
    </xf>
    <xf numFmtId="9" fontId="16" fillId="0" borderId="32" xfId="5" applyFont="1" applyFill="1" applyBorder="1" applyAlignment="1">
      <alignment horizontal="center" vertical="center"/>
    </xf>
    <xf numFmtId="0" fontId="10" fillId="0" borderId="32" xfId="4" applyFont="1" applyBorder="1" applyAlignment="1">
      <alignment horizontal="center"/>
    </xf>
    <xf numFmtId="0" fontId="16" fillId="0" borderId="32" xfId="3" applyFont="1" applyBorder="1" applyAlignment="1">
      <alignment horizontal="center"/>
    </xf>
    <xf numFmtId="0" fontId="19" fillId="0" borderId="32" xfId="3" applyFont="1" applyBorder="1" applyAlignment="1">
      <alignment horizontal="center"/>
    </xf>
    <xf numFmtId="3" fontId="19" fillId="0" borderId="32" xfId="3" applyNumberFormat="1" applyFont="1" applyBorder="1" applyAlignment="1">
      <alignment horizontal="center" vertical="center"/>
    </xf>
    <xf numFmtId="9" fontId="16" fillId="0" borderId="32" xfId="3" applyNumberFormat="1" applyFont="1" applyBorder="1" applyAlignment="1">
      <alignment horizontal="center" vertical="center"/>
    </xf>
    <xf numFmtId="0" fontId="16" fillId="0" borderId="28" xfId="6" applyFont="1"/>
    <xf numFmtId="0" fontId="20" fillId="0" borderId="32" xfId="0" applyFont="1" applyFill="1" applyBorder="1" applyAlignment="1"/>
    <xf numFmtId="0" fontId="20" fillId="0" borderId="0" xfId="0" applyFont="1" applyAlignment="1"/>
    <xf numFmtId="168" fontId="20" fillId="0" borderId="0" xfId="1" applyNumberFormat="1" applyFont="1" applyAlignment="1"/>
    <xf numFmtId="0" fontId="15" fillId="7" borderId="32" xfId="0" applyFont="1" applyFill="1" applyBorder="1" applyAlignment="1"/>
    <xf numFmtId="0" fontId="15" fillId="7" borderId="0" xfId="0" applyFont="1" applyFill="1" applyAlignment="1"/>
    <xf numFmtId="0" fontId="14" fillId="0" borderId="32" xfId="0" applyFont="1" applyFill="1" applyBorder="1" applyAlignment="1"/>
    <xf numFmtId="168" fontId="15" fillId="7" borderId="32" xfId="1" applyNumberFormat="1" applyFont="1" applyFill="1" applyBorder="1" applyAlignment="1">
      <alignment horizontal="center"/>
    </xf>
    <xf numFmtId="0" fontId="15" fillId="10" borderId="32" xfId="0" applyFont="1" applyFill="1" applyBorder="1" applyAlignment="1">
      <alignment horizontal="center"/>
    </xf>
    <xf numFmtId="0" fontId="21" fillId="0" borderId="32" xfId="0" applyFont="1" applyFill="1" applyBorder="1" applyAlignment="1">
      <alignment horizontal="center" vertical="center"/>
    </xf>
    <xf numFmtId="0" fontId="20" fillId="0" borderId="32" xfId="0" applyFont="1" applyBorder="1"/>
    <xf numFmtId="0" fontId="15" fillId="8" borderId="32" xfId="0" applyFont="1" applyFill="1" applyBorder="1" applyAlignment="1">
      <alignment horizontal="center" vertical="center"/>
    </xf>
    <xf numFmtId="0" fontId="15" fillId="6" borderId="32" xfId="0" applyFont="1" applyFill="1" applyBorder="1" applyAlignment="1">
      <alignment horizontal="center" vertical="center"/>
    </xf>
    <xf numFmtId="0" fontId="15" fillId="6" borderId="32" xfId="0" applyFont="1" applyFill="1" applyBorder="1" applyAlignment="1">
      <alignment horizontal="center" vertical="center" wrapText="1"/>
    </xf>
    <xf numFmtId="0" fontId="15" fillId="9" borderId="32" xfId="0" applyFont="1" applyFill="1" applyBorder="1" applyAlignment="1">
      <alignment horizontal="center" vertical="center" wrapText="1"/>
    </xf>
    <xf numFmtId="15" fontId="16" fillId="0" borderId="32" xfId="0" applyNumberFormat="1" applyFont="1" applyBorder="1" applyAlignment="1">
      <alignment horizontal="center" vertical="center"/>
    </xf>
    <xf numFmtId="2" fontId="16" fillId="0" borderId="32" xfId="0" applyNumberFormat="1" applyFont="1" applyBorder="1" applyAlignment="1">
      <alignment horizontal="center" vertical="center" wrapText="1"/>
    </xf>
    <xf numFmtId="166" fontId="16" fillId="0" borderId="32" xfId="0" applyNumberFormat="1" applyFont="1" applyBorder="1" applyAlignment="1">
      <alignment horizontal="center" vertical="center" wrapText="1"/>
    </xf>
    <xf numFmtId="1" fontId="22" fillId="0" borderId="32" xfId="0" applyNumberFormat="1" applyFont="1" applyBorder="1" applyAlignment="1">
      <alignment horizontal="center" vertical="center" wrapText="1"/>
    </xf>
    <xf numFmtId="3" fontId="16" fillId="0" borderId="32" xfId="0" applyNumberFormat="1" applyFont="1" applyBorder="1" applyAlignment="1">
      <alignment horizontal="center" vertical="center" wrapText="1"/>
    </xf>
    <xf numFmtId="9" fontId="16" fillId="0" borderId="32" xfId="2" applyFont="1" applyBorder="1" applyAlignment="1">
      <alignment horizontal="center" vertical="center" wrapText="1"/>
    </xf>
    <xf numFmtId="9" fontId="16" fillId="0" borderId="32" xfId="2" applyFont="1" applyBorder="1" applyAlignment="1">
      <alignment horizontal="center" vertical="center"/>
    </xf>
    <xf numFmtId="0" fontId="20" fillId="0" borderId="0" xfId="0" applyFont="1"/>
    <xf numFmtId="0" fontId="20" fillId="0" borderId="0" xfId="0" applyFont="1" applyAlignment="1">
      <alignment vertical="center"/>
    </xf>
    <xf numFmtId="168" fontId="20" fillId="0" borderId="0" xfId="1" applyNumberFormat="1" applyFont="1"/>
    <xf numFmtId="2" fontId="20" fillId="0" borderId="0" xfId="0" applyNumberFormat="1" applyFont="1"/>
    <xf numFmtId="0" fontId="21" fillId="0" borderId="32" xfId="0" applyFont="1" applyFill="1" applyBorder="1" applyAlignment="1">
      <alignment horizontal="center"/>
    </xf>
    <xf numFmtId="0" fontId="12" fillId="0" borderId="28" xfId="6"/>
    <xf numFmtId="14" fontId="20" fillId="0" borderId="32" xfId="0" applyNumberFormat="1" applyFont="1" applyBorder="1"/>
    <xf numFmtId="0" fontId="16" fillId="12" borderId="32" xfId="0" applyFont="1" applyFill="1" applyBorder="1" applyAlignment="1">
      <alignment vertical="center"/>
    </xf>
    <xf numFmtId="3" fontId="20" fillId="0" borderId="32" xfId="0" applyNumberFormat="1" applyFont="1" applyBorder="1"/>
    <xf numFmtId="170" fontId="20" fillId="0" borderId="32" xfId="0" applyNumberFormat="1" applyFont="1" applyBorder="1"/>
    <xf numFmtId="0" fontId="13" fillId="10" borderId="32" xfId="0" applyFont="1" applyFill="1" applyBorder="1" applyAlignment="1">
      <alignment horizontal="center" vertical="center"/>
    </xf>
    <xf numFmtId="3" fontId="13" fillId="10" borderId="32" xfId="0" applyNumberFormat="1" applyFont="1" applyFill="1" applyBorder="1" applyAlignment="1">
      <alignment vertical="center"/>
    </xf>
    <xf numFmtId="170" fontId="13" fillId="10" borderId="32" xfId="0" applyNumberFormat="1" applyFont="1" applyFill="1" applyBorder="1" applyAlignment="1">
      <alignment vertical="center"/>
    </xf>
    <xf numFmtId="0" fontId="16" fillId="12" borderId="1" xfId="0" applyFont="1" applyFill="1" applyBorder="1" applyAlignment="1">
      <alignment vertical="center"/>
    </xf>
    <xf numFmtId="0" fontId="13" fillId="13" borderId="32" xfId="0" applyFont="1" applyFill="1" applyBorder="1" applyAlignment="1">
      <alignment horizontal="center" vertical="center"/>
    </xf>
    <xf numFmtId="0" fontId="13" fillId="13" borderId="32" xfId="0" applyFont="1" applyFill="1" applyBorder="1" applyAlignment="1">
      <alignment vertical="center"/>
    </xf>
    <xf numFmtId="0" fontId="15" fillId="0" borderId="28" xfId="6" applyFont="1"/>
    <xf numFmtId="0" fontId="13" fillId="10" borderId="32" xfId="0" applyFont="1" applyFill="1" applyBorder="1" applyAlignment="1">
      <alignment vertical="center"/>
    </xf>
    <xf numFmtId="3" fontId="13" fillId="13" borderId="32" xfId="0" applyNumberFormat="1" applyFont="1" applyFill="1" applyBorder="1" applyAlignment="1">
      <alignment vertical="center"/>
    </xf>
    <xf numFmtId="0" fontId="13" fillId="10" borderId="34" xfId="0" applyFont="1" applyFill="1" applyBorder="1" applyAlignment="1">
      <alignment horizontal="center" vertical="center"/>
    </xf>
    <xf numFmtId="0" fontId="20" fillId="0" borderId="28" xfId="0" applyFont="1" applyBorder="1"/>
    <xf numFmtId="0" fontId="13" fillId="10" borderId="34" xfId="0" applyFont="1" applyFill="1" applyBorder="1" applyAlignment="1">
      <alignment vertical="center"/>
    </xf>
    <xf numFmtId="170" fontId="13" fillId="13" borderId="32" xfId="0" applyNumberFormat="1" applyFont="1" applyFill="1" applyBorder="1" applyAlignment="1">
      <alignment vertical="center"/>
    </xf>
    <xf numFmtId="0" fontId="16" fillId="0" borderId="32" xfId="0" applyFont="1" applyBorder="1" applyAlignment="1">
      <alignment horizontal="center" vertical="center"/>
    </xf>
    <xf numFmtId="1" fontId="16" fillId="0" borderId="32" xfId="2" applyNumberFormat="1" applyFont="1" applyBorder="1" applyAlignment="1">
      <alignment horizontal="center" vertical="center"/>
    </xf>
    <xf numFmtId="0" fontId="2" fillId="0" borderId="28" xfId="7"/>
    <xf numFmtId="0" fontId="25" fillId="16" borderId="32" xfId="7" applyFont="1" applyFill="1" applyBorder="1" applyAlignment="1">
      <alignment vertical="center" wrapText="1"/>
    </xf>
    <xf numFmtId="0" fontId="25" fillId="16" borderId="32" xfId="7" applyFont="1" applyFill="1" applyBorder="1" applyAlignment="1">
      <alignment vertical="center"/>
    </xf>
    <xf numFmtId="0" fontId="25" fillId="15" borderId="32" xfId="7" applyFont="1" applyFill="1" applyBorder="1" applyAlignment="1">
      <alignment vertical="center"/>
    </xf>
    <xf numFmtId="0" fontId="24" fillId="0" borderId="32" xfId="7" applyFont="1" applyBorder="1"/>
    <xf numFmtId="171" fontId="24" fillId="0" borderId="32" xfId="8" applyNumberFormat="1" applyFont="1" applyBorder="1" applyAlignment="1">
      <alignment horizontal="center" vertical="center"/>
    </xf>
    <xf numFmtId="168" fontId="24" fillId="0" borderId="32" xfId="8" applyNumberFormat="1" applyFont="1" applyBorder="1" applyAlignment="1">
      <alignment horizontal="center" vertical="center"/>
    </xf>
    <xf numFmtId="168" fontId="0" fillId="0" borderId="28" xfId="8" applyNumberFormat="1" applyFont="1"/>
    <xf numFmtId="172" fontId="0" fillId="0" borderId="28" xfId="8" applyNumberFormat="1" applyFont="1"/>
    <xf numFmtId="1" fontId="14" fillId="0" borderId="32" xfId="0" applyNumberFormat="1" applyFont="1" applyBorder="1" applyAlignment="1">
      <alignment horizontal="center" vertical="center" wrapText="1"/>
    </xf>
    <xf numFmtId="1" fontId="15" fillId="7" borderId="32" xfId="0" applyNumberFormat="1" applyFont="1" applyFill="1" applyBorder="1" applyAlignment="1">
      <alignment horizontal="center" vertical="center" wrapText="1"/>
    </xf>
    <xf numFmtId="1" fontId="15" fillId="10" borderId="32" xfId="0" applyNumberFormat="1" applyFont="1" applyFill="1" applyBorder="1" applyAlignment="1">
      <alignment horizontal="center" vertical="center" wrapText="1"/>
    </xf>
    <xf numFmtId="0" fontId="13" fillId="14" borderId="32" xfId="0" applyFont="1" applyFill="1" applyBorder="1" applyAlignment="1">
      <alignment horizontal="center" vertical="center" wrapText="1"/>
    </xf>
    <xf numFmtId="169" fontId="13" fillId="14" borderId="32" xfId="0" applyNumberFormat="1" applyFont="1" applyFill="1" applyBorder="1" applyAlignment="1">
      <alignment horizontal="center" vertical="center" wrapText="1"/>
    </xf>
    <xf numFmtId="0" fontId="13" fillId="15" borderId="32" xfId="0" applyFont="1" applyFill="1" applyBorder="1" applyAlignment="1">
      <alignment horizontal="center" vertical="center" wrapText="1"/>
    </xf>
    <xf numFmtId="3" fontId="13" fillId="15" borderId="32" xfId="0" applyNumberFormat="1" applyFont="1" applyFill="1" applyBorder="1" applyAlignment="1">
      <alignment horizontal="center" vertical="center" wrapText="1"/>
    </xf>
    <xf numFmtId="169" fontId="13" fillId="14" borderId="37" xfId="0" applyNumberFormat="1" applyFont="1" applyFill="1" applyBorder="1" applyAlignment="1">
      <alignment horizontal="center" vertical="center" wrapText="1"/>
    </xf>
    <xf numFmtId="0" fontId="13" fillId="15" borderId="37" xfId="0" applyFont="1" applyFill="1" applyBorder="1" applyAlignment="1">
      <alignment horizontal="center" vertical="center" wrapText="1"/>
    </xf>
    <xf numFmtId="0" fontId="27" fillId="0" borderId="32" xfId="0" applyFont="1" applyBorder="1" applyAlignment="1">
      <alignment horizontal="center" vertical="center"/>
    </xf>
    <xf numFmtId="0" fontId="16" fillId="0" borderId="32" xfId="0" applyFont="1" applyFill="1" applyBorder="1" applyAlignment="1">
      <alignment horizontal="center" vertical="center"/>
    </xf>
    <xf numFmtId="15" fontId="16" fillId="0" borderId="32" xfId="0" applyNumberFormat="1" applyFont="1" applyFill="1" applyBorder="1" applyAlignment="1">
      <alignment horizontal="center" vertical="center"/>
    </xf>
    <xf numFmtId="0" fontId="14" fillId="0" borderId="32" xfId="9" applyFont="1" applyFill="1" applyBorder="1" applyAlignment="1">
      <alignment horizontal="center" vertical="center" wrapText="1"/>
    </xf>
    <xf numFmtId="0" fontId="16" fillId="0" borderId="32" xfId="0" applyFont="1" applyFill="1" applyBorder="1" applyAlignment="1">
      <alignment horizontal="center" vertical="center" wrapText="1"/>
    </xf>
    <xf numFmtId="1" fontId="16" fillId="0" borderId="32" xfId="0" applyNumberFormat="1" applyFont="1" applyBorder="1" applyAlignment="1">
      <alignment horizontal="center" vertical="center"/>
    </xf>
    <xf numFmtId="3" fontId="16" fillId="12" borderId="1" xfId="0" applyNumberFormat="1" applyFont="1" applyFill="1" applyBorder="1" applyAlignment="1">
      <alignment horizontal="center" vertical="center" wrapText="1"/>
    </xf>
    <xf numFmtId="3" fontId="16" fillId="12" borderId="11" xfId="0" applyNumberFormat="1" applyFont="1" applyFill="1" applyBorder="1" applyAlignment="1">
      <alignment horizontal="center" vertical="center" wrapText="1"/>
    </xf>
    <xf numFmtId="3" fontId="16" fillId="12" borderId="36" xfId="0" applyNumberFormat="1" applyFont="1" applyFill="1" applyBorder="1" applyAlignment="1">
      <alignment horizontal="center" vertical="center" wrapText="1"/>
    </xf>
    <xf numFmtId="0" fontId="13" fillId="13" borderId="32" xfId="0" applyFont="1" applyFill="1" applyBorder="1" applyAlignment="1">
      <alignment horizontal="center" vertical="center"/>
    </xf>
    <xf numFmtId="3" fontId="16" fillId="12" borderId="32" xfId="0" applyNumberFormat="1" applyFont="1" applyFill="1" applyBorder="1" applyAlignment="1">
      <alignment horizontal="center" vertical="center" wrapText="1"/>
    </xf>
    <xf numFmtId="0" fontId="13" fillId="13" borderId="34" xfId="0" applyFont="1" applyFill="1" applyBorder="1" applyAlignment="1">
      <alignment horizontal="center" vertical="center"/>
    </xf>
    <xf numFmtId="0" fontId="13" fillId="13" borderId="35" xfId="0" applyFont="1" applyFill="1" applyBorder="1" applyAlignment="1">
      <alignment horizontal="center" vertical="center"/>
    </xf>
    <xf numFmtId="0" fontId="13" fillId="13" borderId="33" xfId="0" applyFont="1" applyFill="1" applyBorder="1" applyAlignment="1">
      <alignment horizontal="center" vertical="center"/>
    </xf>
    <xf numFmtId="0" fontId="23" fillId="10" borderId="32" xfId="6" applyFont="1" applyFill="1" applyBorder="1" applyAlignment="1">
      <alignment horizontal="center" vertical="center"/>
    </xf>
    <xf numFmtId="0" fontId="16" fillId="11" borderId="32" xfId="3" applyFont="1" applyFill="1" applyBorder="1" applyAlignment="1">
      <alignment horizontal="center" vertical="center"/>
    </xf>
    <xf numFmtId="0" fontId="17" fillId="11" borderId="32" xfId="3" applyFont="1" applyFill="1" applyBorder="1" applyAlignment="1">
      <alignment horizontal="center" vertical="center"/>
    </xf>
    <xf numFmtId="0" fontId="14" fillId="11" borderId="34" xfId="3" applyFont="1" applyFill="1" applyBorder="1" applyAlignment="1">
      <alignment horizontal="center" vertical="center"/>
    </xf>
    <xf numFmtId="0" fontId="14" fillId="11" borderId="33" xfId="3" applyFont="1" applyFill="1" applyBorder="1" applyAlignment="1">
      <alignment horizontal="center" vertical="center"/>
    </xf>
    <xf numFmtId="0" fontId="18" fillId="11" borderId="32" xfId="3" applyFont="1" applyFill="1" applyBorder="1" applyAlignment="1">
      <alignment horizontal="center" vertical="center"/>
    </xf>
    <xf numFmtId="165" fontId="5" fillId="0" borderId="2" xfId="0" applyNumberFormat="1" applyFont="1" applyBorder="1" applyAlignment="1">
      <alignment horizontal="center" vertical="center" wrapText="1"/>
    </xf>
    <xf numFmtId="0" fontId="7" fillId="0" borderId="4" xfId="0" applyFont="1" applyBorder="1"/>
    <xf numFmtId="0" fontId="5" fillId="0" borderId="5" xfId="0" applyFont="1" applyBorder="1" applyAlignment="1">
      <alignment horizontal="center" vertical="center" wrapText="1"/>
    </xf>
    <xf numFmtId="0" fontId="7" fillId="0" borderId="6" xfId="0" applyFont="1" applyBorder="1"/>
    <xf numFmtId="0" fontId="7" fillId="0" borderId="7" xfId="0" applyFont="1" applyBorder="1"/>
    <xf numFmtId="0" fontId="7" fillId="0" borderId="8" xfId="0" applyFont="1" applyBorder="1"/>
    <xf numFmtId="0" fontId="7" fillId="0" borderId="9" xfId="0" applyFont="1" applyBorder="1"/>
    <xf numFmtId="0" fontId="7" fillId="0" borderId="10" xfId="0" applyFont="1" applyBorder="1"/>
    <xf numFmtId="0" fontId="8" fillId="0" borderId="30" xfId="0" applyFont="1" applyBorder="1" applyAlignment="1">
      <alignment horizontal="left" vertical="center" wrapText="1"/>
    </xf>
    <xf numFmtId="0" fontId="0" fillId="0" borderId="0" xfId="0" applyFont="1" applyAlignment="1"/>
    <xf numFmtId="0" fontId="7" fillId="0" borderId="31" xfId="0" applyFont="1" applyBorder="1"/>
    <xf numFmtId="0" fontId="7" fillId="0" borderId="30" xfId="0" applyFont="1" applyBorder="1"/>
    <xf numFmtId="0" fontId="5" fillId="4" borderId="14" xfId="0" applyFont="1" applyFill="1" applyBorder="1" applyAlignment="1">
      <alignment horizontal="center" vertical="center"/>
    </xf>
    <xf numFmtId="0" fontId="7" fillId="0" borderId="15" xfId="0" applyFont="1" applyBorder="1"/>
    <xf numFmtId="0" fontId="7" fillId="0" borderId="16" xfId="0" applyFont="1" applyBorder="1"/>
    <xf numFmtId="0" fontId="5" fillId="4" borderId="19" xfId="0" applyFont="1" applyFill="1" applyBorder="1" applyAlignment="1">
      <alignment horizontal="center" vertical="center" wrapText="1"/>
    </xf>
    <xf numFmtId="0" fontId="7" fillId="0" borderId="20" xfId="0" applyFont="1" applyBorder="1"/>
    <xf numFmtId="0" fontId="4" fillId="3" borderId="2" xfId="0" applyFont="1" applyFill="1" applyBorder="1" applyAlignment="1">
      <alignment horizontal="center" vertical="center"/>
    </xf>
    <xf numFmtId="0" fontId="7" fillId="0" borderId="25" xfId="0" applyFont="1" applyBorder="1"/>
    <xf numFmtId="3" fontId="4" fillId="2" borderId="24" xfId="0" applyNumberFormat="1" applyFont="1" applyFill="1" applyBorder="1" applyAlignment="1">
      <alignment horizontal="center" vertical="center" wrapText="1"/>
    </xf>
    <xf numFmtId="3" fontId="4" fillId="2" borderId="28" xfId="0" applyNumberFormat="1" applyFont="1" applyFill="1" applyBorder="1" applyAlignment="1">
      <alignment horizontal="center" vertical="center" wrapText="1"/>
    </xf>
    <xf numFmtId="0" fontId="7" fillId="0" borderId="29" xfId="0" applyFont="1" applyBorder="1"/>
    <xf numFmtId="0" fontId="7" fillId="0" borderId="3" xfId="0" applyFont="1" applyBorder="1"/>
  </cellXfs>
  <cellStyles count="12">
    <cellStyle name="Comma" xfId="1" builtinId="3"/>
    <cellStyle name="Comma 2" xfId="8"/>
    <cellStyle name="Comma 3" xfId="10"/>
    <cellStyle name="Normal" xfId="0" builtinId="0"/>
    <cellStyle name="Normal 2" xfId="4"/>
    <cellStyle name="Normal 3" xfId="3"/>
    <cellStyle name="Normal 4" xfId="6"/>
    <cellStyle name="Normal 5" xfId="7"/>
    <cellStyle name="Normal 6" xfId="9"/>
    <cellStyle name="Percent" xfId="2" builtinId="5"/>
    <cellStyle name="Percent 2" xfId="5"/>
    <cellStyle name="Percent 3" xfId="1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externalLink" Target="externalLinks/externalLink106.xml"/><Relationship Id="rId21" Type="http://schemas.openxmlformats.org/officeDocument/2006/relationships/externalLink" Target="externalLinks/externalLink10.xml"/><Relationship Id="rId42" Type="http://schemas.openxmlformats.org/officeDocument/2006/relationships/externalLink" Target="externalLinks/externalLink31.xml"/><Relationship Id="rId63" Type="http://schemas.openxmlformats.org/officeDocument/2006/relationships/externalLink" Target="externalLinks/externalLink52.xml"/><Relationship Id="rId84" Type="http://schemas.openxmlformats.org/officeDocument/2006/relationships/externalLink" Target="externalLinks/externalLink73.xml"/><Relationship Id="rId138" Type="http://schemas.openxmlformats.org/officeDocument/2006/relationships/externalLink" Target="externalLinks/externalLink127.xml"/><Relationship Id="rId107" Type="http://schemas.openxmlformats.org/officeDocument/2006/relationships/externalLink" Target="externalLinks/externalLink96.xml"/><Relationship Id="rId11" Type="http://schemas.openxmlformats.org/officeDocument/2006/relationships/worksheet" Target="worksheets/sheet11.xml"/><Relationship Id="rId32" Type="http://schemas.openxmlformats.org/officeDocument/2006/relationships/externalLink" Target="externalLinks/externalLink21.xml"/><Relationship Id="rId53" Type="http://schemas.openxmlformats.org/officeDocument/2006/relationships/externalLink" Target="externalLinks/externalLink42.xml"/><Relationship Id="rId74" Type="http://schemas.openxmlformats.org/officeDocument/2006/relationships/externalLink" Target="externalLinks/externalLink63.xml"/><Relationship Id="rId128" Type="http://schemas.openxmlformats.org/officeDocument/2006/relationships/externalLink" Target="externalLinks/externalLink117.xml"/><Relationship Id="rId5" Type="http://schemas.openxmlformats.org/officeDocument/2006/relationships/worksheet" Target="worksheets/sheet5.xml"/><Relationship Id="rId90" Type="http://schemas.openxmlformats.org/officeDocument/2006/relationships/externalLink" Target="externalLinks/externalLink79.xml"/><Relationship Id="rId95" Type="http://schemas.openxmlformats.org/officeDocument/2006/relationships/externalLink" Target="externalLinks/externalLink84.xml"/><Relationship Id="rId22" Type="http://schemas.openxmlformats.org/officeDocument/2006/relationships/externalLink" Target="externalLinks/externalLink11.xml"/><Relationship Id="rId27" Type="http://schemas.openxmlformats.org/officeDocument/2006/relationships/externalLink" Target="externalLinks/externalLink16.xml"/><Relationship Id="rId43" Type="http://schemas.openxmlformats.org/officeDocument/2006/relationships/externalLink" Target="externalLinks/externalLink32.xml"/><Relationship Id="rId48" Type="http://schemas.openxmlformats.org/officeDocument/2006/relationships/externalLink" Target="externalLinks/externalLink37.xml"/><Relationship Id="rId64" Type="http://schemas.openxmlformats.org/officeDocument/2006/relationships/externalLink" Target="externalLinks/externalLink53.xml"/><Relationship Id="rId69" Type="http://schemas.openxmlformats.org/officeDocument/2006/relationships/externalLink" Target="externalLinks/externalLink58.xml"/><Relationship Id="rId113" Type="http://schemas.openxmlformats.org/officeDocument/2006/relationships/externalLink" Target="externalLinks/externalLink102.xml"/><Relationship Id="rId118" Type="http://schemas.openxmlformats.org/officeDocument/2006/relationships/externalLink" Target="externalLinks/externalLink107.xml"/><Relationship Id="rId134" Type="http://schemas.openxmlformats.org/officeDocument/2006/relationships/externalLink" Target="externalLinks/externalLink123.xml"/><Relationship Id="rId139" Type="http://schemas.openxmlformats.org/officeDocument/2006/relationships/externalLink" Target="externalLinks/externalLink128.xml"/><Relationship Id="rId80" Type="http://schemas.openxmlformats.org/officeDocument/2006/relationships/externalLink" Target="externalLinks/externalLink69.xml"/><Relationship Id="rId85" Type="http://schemas.openxmlformats.org/officeDocument/2006/relationships/externalLink" Target="externalLinks/externalLink74.xml"/><Relationship Id="rId12" Type="http://schemas.openxmlformats.org/officeDocument/2006/relationships/externalLink" Target="externalLinks/externalLink1.xml"/><Relationship Id="rId17" Type="http://schemas.openxmlformats.org/officeDocument/2006/relationships/externalLink" Target="externalLinks/externalLink6.xml"/><Relationship Id="rId33" Type="http://schemas.openxmlformats.org/officeDocument/2006/relationships/externalLink" Target="externalLinks/externalLink22.xml"/><Relationship Id="rId38" Type="http://schemas.openxmlformats.org/officeDocument/2006/relationships/externalLink" Target="externalLinks/externalLink27.xml"/><Relationship Id="rId59" Type="http://schemas.openxmlformats.org/officeDocument/2006/relationships/externalLink" Target="externalLinks/externalLink48.xml"/><Relationship Id="rId103" Type="http://schemas.openxmlformats.org/officeDocument/2006/relationships/externalLink" Target="externalLinks/externalLink92.xml"/><Relationship Id="rId108" Type="http://schemas.openxmlformats.org/officeDocument/2006/relationships/externalLink" Target="externalLinks/externalLink97.xml"/><Relationship Id="rId124" Type="http://schemas.openxmlformats.org/officeDocument/2006/relationships/externalLink" Target="externalLinks/externalLink113.xml"/><Relationship Id="rId129" Type="http://schemas.openxmlformats.org/officeDocument/2006/relationships/externalLink" Target="externalLinks/externalLink118.xml"/><Relationship Id="rId54" Type="http://schemas.openxmlformats.org/officeDocument/2006/relationships/externalLink" Target="externalLinks/externalLink43.xml"/><Relationship Id="rId70" Type="http://schemas.openxmlformats.org/officeDocument/2006/relationships/externalLink" Target="externalLinks/externalLink59.xml"/><Relationship Id="rId75" Type="http://schemas.openxmlformats.org/officeDocument/2006/relationships/externalLink" Target="externalLinks/externalLink64.xml"/><Relationship Id="rId91" Type="http://schemas.openxmlformats.org/officeDocument/2006/relationships/externalLink" Target="externalLinks/externalLink80.xml"/><Relationship Id="rId96" Type="http://schemas.openxmlformats.org/officeDocument/2006/relationships/externalLink" Target="externalLinks/externalLink85.xml"/><Relationship Id="rId140" Type="http://schemas.openxmlformats.org/officeDocument/2006/relationships/externalLink" Target="externalLinks/externalLink129.xml"/><Relationship Id="rId145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externalLink" Target="externalLinks/externalLink12.xml"/><Relationship Id="rId28" Type="http://schemas.openxmlformats.org/officeDocument/2006/relationships/externalLink" Target="externalLinks/externalLink17.xml"/><Relationship Id="rId49" Type="http://schemas.openxmlformats.org/officeDocument/2006/relationships/externalLink" Target="externalLinks/externalLink38.xml"/><Relationship Id="rId114" Type="http://schemas.openxmlformats.org/officeDocument/2006/relationships/externalLink" Target="externalLinks/externalLink103.xml"/><Relationship Id="rId119" Type="http://schemas.openxmlformats.org/officeDocument/2006/relationships/externalLink" Target="externalLinks/externalLink108.xml"/><Relationship Id="rId44" Type="http://schemas.openxmlformats.org/officeDocument/2006/relationships/externalLink" Target="externalLinks/externalLink33.xml"/><Relationship Id="rId60" Type="http://schemas.openxmlformats.org/officeDocument/2006/relationships/externalLink" Target="externalLinks/externalLink49.xml"/><Relationship Id="rId65" Type="http://schemas.openxmlformats.org/officeDocument/2006/relationships/externalLink" Target="externalLinks/externalLink54.xml"/><Relationship Id="rId81" Type="http://schemas.openxmlformats.org/officeDocument/2006/relationships/externalLink" Target="externalLinks/externalLink70.xml"/><Relationship Id="rId86" Type="http://schemas.openxmlformats.org/officeDocument/2006/relationships/externalLink" Target="externalLinks/externalLink75.xml"/><Relationship Id="rId130" Type="http://schemas.openxmlformats.org/officeDocument/2006/relationships/externalLink" Target="externalLinks/externalLink119.xml"/><Relationship Id="rId135" Type="http://schemas.openxmlformats.org/officeDocument/2006/relationships/externalLink" Target="externalLinks/externalLink124.xml"/><Relationship Id="rId13" Type="http://schemas.openxmlformats.org/officeDocument/2006/relationships/externalLink" Target="externalLinks/externalLink2.xml"/><Relationship Id="rId18" Type="http://schemas.openxmlformats.org/officeDocument/2006/relationships/externalLink" Target="externalLinks/externalLink7.xml"/><Relationship Id="rId39" Type="http://schemas.openxmlformats.org/officeDocument/2006/relationships/externalLink" Target="externalLinks/externalLink28.xml"/><Relationship Id="rId109" Type="http://schemas.openxmlformats.org/officeDocument/2006/relationships/externalLink" Target="externalLinks/externalLink98.xml"/><Relationship Id="rId34" Type="http://schemas.openxmlformats.org/officeDocument/2006/relationships/externalLink" Target="externalLinks/externalLink23.xml"/><Relationship Id="rId50" Type="http://schemas.openxmlformats.org/officeDocument/2006/relationships/externalLink" Target="externalLinks/externalLink39.xml"/><Relationship Id="rId55" Type="http://schemas.openxmlformats.org/officeDocument/2006/relationships/externalLink" Target="externalLinks/externalLink44.xml"/><Relationship Id="rId76" Type="http://schemas.openxmlformats.org/officeDocument/2006/relationships/externalLink" Target="externalLinks/externalLink65.xml"/><Relationship Id="rId97" Type="http://schemas.openxmlformats.org/officeDocument/2006/relationships/externalLink" Target="externalLinks/externalLink86.xml"/><Relationship Id="rId104" Type="http://schemas.openxmlformats.org/officeDocument/2006/relationships/externalLink" Target="externalLinks/externalLink93.xml"/><Relationship Id="rId120" Type="http://schemas.openxmlformats.org/officeDocument/2006/relationships/externalLink" Target="externalLinks/externalLink109.xml"/><Relationship Id="rId125" Type="http://schemas.openxmlformats.org/officeDocument/2006/relationships/externalLink" Target="externalLinks/externalLink114.xml"/><Relationship Id="rId141" Type="http://schemas.openxmlformats.org/officeDocument/2006/relationships/externalLink" Target="externalLinks/externalLink130.xml"/><Relationship Id="rId7" Type="http://schemas.openxmlformats.org/officeDocument/2006/relationships/worksheet" Target="worksheets/sheet7.xml"/><Relationship Id="rId71" Type="http://schemas.openxmlformats.org/officeDocument/2006/relationships/externalLink" Target="externalLinks/externalLink60.xml"/><Relationship Id="rId92" Type="http://schemas.openxmlformats.org/officeDocument/2006/relationships/externalLink" Target="externalLinks/externalLink81.xml"/><Relationship Id="rId2" Type="http://schemas.openxmlformats.org/officeDocument/2006/relationships/worksheet" Target="worksheets/sheet2.xml"/><Relationship Id="rId29" Type="http://schemas.openxmlformats.org/officeDocument/2006/relationships/externalLink" Target="externalLinks/externalLink18.xml"/><Relationship Id="rId24" Type="http://schemas.openxmlformats.org/officeDocument/2006/relationships/externalLink" Target="externalLinks/externalLink13.xml"/><Relationship Id="rId40" Type="http://schemas.openxmlformats.org/officeDocument/2006/relationships/externalLink" Target="externalLinks/externalLink29.xml"/><Relationship Id="rId45" Type="http://schemas.openxmlformats.org/officeDocument/2006/relationships/externalLink" Target="externalLinks/externalLink34.xml"/><Relationship Id="rId66" Type="http://schemas.openxmlformats.org/officeDocument/2006/relationships/externalLink" Target="externalLinks/externalLink55.xml"/><Relationship Id="rId87" Type="http://schemas.openxmlformats.org/officeDocument/2006/relationships/externalLink" Target="externalLinks/externalLink76.xml"/><Relationship Id="rId110" Type="http://schemas.openxmlformats.org/officeDocument/2006/relationships/externalLink" Target="externalLinks/externalLink99.xml"/><Relationship Id="rId115" Type="http://schemas.openxmlformats.org/officeDocument/2006/relationships/externalLink" Target="externalLinks/externalLink104.xml"/><Relationship Id="rId131" Type="http://schemas.openxmlformats.org/officeDocument/2006/relationships/externalLink" Target="externalLinks/externalLink120.xml"/><Relationship Id="rId136" Type="http://schemas.openxmlformats.org/officeDocument/2006/relationships/externalLink" Target="externalLinks/externalLink125.xml"/><Relationship Id="rId61" Type="http://schemas.openxmlformats.org/officeDocument/2006/relationships/externalLink" Target="externalLinks/externalLink50.xml"/><Relationship Id="rId82" Type="http://schemas.openxmlformats.org/officeDocument/2006/relationships/externalLink" Target="externalLinks/externalLink71.xml"/><Relationship Id="rId19" Type="http://schemas.openxmlformats.org/officeDocument/2006/relationships/externalLink" Target="externalLinks/externalLink8.xml"/><Relationship Id="rId14" Type="http://schemas.openxmlformats.org/officeDocument/2006/relationships/externalLink" Target="externalLinks/externalLink3.xml"/><Relationship Id="rId30" Type="http://schemas.openxmlformats.org/officeDocument/2006/relationships/externalLink" Target="externalLinks/externalLink19.xml"/><Relationship Id="rId35" Type="http://schemas.openxmlformats.org/officeDocument/2006/relationships/externalLink" Target="externalLinks/externalLink24.xml"/><Relationship Id="rId56" Type="http://schemas.openxmlformats.org/officeDocument/2006/relationships/externalLink" Target="externalLinks/externalLink45.xml"/><Relationship Id="rId77" Type="http://schemas.openxmlformats.org/officeDocument/2006/relationships/externalLink" Target="externalLinks/externalLink66.xml"/><Relationship Id="rId100" Type="http://schemas.openxmlformats.org/officeDocument/2006/relationships/externalLink" Target="externalLinks/externalLink89.xml"/><Relationship Id="rId105" Type="http://schemas.openxmlformats.org/officeDocument/2006/relationships/externalLink" Target="externalLinks/externalLink94.xml"/><Relationship Id="rId126" Type="http://schemas.openxmlformats.org/officeDocument/2006/relationships/externalLink" Target="externalLinks/externalLink115.xml"/><Relationship Id="rId8" Type="http://schemas.openxmlformats.org/officeDocument/2006/relationships/worksheet" Target="worksheets/sheet8.xml"/><Relationship Id="rId51" Type="http://schemas.openxmlformats.org/officeDocument/2006/relationships/externalLink" Target="externalLinks/externalLink40.xml"/><Relationship Id="rId72" Type="http://schemas.openxmlformats.org/officeDocument/2006/relationships/externalLink" Target="externalLinks/externalLink61.xml"/><Relationship Id="rId93" Type="http://schemas.openxmlformats.org/officeDocument/2006/relationships/externalLink" Target="externalLinks/externalLink82.xml"/><Relationship Id="rId98" Type="http://schemas.openxmlformats.org/officeDocument/2006/relationships/externalLink" Target="externalLinks/externalLink87.xml"/><Relationship Id="rId121" Type="http://schemas.openxmlformats.org/officeDocument/2006/relationships/externalLink" Target="externalLinks/externalLink110.xml"/><Relationship Id="rId142" Type="http://schemas.openxmlformats.org/officeDocument/2006/relationships/theme" Target="theme/theme1.xml"/><Relationship Id="rId3" Type="http://schemas.openxmlformats.org/officeDocument/2006/relationships/worksheet" Target="worksheets/sheet3.xml"/><Relationship Id="rId25" Type="http://schemas.openxmlformats.org/officeDocument/2006/relationships/externalLink" Target="externalLinks/externalLink14.xml"/><Relationship Id="rId46" Type="http://schemas.openxmlformats.org/officeDocument/2006/relationships/externalLink" Target="externalLinks/externalLink35.xml"/><Relationship Id="rId67" Type="http://schemas.openxmlformats.org/officeDocument/2006/relationships/externalLink" Target="externalLinks/externalLink56.xml"/><Relationship Id="rId116" Type="http://schemas.openxmlformats.org/officeDocument/2006/relationships/externalLink" Target="externalLinks/externalLink105.xml"/><Relationship Id="rId137" Type="http://schemas.openxmlformats.org/officeDocument/2006/relationships/externalLink" Target="externalLinks/externalLink126.xml"/><Relationship Id="rId20" Type="http://schemas.openxmlformats.org/officeDocument/2006/relationships/externalLink" Target="externalLinks/externalLink9.xml"/><Relationship Id="rId41" Type="http://schemas.openxmlformats.org/officeDocument/2006/relationships/externalLink" Target="externalLinks/externalLink30.xml"/><Relationship Id="rId62" Type="http://schemas.openxmlformats.org/officeDocument/2006/relationships/externalLink" Target="externalLinks/externalLink51.xml"/><Relationship Id="rId83" Type="http://schemas.openxmlformats.org/officeDocument/2006/relationships/externalLink" Target="externalLinks/externalLink72.xml"/><Relationship Id="rId88" Type="http://schemas.openxmlformats.org/officeDocument/2006/relationships/externalLink" Target="externalLinks/externalLink77.xml"/><Relationship Id="rId111" Type="http://schemas.openxmlformats.org/officeDocument/2006/relationships/externalLink" Target="externalLinks/externalLink100.xml"/><Relationship Id="rId132" Type="http://schemas.openxmlformats.org/officeDocument/2006/relationships/externalLink" Target="externalLinks/externalLink121.xml"/><Relationship Id="rId15" Type="http://schemas.openxmlformats.org/officeDocument/2006/relationships/externalLink" Target="externalLinks/externalLink4.xml"/><Relationship Id="rId36" Type="http://schemas.openxmlformats.org/officeDocument/2006/relationships/externalLink" Target="externalLinks/externalLink25.xml"/><Relationship Id="rId57" Type="http://schemas.openxmlformats.org/officeDocument/2006/relationships/externalLink" Target="externalLinks/externalLink46.xml"/><Relationship Id="rId106" Type="http://schemas.openxmlformats.org/officeDocument/2006/relationships/externalLink" Target="externalLinks/externalLink95.xml"/><Relationship Id="rId127" Type="http://schemas.openxmlformats.org/officeDocument/2006/relationships/externalLink" Target="externalLinks/externalLink116.xml"/><Relationship Id="rId10" Type="http://schemas.openxmlformats.org/officeDocument/2006/relationships/worksheet" Target="worksheets/sheet10.xml"/><Relationship Id="rId31" Type="http://schemas.openxmlformats.org/officeDocument/2006/relationships/externalLink" Target="externalLinks/externalLink20.xml"/><Relationship Id="rId52" Type="http://schemas.openxmlformats.org/officeDocument/2006/relationships/externalLink" Target="externalLinks/externalLink41.xml"/><Relationship Id="rId73" Type="http://schemas.openxmlformats.org/officeDocument/2006/relationships/externalLink" Target="externalLinks/externalLink62.xml"/><Relationship Id="rId78" Type="http://schemas.openxmlformats.org/officeDocument/2006/relationships/externalLink" Target="externalLinks/externalLink67.xml"/><Relationship Id="rId94" Type="http://schemas.openxmlformats.org/officeDocument/2006/relationships/externalLink" Target="externalLinks/externalLink83.xml"/><Relationship Id="rId99" Type="http://schemas.openxmlformats.org/officeDocument/2006/relationships/externalLink" Target="externalLinks/externalLink88.xml"/><Relationship Id="rId101" Type="http://schemas.openxmlformats.org/officeDocument/2006/relationships/externalLink" Target="externalLinks/externalLink90.xml"/><Relationship Id="rId122" Type="http://schemas.openxmlformats.org/officeDocument/2006/relationships/externalLink" Target="externalLinks/externalLink111.xml"/><Relationship Id="rId143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externalLink" Target="externalLinks/externalLink15.xml"/><Relationship Id="rId47" Type="http://schemas.openxmlformats.org/officeDocument/2006/relationships/externalLink" Target="externalLinks/externalLink36.xml"/><Relationship Id="rId68" Type="http://schemas.openxmlformats.org/officeDocument/2006/relationships/externalLink" Target="externalLinks/externalLink57.xml"/><Relationship Id="rId89" Type="http://schemas.openxmlformats.org/officeDocument/2006/relationships/externalLink" Target="externalLinks/externalLink78.xml"/><Relationship Id="rId112" Type="http://schemas.openxmlformats.org/officeDocument/2006/relationships/externalLink" Target="externalLinks/externalLink101.xml"/><Relationship Id="rId133" Type="http://schemas.openxmlformats.org/officeDocument/2006/relationships/externalLink" Target="externalLinks/externalLink122.xml"/><Relationship Id="rId16" Type="http://schemas.openxmlformats.org/officeDocument/2006/relationships/externalLink" Target="externalLinks/externalLink5.xml"/><Relationship Id="rId37" Type="http://schemas.openxmlformats.org/officeDocument/2006/relationships/externalLink" Target="externalLinks/externalLink26.xml"/><Relationship Id="rId58" Type="http://schemas.openxmlformats.org/officeDocument/2006/relationships/externalLink" Target="externalLinks/externalLink47.xml"/><Relationship Id="rId79" Type="http://schemas.openxmlformats.org/officeDocument/2006/relationships/externalLink" Target="externalLinks/externalLink68.xml"/><Relationship Id="rId102" Type="http://schemas.openxmlformats.org/officeDocument/2006/relationships/externalLink" Target="externalLinks/externalLink91.xml"/><Relationship Id="rId123" Type="http://schemas.openxmlformats.org/officeDocument/2006/relationships/externalLink" Target="externalLinks/externalLink112.xml"/><Relationship Id="rId14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8467</xdr:colOff>
      <xdr:row>1</xdr:row>
      <xdr:rowOff>0</xdr:rowOff>
    </xdr:from>
    <xdr:to>
      <xdr:col>7</xdr:col>
      <xdr:colOff>37128</xdr:colOff>
      <xdr:row>4</xdr:row>
      <xdr:rowOff>102482</xdr:rowOff>
    </xdr:to>
    <xdr:pic>
      <xdr:nvPicPr>
        <xdr:cNvPr id="2" name="Picture 1" descr="Image result for gsk png">
          <a:extLst>
            <a:ext uri="{FF2B5EF4-FFF2-40B4-BE49-F238E27FC236}">
              <a16:creationId xmlns:a16="http://schemas.microsoft.com/office/drawing/2014/main" xmlns="" id="{D67E6713-FCF2-4634-9513-13363AAEDD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0" y="177800"/>
          <a:ext cx="1366395" cy="6358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338667</xdr:colOff>
      <xdr:row>0</xdr:row>
      <xdr:rowOff>25400</xdr:rowOff>
    </xdr:from>
    <xdr:to>
      <xdr:col>11</xdr:col>
      <xdr:colOff>186267</xdr:colOff>
      <xdr:row>4</xdr:row>
      <xdr:rowOff>97130</xdr:rowOff>
    </xdr:to>
    <xdr:pic>
      <xdr:nvPicPr>
        <xdr:cNvPr id="3" name="Picture 2" descr="image001">
          <a:extLst>
            <a:ext uri="{FF2B5EF4-FFF2-40B4-BE49-F238E27FC236}">
              <a16:creationId xmlns:a16="http://schemas.microsoft.com/office/drawing/2014/main" xmlns="" id="{1029116B-2F9F-410E-98B4-B011D5FB7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01467" y="25400"/>
          <a:ext cx="1185333" cy="782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3</xdr:col>
      <xdr:colOff>97879</xdr:colOff>
      <xdr:row>21</xdr:row>
      <xdr:rowOff>610</xdr:rowOff>
    </xdr:to>
    <xdr:pic>
      <xdr:nvPicPr>
        <xdr:cNvPr id="2" name="Picture 1" descr="Sensodyne_1.PNG">
          <a:extLst>
            <a:ext uri="{FF2B5EF4-FFF2-40B4-BE49-F238E27FC236}">
              <a16:creationId xmlns:a16="http://schemas.microsoft.com/office/drawing/2014/main" xmlns="" id="{85028D90-86D8-497A-A3B8-47FB7402B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1059180"/>
          <a:ext cx="1438999" cy="262951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5</xdr:col>
      <xdr:colOff>97879</xdr:colOff>
      <xdr:row>21</xdr:row>
      <xdr:rowOff>610</xdr:rowOff>
    </xdr:to>
    <xdr:pic>
      <xdr:nvPicPr>
        <xdr:cNvPr id="3" name="Picture 2" descr="Sensodyne_tB8gbAY.PNG">
          <a:extLst>
            <a:ext uri="{FF2B5EF4-FFF2-40B4-BE49-F238E27FC236}">
              <a16:creationId xmlns:a16="http://schemas.microsoft.com/office/drawing/2014/main" xmlns="" id="{BDB925E3-3829-42B9-B734-DB6715589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11680" y="1059180"/>
          <a:ext cx="1438999" cy="26295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3</xdr:col>
      <xdr:colOff>97879</xdr:colOff>
      <xdr:row>39</xdr:row>
      <xdr:rowOff>610</xdr:rowOff>
    </xdr:to>
    <xdr:pic>
      <xdr:nvPicPr>
        <xdr:cNvPr id="4" name="Picture 3" descr="Sensodyne_Preroll_zfaDHI5.PNG">
          <a:extLst>
            <a:ext uri="{FF2B5EF4-FFF2-40B4-BE49-F238E27FC236}">
              <a16:creationId xmlns:a16="http://schemas.microsoft.com/office/drawing/2014/main" xmlns="" id="{924A1C6B-1B52-4302-93E6-FD0CFECE1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0560" y="4213860"/>
          <a:ext cx="1438999" cy="262951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180975</xdr:colOff>
      <xdr:row>14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ACC389EE-A685-47B5-8419-BE7327F215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3211175" cy="2581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Comp%20-%20Fin\2002\Shared%20Comp\MIP\00%20MIP\00%20MIP%20Matrices\00%20MIP%20Divisional%20Matrices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2008%20New%20Proposals/Proposals%20by%20Industry/Food/Logan_TangibleMedia_Disney-DreamsComeTrue_1-08.xls" TargetMode="External"/></Relationships>
</file>

<file path=xl/externalLinks/_rels/externalLink100.xml.rels><?xml version="1.0" encoding="UTF-8" standalone="yes"?>
<Relationships xmlns="http://schemas.openxmlformats.org/package/2006/relationships"><Relationship Id="rId1" Type="http://schemas.openxmlformats.org/officeDocument/2006/relationships/externalLinkPath" Target="/Pdc4717/finance/BUS_CASE/MASTER%20FILES/VENTURE%20MODELS/15.3.2%2010-25-96%20to%20Board/Venture15.3.2%20(10-25-96%20to%20Brd).xls" TargetMode="External"/></Relationships>
</file>

<file path=xl/externalLinks/_rels/externalLink10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Documents%20and%20Settings\gregp\Local%20Settings\Temporary%20Internet%20Files\OLK24\windows\TEMP\RFP%20-%20Ofoto%20Holiday%20Blitz.xls" TargetMode="External"/></Relationships>
</file>

<file path=xl/externalLinks/_rels/externalLink102.xml.rels><?xml version="1.0" encoding="UTF-8" standalone="yes"?>
<Relationships xmlns="http://schemas.openxmlformats.org/package/2006/relationships"><Relationship Id="rId1" Type="http://schemas.openxmlformats.org/officeDocument/2006/relationships/externalLinkPath" Target="/Susan-8gcgjdc7z/Desktop/DOCUME~1/MMUSBU~1/LOCALS~1/Temp/Retail%20Stores%20Model-Revised.xls" TargetMode="External"/></Relationships>
</file>

<file path=xl/externalLinks/_rels/externalLink10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Perott\2003%20Op%20Plan\Subs\2003%20Op%20Pla%20Subs%20from%20Affiliate%20Management.xls" TargetMode="External"/></Relationships>
</file>

<file path=xl/externalLinks/_rels/externalLink104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HWentz/Local%20Settings/Temporary%20Internet%20Files/OLK1/CVS.Playskool.Pricing.7.28.08.xls" TargetMode="External"/></Relationships>
</file>

<file path=xl/externalLinks/_rels/externalLink105.xml.rels><?xml version="1.0" encoding="UTF-8" standalone="yes"?>
<Relationships xmlns="http://schemas.openxmlformats.org/package/2006/relationships"><Relationship Id="rId1" Type="http://schemas.openxmlformats.org/officeDocument/2006/relationships/externalLinkPath" Target="/kcctmf01/NtwkSvcOps/OITA-Questionnaires%20by%20Application/CDC_Comp_Platform_Template.xls" TargetMode="External"/></Relationships>
</file>

<file path=xl/externalLinks/_rels/externalLink106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MSOFFICE/EXCEL/GIOVANNA/INFASIL/INFDEO97.XLS" TargetMode="External"/></Relationships>
</file>

<file path=xl/externalLinks/_rels/externalLink10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WINDOWS\TEMP\Susan%20White's%20Cost%20Center%20July%20Forecast-Cost%20Center%2015330.xls" TargetMode="External"/></Relationships>
</file>

<file path=xl/externalLinks/_rels/externalLink108.xml.rels><?xml version="1.0" encoding="UTF-8" standalone="yes"?>
<Relationships xmlns="http://schemas.openxmlformats.org/package/2006/relationships"><Relationship Id="rId1" Type="http://schemas.openxmlformats.org/officeDocument/2006/relationships/externalLinkPath" Target="/star/gotodat$/Documents%20and%20Settings/ayalav.SEARCH/Local%20Settings/Temporary%20Internet%20Files/OLK3/Endsleigh%2001.09.03.xls" TargetMode="External"/></Relationships>
</file>

<file path=xl/externalLinks/_rels/externalLink109.xml.rels><?xml version="1.0" encoding="UTF-8" standalone="yes"?>
<Relationships xmlns="http://schemas.openxmlformats.org/package/2006/relationships"><Relationship Id="rId1" Type="http://schemas.openxmlformats.org/officeDocument/2006/relationships/externalLinkPath" Target="/apd-file-srvr/VIP%20Media%20Analysis/Davies/Preprint%20Media%20Rates/Report%20Work/Performance%20Summary/PerformanceTemplate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Macros/SQL%20Utilities/Targeting%20Templates%208-6-01.xlt" TargetMode="External"/></Relationships>
</file>

<file path=xl/externalLinks/_rels/externalLink1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\NM%20SEARCH\Fall%2005\Reports\September\Cume\QuicksilverUsers\shenan\Library\Mail\POP-shenan%25golimbu.co#B7E71.com/INBOX.mbox/Re__Overture_Bucket_.mimeattach/REVISED Overture Bucket Rec.xls" TargetMode="External"/></Relationships>
</file>

<file path=xl/externalLinks/_rels/externalLink1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K:\DOCUME~1\ETJAHY~1\LOCALS~1\Temp\notesFE0FC0\Kia%20Q2%20In-Market%20Reallocation%206.28.06.xls" TargetMode="External"/></Relationships>
</file>

<file path=xl/externalLinks/_rels/externalLink112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2001%20JVF/DBF%20Templates/CPGA/DBF_S&amp;D_CPGA%20Template_8_16_01.xls" TargetMode="External"/></Relationships>
</file>

<file path=xl/externalLinks/_rels/externalLink113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Financial%20Reporting/2001%20Reporting/Flash/driver%20based%20analysis/WINDOWS/TEMP/2001%20JVF/DBF%20Templates/CPGA/DBF_S&amp;D_CPGA%20Template_8_16_01.xls" TargetMode="External"/></Relationships>
</file>

<file path=xl/externalLinks/_rels/externalLink114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goldenm/Desktop/Copy%20of%20Example%20Buy%20Details_V2.xls" TargetMode="External"/></Relationships>
</file>

<file path=xl/externalLinks/_rels/externalLink1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LISA\3%20year%20plan\Radioshack%20subs%2098.xls" TargetMode="External"/></Relationships>
</file>

<file path=xl/externalLinks/_rels/externalLink1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nts%20and%20Settings\nastassja.bornsztejn\Local%20Settings\Temporary%20Internet%20Files\Content.Outlook\2CSFO334\GroupM%20Topic%20ID.xlsx" TargetMode="External"/></Relationships>
</file>

<file path=xl/externalLinks/_rels/externalLink117.xml.rels><?xml version="1.0" encoding="UTF-8" standalone="yes"?>
<Relationships xmlns="http://schemas.openxmlformats.org/package/2006/relationships"><Relationship Id="rId1" Type="http://schemas.microsoft.com/office/2006/relationships/xlExternalLinkPath/xlPathMissing" Target="COV_TRT%20BTA%20Level" TargetMode="External"/></Relationships>
</file>

<file path=xl/externalLinks/_rels/externalLink1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LeAn\PeopleSoft%20Conversion\Mfinance.xls" TargetMode="External"/></Relationships>
</file>

<file path=xl/externalLinks/_rels/externalLink1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My%20Documents\PAB%20Sync\PAB%20Sync%205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WINDOWS\TEMP\Budget%20Transfer%20Template%20Collections.xls" TargetMode="External"/></Relationships>
</file>

<file path=xl/externalLinks/_rels/externalLink120.xml.rels><?xml version="1.0" encoding="UTF-8" standalone="yes"?>
<Relationships xmlns="http://schemas.openxmlformats.org/package/2006/relationships"><Relationship Id="rId1" Type="http://schemas.openxmlformats.org/officeDocument/2006/relationships/externalLinkPath" Target="/HRB/2010/Consideration/Display/Proposals/CNN/Copy%20of%20Consideration%20Proposal%20and%20Specs%20Template_CNN%20com_8%2027%2009.xls" TargetMode="External"/></Relationships>
</file>

<file path=xl/externalLinks/_rels/externalLink1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bvervy01\Local%20Settings\Temporary%20Internet%20Files\OLK14\my%20documents\2001\Oct01\Close\Oct%20Hdct.xls" TargetMode="External"/></Relationships>
</file>

<file path=xl/externalLinks/_rels/externalLink12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TEMP\Draft%20July%202002%20Resource%20Planning.xls" TargetMode="External"/></Relationships>
</file>

<file path=xl/externalLinks/_rels/externalLink1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2.%20Clients\Sprint\Phase%202\Financial%20evaluation\2.%20Clients\BNSF\BNSF%20RFP\Financials\Attachment%204-C%20Base%20Case%20051503.xls" TargetMode="External"/></Relationships>
</file>

<file path=xl/externalLinks/_rels/externalLink124.xml.rels><?xml version="1.0" encoding="UTF-8" standalone="yes"?>
<Relationships xmlns="http://schemas.openxmlformats.org/package/2006/relationships"><Relationship Id="rId1" Type="http://schemas.microsoft.com/office/2006/relationships/xlExternalLinkPath/xlPathMissing" Target="Tower%2010" TargetMode="External"/></Relationships>
</file>

<file path=xl/externalLinks/_rels/externalLink12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krystine.dinh/Desktop/TMO%202011%20RFP%20Worksheet_%20SPA%20_%20YOUR%20SITE%20NAME-(Date-%20modayyear)%20(2).xlsx" TargetMode="External"/></Relationships>
</file>

<file path=xl/externalLinks/_rels/externalLink1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Users\brooke.bengier\AppData\Local\Microsoft\Windows\Temporary%20Internet%20Files\Content.Outlook\B3DRWS9S\Combos_The%20Insider_Display%202011_Spec%20Grid%20(2).xls" TargetMode="External"/></Relationships>
</file>

<file path=xl/externalLinks/_rels/externalLink127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brooke.bengier/AppData/Local/Microsoft/Windows/Temporary%20Internet%20Files/Content.Outlook/B3DRWS9S/070711_Virgin%20Mobile_Proposal.xlsx" TargetMode="External"/></Relationships>
</file>

<file path=xl/externalLinks/_rels/externalLink128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emea.salesforce.com/Documents%20and%20Settings/josh/Desktop/NM%20BW%20Oct%2006%20motherfucker.xls" TargetMode="External"/></Relationships>
</file>

<file path=xl/externalLinks/_rels/externalLink12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Documents%20and%20Settings\josh\Desktop\Fiscal%20Cume%20Spring%202006\NM\NM%20Dart%20FC06%20v5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cboyd02.AD/Local%20Settings/Temporary%20Internet%20Files/OLK8A2/05%20-%20Retail%20Expenses.xls" TargetMode="External"/></Relationships>
</file>

<file path=xl/externalLinks/_rels/externalLink130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Garden%20Fresh/Fy99/1999%20Calendars/AUGUST/LA%20Times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intranet.sprintspectrum.com/native/active/fin/F4FF3FA2-4B32-11D6-96300002B35EBD3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nts%20and%20Settings\david.shen\Desktop\Action%20Tag%20Request%20Form_v3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rfj2347/Local%20Settings/Temporary%20Internet%20Files/OLK11/Template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jay.janota/My%20Documents/Wes%20Nelson/HP/Tribal%20Fusion_HP_PSG_P3%20Reseller_RFP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royden.mcclure/AppData/Local/Microsoft/Windows/Temporary%20Internet%20Files/Content.Outlook/CW09WW8F/Prop_Oct/Prop_Sept/TMO%202011%20RFP%20Worksheet_%20SPA%20_TribalFusion-(09.16.2011).xlsx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/Nyc-fps33/dfs/AT&amp;T/Mobility/Digital/2008/Retail/General%20Market/Family%20Talk/Proposals/Meredith_familytalk%20proposal_1.1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Morphserver/Morpheus/Clients/Bergdorf%20Goodman/Media%20Plans/Fall%2005/BERGDORF%20FALL05%20MP102405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Documents%20and%20Settings\Michael%20Lane\Local%20Settings\Temporary%20Internet%20Files\Content.Outlook\6VQC1X1K\Symphony%20import%20template%20Dec8.xlsx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/sfomef0001/Oletta.Reed$/Documents%20and%20Settings/jfulford/Local%20Settings/Temporary%20Internet%20Files/OLK2E/MSCOM_Products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Meryl%20Haslach/Local%20Settings/Temporary%20Internet%20Files/OLK9/Traffic%20Activation%20Template_revised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Telstra\Templates\NOMAD%20Plan%20Template\NOMAD%20generic%20Plan%20Template.xlsm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/Morphserver/Morpheus/Clients/Neiman%20Marcus%20Direct/INTERNAL/FALL%202006/Proposals/MSN/MSN%20Advertising%20Media%20Plan%20-%20Neiman%20Marcus%20Fall%20Fashion_revised%204.25.06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IRECT2/Chevys/2006/Proposals/Chevys%20West%20Nyack%20Grand%20Opening/Chevys%20West%20Nyack%209.4%20Solomail%20INT%205.16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/MORPHEUSSERVER/Morpheus/Documents%20and%20Settings/Owner/Local%20Settings/Temporary%20Internet%20Files/OLK490A/Macintosh%20HDDocuments%20and%20Settings/dee/My%20Documents/reports/june%2012/horchow%20pull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\NM%20SEARCH\Fall%2005\Reports\September\Cume\QuicksilverClients\NMD\To%20Upload\090105\NM%20August%2005%20Fiscal%20Cume%20Correct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BUS_CASE\Version%2018\Venture%2018.2.2.xls" TargetMode="External"/></Relationships>
</file>

<file path=xl/externalLinks/_rels/externalLink2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WINDOWS\TEMP\Plan_Common_v752_14650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Interactive\Clients\Pfizer\Zyrtec\2001\Keyword%20Buy%20on%20Search%20Engines\Media%20Metrix%20Report%20-presentation.xls" TargetMode="External"/></Relationships>
</file>

<file path=xl/externalLinks/_rels/externalLink30.xml.rels><?xml version="1.0" encoding="UTF-8" standalone="yes"?>
<Relationships xmlns="http://schemas.openxmlformats.org/package/2006/relationships"><Relationship Id="rId1" Type="http://schemas.openxmlformats.org/officeDocument/2006/relationships/externalLinkPath" Target="/OMNY104/VOL2/USERS/SHARED/HERSHEY/NUGGETS/98PLAN.XLS" TargetMode="External"/></Relationships>
</file>

<file path=xl/externalLinks/_rels/externalLink3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vasim.ahmad/Dropbox/Nestle/Daily%20Reports/Nestle%20Everyday%20Consolidate%20Report_8th%20Feb'15.xlsx" TargetMode="External"/></Relationships>
</file>

<file path=xl/externalLinks/_rels/externalLink32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WINDOWS/TEMP/Mgmt%20Fee%20B(W)%20AVF%200600%20v1.xls" TargetMode="External"/></Relationships>
</file>

<file path=xl/externalLinks/_rels/externalLink33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michael.nealon/My%20Documents/Online%20RFP%20Template%202009%2012.9.08.xls" TargetMode="External"/></Relationships>
</file>

<file path=xl/externalLinks/_rels/externalLink3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Users\brooke.bengier\AppData\Local\Microsoft\Windows\Temporary%20Internet%20Files\Content.Outlook\B3DRWS9S\LopezNegrete_Verizon_Q4HispanicAcquisition_Tribal%20Fusion%20Plan_09%2012%20211.xlsx" TargetMode="External"/></Relationships>
</file>

<file path=xl/externalLinks/_rels/externalLink3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Porter\Strat%20Plan%20Misc\Strat%20Plan%203-12-98%20lower%20RONA%20-%20earnings,%20capex.xls" TargetMode="External"/></Relationships>
</file>

<file path=xl/externalLinks/_rels/externalLink3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PDSS\DebraRoberts\ISS%20Partners%20Forum\2003%2001\ISS%20Partners%20Meeting%2001-09-03%20(version%202).xls" TargetMode="External"/></Relationships>
</file>

<file path=xl/externalLinks/_rels/externalLink3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2001%20Accruals\03%2001%20March\Daily%20Finance%20March%202001%20Sustaining_NEW.xls" TargetMode="External"/></Relationships>
</file>

<file path=xl/externalLinks/_rels/externalLink3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Telstra\F12\F12%20Business\H1%20Campaigns\Mobility\Media%20Plan\Telstra%20FY12%20H1%20Mobility%20V6.xlsm" TargetMode="External"/></Relationships>
</file>

<file path=xl/externalLinks/_rels/externalLink3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roaks01\Local%20Settings\Temporary%20Internet%20Files\OLK1D\2003%20Format%20in%20Process%204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Interactive/Clients/Pfizer/Zyrtec/2001/Keyword%20Buy%20on%20Search%20Engines/Media%20Metrix%20Report%20-presentation.xls" TargetMode="External"/></Relationships>
</file>

<file path=xl/externalLinks/_rels/externalLink4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2001%20Accruals\04%2001%20April\Daily%20Finance%20March%202001%20Sustaining_NEW.xls" TargetMode="External"/></Relationships>
</file>

<file path=xl/externalLinks/_rels/externalLink41.xml.rels><?xml version="1.0" encoding="UTF-8" standalone="yes"?>
<Relationships xmlns="http://schemas.openxmlformats.org/package/2006/relationships"><Relationship Id="rId1" Type="http://schemas.openxmlformats.org/officeDocument/2006/relationships/externalLinkPath" Target="/omdsydfs.global.com/Telstra/F12/F12%20Digital/TCC/Q1%20Connected%20Future/Props/NDM/Telstra%20Brand%20&amp;%204G%20launch%20Q2%20FY12.xlsx" TargetMode="External"/></Relationships>
</file>

<file path=xl/externalLinks/_rels/externalLink4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Documents%20and%20Settings\ben.mooney\Local%20Settings\Temporary%20Internet%20Files\Content.Outlook\S9VJZGUN\Yahoo!%20CNET%20Xmas%20Proposal%20Symphony%20Template.xls" TargetMode="External"/></Relationships>
</file>

<file path=xl/externalLinks/_rels/externalLink4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TEMP\WINDOWS\TEMP\TEMP\TEMP\Data\BITS%20Planning\Affordability\Afford%208-8\NCO%20Aug%208%20v1.xls" TargetMode="External"/></Relationships>
</file>

<file path=xl/externalLinks/_rels/externalLink44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~1/jbernado/LOCALS~1/Temp/notesAE2D45/Temp%20Budget%20to%20LN/Consumer%20Promo%20TV%20Spending%20by%20Quarter%20for%20week%20of%204-17-06.xls" TargetMode="External"/></Relationships>
</file>

<file path=xl/externalLinks/_rels/externalLink4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emea.salesforce.com/NYU/Spring%20Semester%20'08/Masters%20Specialized/Media%20Plan/Macintosh%20HDDOCUME~1/ALEX~1.INT/LOCALS~1/TEMP/Keyword+Summary.csv" TargetMode="External"/></Relationships>
</file>

<file path=xl/externalLinks/_rels/externalLink46.xml.rels><?xml version="1.0" encoding="UTF-8" standalone="yes"?>
<Relationships xmlns="http://schemas.openxmlformats.org/package/2006/relationships"><Relationship Id="rId1" Type="http://schemas.microsoft.com/office/2006/relationships/xlExternalLinkPath/xlStartup" Target="NMO%20OVerture%20Fashion%20Catagories.xls" TargetMode="External"/></Relationships>
</file>

<file path=xl/externalLinks/_rels/externalLink47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HP%202007/IPG/Online/ZO_Placement_Namer.xls" TargetMode="External"/></Relationships>
</file>

<file path=xl/externalLinks/_rels/externalLink48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intranet.dmsasialimited.com/Nisa/Work/Singapore%20publisher%20dev/International_Sites_27Jan09.xls" TargetMode="External"/></Relationships>
</file>

<file path=xl/externalLinks/_rels/externalLink49.xml.rels><?xml version="1.0" encoding="UTF-8" standalone="yes"?>
<Relationships xmlns="http://schemas.openxmlformats.org/package/2006/relationships"><Relationship Id="rId1" Type="http://schemas.microsoft.com/office/2006/relationships/xlExternalLinkPath/xlStartup" Target="MOS%20Report/2000/January/Region%20Codes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OMNY104/VOL2/USERS/SHARED/HERSHEY/DIMPLE/97DPLAN2.XLS" TargetMode="External"/></Relationships>
</file>

<file path=xl/externalLinks/_rels/externalLink50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michael.nealon/My%20Documents/My%20Proposals/Anne%20Mains/Embanet%2006%202009%20(2).xls" TargetMode="External"/></Relationships>
</file>

<file path=xl/externalLinks/_rels/externalLink51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IRECT2/Chevys/2006/05%20-%20May/Final%20Proposal/Chevys%205.22%20ADVO%20ATB%20INT%204.28--DO%20NOT%20USE.xls" TargetMode="External"/></Relationships>
</file>

<file path=xl/externalLinks/_rels/externalLink52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Michael/Logan_TangibleMedia_Disney-DreamsComeTrue_1-08.xls" TargetMode="External"/></Relationships>
</file>

<file path=xl/externalLinks/_rels/externalLink5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virendra.singh/Downloads/Copy%20of%20Brother%20BTS%20BTW%202013%20Digital%20Media%20Plan%20(3)%20(7).xlsm" TargetMode="External"/></Relationships>
</file>

<file path=xl/externalLinks/_rels/externalLink54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WINDOWS/TEMP/MonthEnd/01.01/OpsRev_YearEnd.xls" TargetMode="External"/></Relationships>
</file>

<file path=xl/externalLinks/_rels/externalLink5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community.omd.com/Users/Jarrod/Work/Clients/OMD/Plan%20Automation/Final%20Template/OMD%20Plan%20Template%2007%20vers133.xlsm" TargetMode="External"/></Relationships>
</file>

<file path=xl/externalLinks/_rels/externalLink5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Telstra\F12\F12%20Digital\SMG\Customer%20Service\Traffic%20Sheets\FY12%20Customer%20Service%20trafficking%20sheet%20v1.xlsx" TargetMode="External"/></Relationships>
</file>

<file path=xl/externalLinks/_rels/externalLink5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rshiel03\My%20Documents\Media%20Projects\Deep%20Dive%20Markets\DeepDiveSeven.xls" TargetMode="External"/></Relationships>
</file>

<file path=xl/externalLinks/_rels/externalLink58.xml.rels><?xml version="1.0" encoding="UTF-8" standalone="yes"?>
<Relationships xmlns="http://schemas.openxmlformats.org/package/2006/relationships"><Relationship Id="rId1" Type="http://schemas.openxmlformats.org/officeDocument/2006/relationships/externalLinkPath" Target="/MORPHEUSSERVER/Morpheus/Documents%20and%20Settings/Owner/Local%20Settings/Temporary%20Internet%20Files/OLK490A/Macintosh%20HDDocuments%20and%20Settings/Owner/Local%20Settings/Temporary%20Internet%20Files/OLK117/chef%20biweekly.xls" TargetMode="External"/></Relationships>
</file>

<file path=xl/externalLinks/_rels/externalLink5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\NM%20SEARCH\Fall%2005\Reports\September\Cume\QuicksilverUsers\jessica\Documents\Microsoft%20User%20Data\Saved%20Attachments\cpmspecial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Interactive\Clients\Pfizer\Zyrtec\2001\Keyword%20Buy%20on%20Search%20Engines\Media%20Metrix%20Report%20-presentation.xls" TargetMode="External"/></Relationships>
</file>

<file path=xl/externalLinks/_rels/externalLink60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c.na0.content.force.com/Wcss/Berlex%20Labs/2007/Mirena/Research/Awareness/Current/Updated%20Awareness%203-year%20model%20REVISED%20FLIGHTING-9.29.06.xls" TargetMode="External"/></Relationships>
</file>

<file path=xl/externalLinks/_rels/externalLink6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MOR%20Template\2001\MOR%20Template%20November.xls" TargetMode="External"/></Relationships>
</file>

<file path=xl/externalLinks/_rels/externalLink62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windows/TEMP/Reconciliation.xls" TargetMode="External"/></Relationships>
</file>

<file path=xl/externalLinks/_rels/externalLink6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KEVIN\Loan%20Manager1%20-%20Zimmer%20loan%20amortized.xls" TargetMode="External"/></Relationships>
</file>

<file path=xl/externalLinks/_rels/externalLink64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ACAPULCO/2000/May/Harte%20Hanks%20Remnant%20PO%205-17.xls" TargetMode="External"/></Relationships>
</file>

<file path=xl/externalLinks/_rels/externalLink6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royden.mcclure/AppData/Local/Microsoft/Windows/Temporary%20Internet%20Files/Content.Outlook/CW09WW8F/Boursin%20Q4%2011%2011-12%2011_Tribal%20Fusion%20Plan_06%2020%202011.xlsx" TargetMode="External"/></Relationships>
</file>

<file path=xl/externalLinks/_rels/externalLink6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sheyka01\Local%20Settings\Temporary%20Internet%20Files\OLKD\YTD%20Demo%20Phone%20Analysis.xls" TargetMode="External"/></Relationships>
</file>

<file path=xl/externalLinks/_rels/externalLink6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N:\Marketing%20Data\Exchange%20Data.xls" TargetMode="External"/></Relationships>
</file>

<file path=xl/externalLinks/_rels/externalLink6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Op%20Analysis\Mar%20ORR%20Final.xls" TargetMode="External"/></Relationships>
</file>

<file path=xl/externalLinks/_rels/externalLink6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~1\lozanof\LOCALS~1\Temp\WFHM%20Ethnic%20RFP%209.13.04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Interactive\Clients\Pfizer\Zyrtec\2001\Keyword%20Buy%20on%20Search%20Engines\Media%20Metrix%20Report%20-presentation.xls" TargetMode="External"/></Relationships>
</file>

<file path=xl/externalLinks/_rels/externalLink7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mwacht01\Local%20Settings\Temporary%20Internet%20Files\OLKC0\2WSMS%20L1%20Estimate%2005-22-03.xls" TargetMode="External"/></Relationships>
</file>

<file path=xl/externalLinks/_rels/externalLink7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TEMP\WINDOWS\TEMP\TEMP\TEMP\Data\BITS%20Planning\Affordability\Afford%209-6\BST%20Sep%206%20v1.xls" TargetMode="External"/></Relationships>
</file>

<file path=xl/externalLinks/_rels/externalLink7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\NM%20SEARCH\Fall%2005\Reports\September\Cume\QuicksilverDocuments%20and%20Settings\michele\Desktop\nmo\Morph_9_3.xls" TargetMode="External"/></Relationships>
</file>

<file path=xl/externalLinks/_rels/externalLink73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nts%20and%20Settings/tia.le/Local%20Settings/Temporary%20Internet%20Files/Content.Outlook/CXPIPKNF/FY11%20Q1%20Caps%20Plan%2006.07.10.xlsx" TargetMode="External"/></Relationships>
</file>

<file path=xl/externalLinks/_rels/externalLink7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clients\Telstra\F11\F11%20Digital\TBS\H2%20Mobility\Plans\Telstra%20Business%20Mobility%20-%20Online%20Plan%20-%2022.12.10.xlsx" TargetMode="External"/></Relationships>
</file>

<file path=xl/externalLinks/_rels/externalLink7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%20Direct\NEIMAN%20BRANDS\FASHION\Optimizations\NMFH%20Optimizations%20050106.xls" TargetMode="External"/></Relationships>
</file>

<file path=xl/externalLinks/_rels/externalLink7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\NM%20SEARCH\Spring%2005\Reports\June\Macintosh%20HDUsers\Shenan\Desktop\Delete%20Revise%20NMO.xls" TargetMode="External"/></Relationships>
</file>

<file path=xl/externalLinks/_rels/externalLink7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I:\Quoting\AHMED%20OOMER\2002\N376W-2%20Holland%20American%20(4%20col.%20x%209%20inch%20B&amp;W%20Daily%202002).xls" TargetMode="External"/></Relationships>
</file>

<file path=xl/externalLinks/_rels/externalLink78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sheyka01/Local%20Settings/Temporary%20Internet%20Files/OLKD/Plan_CONSUMER_Revenue_Fops_v85001.xls" TargetMode="External"/></Relationships>
</file>

<file path=xl/externalLinks/_rels/externalLink7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MCKENZIA\Local%20Settings\Temporary%20Internet%20Files\OLK189B\Carat%20Fusion%20-%20KIa%20KCAs%20revised%202%2004%2008%20(2)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/Uskmrssoa010/fp&amp;a/Daniels/Affiliates/Models/R.%20Aff.%20Model%20with%2020%20millions%20covered%20pops%20(Access-Intercnt).xls" TargetMode="External"/></Relationships>
</file>

<file path=xl/externalLinks/_rels/externalLink8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\NM%20SEARCH\Fall%2005\Reports\October\Macintosh%20HDUsers\Shenan\Desktop\NMO%2015%20report.xls" TargetMode="External"/></Relationships>
</file>

<file path=xl/externalLinks/_rels/externalLink8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GIOVANNA\INFASIL\INFDEO97.XLS" TargetMode="External"/></Relationships>
</file>

<file path=xl/externalLinks/_rels/externalLink8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Technology\DMT%20Operations\Monthly%20Billing\2002-07\Post%20Adjustments%20-%20Post%20JE%20-%20All%20Products%20-%200702.xls" TargetMode="External"/></Relationships>
</file>

<file path=xl/externalLinks/_rels/externalLink8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\NM%20SEARCH\Fall%2005\Reports\September\Cume\QuicksilverDocuments%20and%20Settings\mnemosyne\Desktop\morpheus\nmo\google%20cpm%20revised%20august.xls" TargetMode="External"/></Relationships>
</file>

<file path=xl/externalLinks/_rels/externalLink84.xml.rels><?xml version="1.0" encoding="UTF-8" standalone="yes"?>
<Relationships xmlns="http://schemas.openxmlformats.org/package/2006/relationships"><Relationship Id="rId1" Type="http://schemas.openxmlformats.org/officeDocument/2006/relationships/externalLinkPath" Target="/Mediastorm1/C/Spotsales/!2001/Clients/Lifetime/Sunday%20Nights%20Summer%202001/!Sun%20Prime%207-9%20Rev..xls" TargetMode="External"/></Relationships>
</file>

<file path=xl/externalLinks/_rels/externalLink8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\NM%20SEARCH\Fall%2005\Reports\September\Cume\QuicksilverDocuments%20and%20Settings\mnemosyne\Local%20Settings\Temporary%20Internet%20Files\Content.IE5\Q72RC2BP\CHEF%20September%20biweekly%209.1-9.14.xls" TargetMode="External"/></Relationships>
</file>

<file path=xl/externalLinks/_rels/externalLink8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ata\System%20Plan\GMG\GMG%20Budget%20vs%20Actual.xls" TargetMode="External"/></Relationships>
</file>

<file path=xl/externalLinks/_rels/externalLink8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nts%20and%20Settings\andree.norbury\Application%20Data\Microsoft\Excel\bmdcodesmaster.xlsx" TargetMode="External"/></Relationships>
</file>

<file path=xl/externalLinks/_rels/externalLink88.xml.rels><?xml version="1.0" encoding="UTF-8" standalone="yes"?>
<Relationships xmlns="http://schemas.openxmlformats.org/package/2006/relationships"><Relationship Id="rId1" Type="http://schemas.openxmlformats.org/officeDocument/2006/relationships/externalLinkPath" Target="/kcctmf01/NtwkSvcOps/OITA-Questionnaires%20by%20Application/CIRAS_Comp_Platform_Template.xls" TargetMode="External"/></Relationships>
</file>

<file path=xl/externalLinks/_rels/externalLink89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Interactive/MK%20Interactive%20Team/Panasonic/Q4%20Plasma%20&amp;%20Camera/Atlas-Panasonic%20Traffic%20Chart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Server/office/Documents%20and%20Settings/john.flood/Local%20Settings/Temporary%20Internet%20Files/Content.Outlook/PWMZAW0R/Nextel%205.8.09.xls" TargetMode="External"/></Relationships>
</file>

<file path=xl/externalLinks/_rels/externalLink90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emea.salesforce.com/NYU/Spring%20Semester%20'08/Masters%20Specialized/Media%20Plan/Macintosh%20HDClients/NY%20Times/Home%20Delivery/2006/IO's%20and%20T's%20and%20C's/Ingenio/Ingenio_IO_0217.xls" TargetMode="External"/></Relationships>
</file>

<file path=xl/externalLinks/_rels/externalLink91.xml.rels><?xml version="1.0" encoding="UTF-8" standalone="yes"?>
<Relationships xmlns="http://schemas.openxmlformats.org/package/2006/relationships"><Relationship Id="rId1" Type="http://schemas.openxmlformats.org/officeDocument/2006/relationships/externalLinkPath" Target="/MORPHEUS-SERVER/Morpheus/Documents%20and%20Settings/ShenanR/Local%20Settings/Temporary%20Internet%20Files/OLK32/google%20cpm%20revised%20august.xls" TargetMode="External"/></Relationships>
</file>

<file path=xl/externalLinks/_rels/externalLink9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windows\TEMP\Business%20Plan%20AVF%202.0.xls" TargetMode="External"/></Relationships>
</file>

<file path=xl/externalLinks/_rels/externalLink93.xml.rels><?xml version="1.0" encoding="UTF-8" standalone="yes"?>
<Relationships xmlns="http://schemas.openxmlformats.org/package/2006/relationships"><Relationship Id="rId1" Type="http://schemas.microsoft.com/office/2006/relationships/xlExternalLinkPath/xlPathMissing" Target="BTA%20Model%20&amp;%20Inputs" TargetMode="External"/></Relationships>
</file>

<file path=xl/externalLinks/_rels/externalLink9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WINDOWS\TEMP\Briefcase\Version%2018\Venture%2018.2.2.xls" TargetMode="External"/></Relationships>
</file>

<file path=xl/externalLinks/_rels/externalLink9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Goering\strat%20plan.xls" TargetMode="External"/></Relationships>
</file>

<file path=xl/externalLinks/_rels/externalLink9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Clients\Neiman%20Marcus\NM%20SEARCH\Fall%2005\Reports\September\Cume\QuicksilverClients\NMD\To%20Upload\100605\Macintosh%20HD1All%20Data\Data\Accounts\mm\Ag%2027%20pulls\workpages.xls" TargetMode="External"/></Relationships>
</file>

<file path=xl/externalLinks/_rels/externalLink97.xml.rels><?xml version="1.0" encoding="UTF-8" standalone="yes"?>
<Relationships xmlns="http://schemas.openxmlformats.org/package/2006/relationships"><Relationship Id="rId1" Type="http://schemas.openxmlformats.org/officeDocument/2006/relationships/externalLinkPath" Target="/MORPHEUS-SERVER/Morpheus/Documents%20and%20Settings/ShenanR/Local%20Settings/Temporary%20Internet%20Files/OLK32/horchow%20google%20cpc.xls" TargetMode="External"/></Relationships>
</file>

<file path=xl/externalLinks/_rels/externalLink98.xml.rels><?xml version="1.0" encoding="UTF-8" standalone="yes"?>
<Relationships xmlns="http://schemas.openxmlformats.org/package/2006/relationships"><Relationship Id="rId1" Type="http://schemas.openxmlformats.org/officeDocument/2006/relationships/externalLinkPath" Target="/kcctmf01/NtwkSvcOps/OITA-Questionnaires%20by%20Application/CODARS_Comp_Platform_Template.xls" TargetMode="External"/></Relationships>
</file>

<file path=xl/externalLinks/_rels/externalLink99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emea.salesforce.com/Clients/Neiman%20Marcus%20Direct/NEIMAN%20BRANDS/FASHION/Reports/Fiscal-Cume%20Reports/Fall%202006/October/Fiscal%20Cume/Macintosh%20HDUsers/alexis/Desktop/Horchow%20Bi%20Monthly%20Sept%202006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SUMM 4Q00"/>
      <sheetName val="LDD 4Q00"/>
      <sheetName val="LTD 4Q00"/>
      <sheetName val="PCS 4Q00"/>
      <sheetName val="PCS CS"/>
      <sheetName val="NIS 4Q00"/>
      <sheetName val="NIS_SBUS-#"/>
      <sheetName val="NIS_CSG-#"/>
      <sheetName val="Xsell 4Q00"/>
      <sheetName val="Xsell 4Q00 LTDLDD"/>
      <sheetName val="Xsell 4Q00 PCSLDD"/>
      <sheetName val="Xsell 4Q00 PCSLTD"/>
      <sheetName val="SUMM 3Q00"/>
      <sheetName val="LDD 3Q00"/>
      <sheetName val="LTD 3Q00"/>
      <sheetName val="PCS 3Q00"/>
      <sheetName val="NIS 3Q00"/>
      <sheetName val="Xsell 3Q00"/>
      <sheetName val="2Q00 Summ"/>
      <sheetName val="00 LDD 2Q "/>
      <sheetName val="00 LTD 2Q "/>
      <sheetName val="PCS 2Q00 "/>
      <sheetName val="NIS 2Q00 "/>
      <sheetName val="00 Xsell 2Q "/>
      <sheetName val="1Q00 Summ"/>
      <sheetName val="00 LDD 1Q"/>
      <sheetName val="00 LTD 1Q"/>
      <sheetName val="PCS 1Q00"/>
      <sheetName val="NIS 1Q00"/>
      <sheetName val="00 Xsell 1Q"/>
      <sheetName val="Regions and Markets"/>
      <sheetName val="DO NOT DELETE"/>
      <sheetName val="Field Sheet"/>
      <sheetName val="Zips"/>
      <sheetName val="Sub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eams Come True"/>
    </sheetNames>
    <sheetDataSet>
      <sheetData sheetId="0" refreshError="1"/>
    </sheetDataSet>
  </externalBook>
</externalLink>
</file>

<file path=xl/externalLinks/externalLink10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s &amp; Rev-Exp."/>
    </sheetNames>
    <sheetDataSet>
      <sheetData sheetId="0" refreshError="1"/>
    </sheetDataSet>
  </externalBook>
</externalLink>
</file>

<file path=xl/externalLinks/externalLink10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&lt;&lt;Enter Publisher&gt;&gt;"/>
      <sheetName val="DropDowns"/>
      <sheetName val="Inputs &amp; Rev-Exp."/>
      <sheetName val="overcume"/>
    </sheetNames>
    <sheetDataSet>
      <sheetData sheetId="0" refreshError="1"/>
      <sheetData sheetId="1" refreshError="1">
        <row r="3">
          <cell r="C3" t="str">
            <v>Placement Type</v>
          </cell>
          <cell r="E3" t="str">
            <v>Purchasing Criteria</v>
          </cell>
          <cell r="G3" t="str">
            <v>Served</v>
          </cell>
        </row>
        <row r="4">
          <cell r="A4" t="str">
            <v>Y</v>
          </cell>
          <cell r="C4" t="str">
            <v>Banner</v>
          </cell>
          <cell r="E4" t="str">
            <v>CPC</v>
          </cell>
          <cell r="G4" t="str">
            <v>AdKnowledge - All Impressions</v>
          </cell>
        </row>
        <row r="5">
          <cell r="C5" t="str">
            <v>Banner Wrap</v>
          </cell>
          <cell r="E5" t="str">
            <v>CPM</v>
          </cell>
          <cell r="G5" t="str">
            <v>AdKnowledge - Click Only</v>
          </cell>
        </row>
        <row r="6">
          <cell r="C6" t="str">
            <v>Button</v>
          </cell>
          <cell r="E6" t="str">
            <v>Flat Rate</v>
          </cell>
          <cell r="G6" t="str">
            <v>Direct Served</v>
          </cell>
        </row>
        <row r="7">
          <cell r="C7" t="str">
            <v>Category</v>
          </cell>
          <cell r="E7" t="str">
            <v>Hybrid</v>
          </cell>
        </row>
        <row r="8">
          <cell r="C8" t="str">
            <v>Channel</v>
          </cell>
        </row>
        <row r="9">
          <cell r="C9" t="str">
            <v>Email</v>
          </cell>
        </row>
        <row r="10">
          <cell r="C10" t="str">
            <v>Interstitial</v>
          </cell>
        </row>
        <row r="11">
          <cell r="C11" t="str">
            <v>Location</v>
          </cell>
        </row>
        <row r="12">
          <cell r="C12" t="str">
            <v>Other</v>
          </cell>
        </row>
        <row r="13">
          <cell r="C13" t="str">
            <v>Sponsorship</v>
          </cell>
        </row>
        <row r="14">
          <cell r="C14" t="str">
            <v>Text Link</v>
          </cell>
        </row>
        <row r="15">
          <cell r="C15" t="str">
            <v>Keyword</v>
          </cell>
        </row>
      </sheetData>
      <sheetData sheetId="2" refreshError="1"/>
      <sheetData sheetId="3" refreshError="1"/>
    </sheetDataSet>
  </externalBook>
</externalLink>
</file>

<file path=xl/externalLinks/externalLink10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mbined Model"/>
    </sheetNames>
    <sheetDataSet>
      <sheetData sheetId="0" refreshError="1"/>
    </sheetDataSet>
  </externalBook>
</externalLink>
</file>

<file path=xl/externalLinks/externalLink10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3Q01 Unadjusted Fcst"/>
      <sheetName val="Summary"/>
      <sheetName val="Template"/>
      <sheetName val="Monthly Detail"/>
      <sheetName val="Combined Model"/>
      <sheetName val="FRECEFECBAILEYS"/>
      <sheetName val="DropDowns"/>
      <sheetName val="Buy Type"/>
      <sheetName val="Ad served by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10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"/>
    </sheetNames>
    <sheetDataSet>
      <sheetData sheetId="0" refreshError="1"/>
    </sheetDataSet>
  </externalBook>
</externalLink>
</file>

<file path=xl/externalLinks/externalLink10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 List"/>
    </sheetNames>
    <sheetDataSet>
      <sheetData sheetId="0" refreshError="1"/>
    </sheetDataSet>
  </externalBook>
</externalLink>
</file>

<file path=xl/externalLinks/externalLink10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REND"/>
    </sheetNames>
    <sheetDataSet>
      <sheetData sheetId="0" refreshError="1"/>
    </sheetDataSet>
  </externalBook>
</externalLink>
</file>

<file path=xl/externalLinks/externalLink10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san White's Cost Center July "/>
      <sheetName val="Susan%20White's%20Cost%20Center"/>
      <sheetName val="TREND"/>
      <sheetName val="Budgets"/>
      <sheetName val="Data List"/>
      <sheetName val="\WINDOWS\TEMP\Susan White's Cos"/>
      <sheetName val="\TGIFridays\Friday's\2014\Digit"/>
      <sheetName val="Sheet2"/>
      <sheetName val="\Volumes\Share\brand_teams\Spik"/>
      <sheetName val="\Users\checkout\Downloads\Susan"/>
      <sheetName val="\Users\Jess' Air\Library\Caches"/>
      <sheetName val="Susan%2520White's%2520Cost%2520"/>
    </sheetNames>
    <definedNames>
      <definedName name="RetrieveExpense"/>
      <definedName name="RetrieveHC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10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arch Terms"/>
      <sheetName val="Executive Summary"/>
      <sheetName val="Solution 1"/>
      <sheetName val="Solution 2"/>
      <sheetName val="Solution 3"/>
      <sheetName val="Testimonials"/>
      <sheetName val="Insertion Order"/>
      <sheetName val="Import"/>
      <sheetName val="Input"/>
      <sheetName val="Settings"/>
      <sheetName val="Info"/>
      <sheetName val="Master Media Plan"/>
      <sheetName val="Total"/>
      <sheetName val="Elvive"/>
      <sheetName val="Hair Expertise"/>
      <sheetName val="Media Plan Tracker"/>
      <sheetName val="Back End"/>
      <sheetName val="Ad categories"/>
      <sheetName val="MiSC"/>
      <sheetName val="DataValidation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10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erformance Report"/>
    </sheetNames>
    <sheetDataSet>
      <sheetData sheetId="0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tore Report"/>
      <sheetName val="NSQ"/>
    </sheetNames>
    <sheetDataSet>
      <sheetData sheetId="0" refreshError="1"/>
      <sheetData sheetId="1" refreshError="1"/>
    </sheetDataSet>
  </externalBook>
</externalLink>
</file>

<file path=xl/externalLinks/externalLink1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July vs. June By Keyword"/>
      <sheetName val="July vs. June By Keyword (2)"/>
      <sheetName val="NMO Overture"/>
      <sheetName val="Bucket A"/>
      <sheetName val="Bucket B"/>
      <sheetName val="Bucket C"/>
      <sheetName val="NMO"/>
      <sheetName val="Summary"/>
      <sheetName val="Performance Report"/>
      <sheetName val="Original 4.24"/>
      <sheetName val="overcume"/>
      <sheetName val="REVISED Overture Bucket Rec"/>
      <sheetName val="Sheet1"/>
    </sheetNames>
    <sheetDataSet>
      <sheetData sheetId="0"/>
      <sheetData sheetId="1"/>
      <sheetData sheetId="2" refreshError="1">
        <row r="6">
          <cell r="A6" t="str">
            <v>acqua di parma</v>
          </cell>
        </row>
        <row r="7">
          <cell r="A7" t="str">
            <v>albert nipon</v>
          </cell>
        </row>
        <row r="8">
          <cell r="A8" t="str">
            <v>anna sui</v>
          </cell>
        </row>
        <row r="9">
          <cell r="A9" t="str">
            <v>anne klein</v>
          </cell>
        </row>
        <row r="10">
          <cell r="A10" t="str">
            <v>arthur court</v>
          </cell>
        </row>
        <row r="11">
          <cell r="A11" t="str">
            <v>awake</v>
          </cell>
        </row>
        <row r="12">
          <cell r="A12" t="str">
            <v>awake product</v>
          </cell>
        </row>
        <row r="13">
          <cell r="A13" t="str">
            <v>awake skin care</v>
          </cell>
        </row>
        <row r="14">
          <cell r="A14" t="str">
            <v>barware</v>
          </cell>
        </row>
        <row r="15">
          <cell r="A15" t="str">
            <v>bath towels</v>
          </cell>
        </row>
        <row r="16">
          <cell r="A16" t="str">
            <v>bathingsuits</v>
          </cell>
        </row>
        <row r="17">
          <cell r="A17" t="str">
            <v>bcbg</v>
          </cell>
        </row>
        <row r="18">
          <cell r="A18" t="str">
            <v>bergdorf goodman</v>
          </cell>
        </row>
        <row r="19">
          <cell r="A19" t="str">
            <v>betsey johnson</v>
          </cell>
        </row>
        <row r="20">
          <cell r="A20" t="str">
            <v>blahnik</v>
          </cell>
        </row>
        <row r="21">
          <cell r="A21" t="str">
            <v>bliss</v>
          </cell>
        </row>
        <row r="22">
          <cell r="A22" t="str">
            <v>blisslabs</v>
          </cell>
        </row>
        <row r="23">
          <cell r="A23" t="str">
            <v>bobbi brown</v>
          </cell>
        </row>
        <row r="24">
          <cell r="A24" t="str">
            <v>boucheron paris</v>
          </cell>
        </row>
        <row r="25">
          <cell r="A25" t="str">
            <v>burberry</v>
          </cell>
        </row>
        <row r="26">
          <cell r="A26" t="str">
            <v>burberry clothes</v>
          </cell>
        </row>
        <row r="27">
          <cell r="A27" t="str">
            <v>burberry clothing</v>
          </cell>
        </row>
        <row r="28">
          <cell r="A28" t="str">
            <v>business suits</v>
          </cell>
        </row>
        <row r="29">
          <cell r="A29" t="str">
            <v>carlos falchi</v>
          </cell>
        </row>
        <row r="30">
          <cell r="A30" t="str">
            <v>carmen marc valvo</v>
          </cell>
        </row>
        <row r="31">
          <cell r="A31" t="str">
            <v>cashmere sweater</v>
          </cell>
        </row>
        <row r="32">
          <cell r="A32" t="str">
            <v>catherine malandrino</v>
          </cell>
        </row>
        <row r="33">
          <cell r="A33" t="str">
            <v>caudalie</v>
          </cell>
        </row>
        <row r="34">
          <cell r="A34" t="str">
            <v>chantecaille</v>
          </cell>
        </row>
        <row r="35">
          <cell r="A35" t="str">
            <v>chetta b</v>
          </cell>
        </row>
        <row r="36">
          <cell r="A36" t="str">
            <v>china dinnerware</v>
          </cell>
        </row>
        <row r="37">
          <cell r="A37" t="str">
            <v>christopher radko</v>
          </cell>
        </row>
        <row r="38">
          <cell r="A38" t="str">
            <v>colehaan</v>
          </cell>
        </row>
        <row r="39">
          <cell r="A39" t="str">
            <v>cosmetic bags</v>
          </cell>
        </row>
        <row r="40">
          <cell r="A40" t="str">
            <v>cosmetic cases</v>
          </cell>
        </row>
        <row r="41">
          <cell r="A41" t="str">
            <v>craig taylor</v>
          </cell>
        </row>
        <row r="42">
          <cell r="A42" t="str">
            <v>craig taylor clothing</v>
          </cell>
        </row>
        <row r="43">
          <cell r="A43" t="str">
            <v>creed</v>
          </cell>
        </row>
        <row r="44">
          <cell r="A44" t="str">
            <v>creed fragrance</v>
          </cell>
        </row>
        <row r="45">
          <cell r="A45" t="str">
            <v>creed perfume</v>
          </cell>
        </row>
        <row r="46">
          <cell r="A46" t="str">
            <v>crème de la mer</v>
          </cell>
        </row>
        <row r="47">
          <cell r="A47" t="str">
            <v>cristina ferrare</v>
          </cell>
        </row>
        <row r="48">
          <cell r="A48" t="str">
            <v>crystal</v>
          </cell>
        </row>
        <row r="49">
          <cell r="A49" t="str">
            <v>crystal glasses</v>
          </cell>
        </row>
        <row r="50">
          <cell r="A50" t="str">
            <v>custo barcelona</v>
          </cell>
        </row>
        <row r="51">
          <cell r="A51" t="str">
            <v>custo barcelona clothes</v>
          </cell>
        </row>
        <row r="52">
          <cell r="A52" t="str">
            <v>custo barcelona clothing</v>
          </cell>
        </row>
        <row r="53">
          <cell r="A53" t="str">
            <v>cynthia steffe</v>
          </cell>
        </row>
        <row r="54">
          <cell r="A54" t="str">
            <v>d&amp;g</v>
          </cell>
        </row>
        <row r="55">
          <cell r="A55" t="str">
            <v>darphin</v>
          </cell>
        </row>
        <row r="56">
          <cell r="A56" t="str">
            <v>darphin product</v>
          </cell>
        </row>
        <row r="57">
          <cell r="A57" t="str">
            <v>darphin skin care</v>
          </cell>
        </row>
        <row r="58">
          <cell r="A58" t="str">
            <v>david dart</v>
          </cell>
        </row>
        <row r="59">
          <cell r="A59" t="str">
            <v>david yurman</v>
          </cell>
        </row>
        <row r="60">
          <cell r="A60" t="str">
            <v>designer apparel</v>
          </cell>
        </row>
        <row r="61">
          <cell r="A61" t="str">
            <v>designer clothes</v>
          </cell>
        </row>
        <row r="62">
          <cell r="A62" t="str">
            <v>designer collection</v>
          </cell>
        </row>
        <row r="63">
          <cell r="A63" t="str">
            <v>designer dresses</v>
          </cell>
        </row>
        <row r="64">
          <cell r="A64" t="str">
            <v>designer handbags</v>
          </cell>
        </row>
        <row r="65">
          <cell r="A65" t="str">
            <v>designer jewelry</v>
          </cell>
        </row>
        <row r="66">
          <cell r="A66" t="str">
            <v>designer purses</v>
          </cell>
        </row>
        <row r="67">
          <cell r="A67" t="str">
            <v>designer shoes</v>
          </cell>
        </row>
        <row r="68">
          <cell r="A68" t="str">
            <v>designer shorts</v>
          </cell>
        </row>
        <row r="69">
          <cell r="A69" t="str">
            <v>designer sleepwear</v>
          </cell>
        </row>
        <row r="70">
          <cell r="A70" t="str">
            <v>designer sportswear</v>
          </cell>
        </row>
        <row r="71">
          <cell r="A71" t="str">
            <v>designer suit</v>
          </cell>
        </row>
        <row r="72">
          <cell r="A72" t="str">
            <v>designer sun glasses</v>
          </cell>
        </row>
        <row r="73">
          <cell r="A73" t="str">
            <v>designer top</v>
          </cell>
        </row>
        <row r="74">
          <cell r="A74" t="str">
            <v>designer watch</v>
          </cell>
        </row>
        <row r="75">
          <cell r="A75" t="str">
            <v>designer womens apparel</v>
          </cell>
        </row>
        <row r="76">
          <cell r="A76" t="str">
            <v>designer womens clothing</v>
          </cell>
        </row>
        <row r="77">
          <cell r="A77" t="str">
            <v>dg dolce gabbana</v>
          </cell>
        </row>
        <row r="78">
          <cell r="A78" t="str">
            <v>diane von furstenberg</v>
          </cell>
        </row>
        <row r="79">
          <cell r="A79" t="str">
            <v>diane vonfurstenberg</v>
          </cell>
        </row>
        <row r="80">
          <cell r="A80" t="str">
            <v>diptyque</v>
          </cell>
        </row>
        <row r="81">
          <cell r="A81" t="str">
            <v>diptyque perfume</v>
          </cell>
        </row>
        <row r="82">
          <cell r="A82" t="str">
            <v>dkny</v>
          </cell>
        </row>
        <row r="83">
          <cell r="A83" t="str">
            <v>dkny apparel</v>
          </cell>
        </row>
        <row r="84">
          <cell r="A84" t="str">
            <v>dolce gabbana</v>
          </cell>
        </row>
        <row r="85">
          <cell r="A85" t="str">
            <v>dolce gabbana apparel</v>
          </cell>
        </row>
        <row r="86">
          <cell r="A86" t="str">
            <v>donna karan</v>
          </cell>
        </row>
        <row r="87">
          <cell r="A87" t="str">
            <v>dress designer</v>
          </cell>
        </row>
        <row r="88">
          <cell r="A88" t="str">
            <v>dresses</v>
          </cell>
        </row>
        <row r="89">
          <cell r="A89" t="str">
            <v>earl jean</v>
          </cell>
        </row>
        <row r="90">
          <cell r="A90" t="str">
            <v>eileen fisher</v>
          </cell>
        </row>
        <row r="91">
          <cell r="A91" t="str">
            <v>eileen fisher clothing</v>
          </cell>
        </row>
        <row r="92">
          <cell r="A92" t="str">
            <v>elaine turner</v>
          </cell>
        </row>
        <row r="93">
          <cell r="A93" t="str">
            <v>elie tahari</v>
          </cell>
        </row>
        <row r="94">
          <cell r="A94" t="str">
            <v>elie tahari clothing</v>
          </cell>
        </row>
        <row r="95">
          <cell r="A95" t="str">
            <v>ellen tracy</v>
          </cell>
        </row>
        <row r="96">
          <cell r="A96" t="str">
            <v>eric javits</v>
          </cell>
        </row>
        <row r="97">
          <cell r="A97" t="str">
            <v>ermenegildo zegna</v>
          </cell>
        </row>
        <row r="98">
          <cell r="A98" t="str">
            <v>erno laszlo</v>
          </cell>
        </row>
        <row r="99">
          <cell r="A99" t="str">
            <v>erno laszlo product</v>
          </cell>
        </row>
        <row r="100">
          <cell r="A100" t="str">
            <v>erno laszlo skin care</v>
          </cell>
        </row>
        <row r="101">
          <cell r="A101" t="str">
            <v>escada</v>
          </cell>
        </row>
        <row r="102">
          <cell r="A102" t="str">
            <v>eskandar</v>
          </cell>
        </row>
        <row r="103">
          <cell r="A103" t="str">
            <v>eskandar clothing</v>
          </cell>
        </row>
        <row r="104">
          <cell r="A104" t="str">
            <v>eve lom skin care</v>
          </cell>
        </row>
        <row r="105">
          <cell r="A105" t="str">
            <v>evening dresses</v>
          </cell>
        </row>
        <row r="106">
          <cell r="A106" t="str">
            <v>evening gown</v>
          </cell>
        </row>
        <row r="107">
          <cell r="A107" t="str">
            <v>eye makeup</v>
          </cell>
        </row>
        <row r="108">
          <cell r="A108" t="str">
            <v>faberge</v>
          </cell>
        </row>
        <row r="109">
          <cell r="A109" t="str">
            <v>faberge eggs</v>
          </cell>
        </row>
        <row r="110">
          <cell r="A110" t="str">
            <v>ferragamo</v>
          </cell>
        </row>
        <row r="111">
          <cell r="A111" t="str">
            <v>ferragamo shoes</v>
          </cell>
        </row>
        <row r="112">
          <cell r="A112" t="str">
            <v>fine crystal</v>
          </cell>
        </row>
        <row r="113">
          <cell r="A113" t="str">
            <v>floris fragrance</v>
          </cell>
        </row>
        <row r="114">
          <cell r="A114" t="str">
            <v>floris perfume</v>
          </cell>
        </row>
        <row r="115">
          <cell r="A115" t="str">
            <v>formal dresses</v>
          </cell>
        </row>
        <row r="116">
          <cell r="A116" t="str">
            <v>formalwear</v>
          </cell>
        </row>
        <row r="117">
          <cell r="A117" t="str">
            <v>fracas fragrance</v>
          </cell>
        </row>
        <row r="118">
          <cell r="A118" t="str">
            <v>fracas perfume</v>
          </cell>
        </row>
        <row r="119">
          <cell r="A119" t="str">
            <v>fragrances</v>
          </cell>
        </row>
        <row r="120">
          <cell r="A120" t="str">
            <v>frederic fekkai</v>
          </cell>
        </row>
        <row r="121">
          <cell r="A121" t="str">
            <v>frederick fekkai</v>
          </cell>
        </row>
        <row r="122">
          <cell r="A122" t="str">
            <v>fresh</v>
          </cell>
        </row>
        <row r="123">
          <cell r="A123" t="str">
            <v>fresh fragrance</v>
          </cell>
        </row>
        <row r="124">
          <cell r="A124" t="str">
            <v>fresh perfume</v>
          </cell>
        </row>
        <row r="125">
          <cell r="A125" t="str">
            <v>fresh product</v>
          </cell>
        </row>
        <row r="126">
          <cell r="A126" t="str">
            <v>fresh skin care</v>
          </cell>
        </row>
        <row r="127">
          <cell r="A127" t="str">
            <v>furla</v>
          </cell>
        </row>
        <row r="128">
          <cell r="A128" t="str">
            <v>furla handbag</v>
          </cell>
        </row>
        <row r="129">
          <cell r="A129" t="str">
            <v>gaultier</v>
          </cell>
        </row>
        <row r="130">
          <cell r="A130" t="str">
            <v>GENERIC</v>
          </cell>
        </row>
        <row r="131">
          <cell r="A131" t="str">
            <v>gerard darel</v>
          </cell>
        </row>
        <row r="132">
          <cell r="A132" t="str">
            <v>giuseppe zanotti</v>
          </cell>
        </row>
        <row r="133">
          <cell r="A133" t="str">
            <v>gucci</v>
          </cell>
        </row>
        <row r="134">
          <cell r="A134" t="str">
            <v>gucci fragrance</v>
          </cell>
        </row>
        <row r="135">
          <cell r="A135" t="str">
            <v>gucci item</v>
          </cell>
        </row>
        <row r="136">
          <cell r="A136" t="str">
            <v>gucci perfume</v>
          </cell>
        </row>
        <row r="137">
          <cell r="A137" t="str">
            <v>gucci product</v>
          </cell>
        </row>
        <row r="138">
          <cell r="A138" t="str">
            <v>guerlain fragrance</v>
          </cell>
        </row>
        <row r="139">
          <cell r="A139" t="str">
            <v>guerlain perfume</v>
          </cell>
        </row>
        <row r="140">
          <cell r="A140" t="str">
            <v>guerlain product</v>
          </cell>
        </row>
        <row r="141">
          <cell r="A141" t="str">
            <v>guerlain skin care</v>
          </cell>
        </row>
        <row r="142">
          <cell r="A142" t="str">
            <v>halcyon day</v>
          </cell>
        </row>
        <row r="143">
          <cell r="A143" t="str">
            <v>handbag</v>
          </cell>
        </row>
        <row r="144">
          <cell r="A144" t="str">
            <v>hanro</v>
          </cell>
        </row>
        <row r="145">
          <cell r="A145" t="str">
            <v>hard candy cosmetics</v>
          </cell>
        </row>
        <row r="146">
          <cell r="A146" t="str">
            <v>helmut lang</v>
          </cell>
        </row>
        <row r="147">
          <cell r="A147" t="str">
            <v>helmut lang fragrance</v>
          </cell>
        </row>
        <row r="148">
          <cell r="A148" t="str">
            <v>helmut lang perfume</v>
          </cell>
        </row>
        <row r="149">
          <cell r="A149" t="str">
            <v>henry beguelin</v>
          </cell>
        </row>
        <row r="150">
          <cell r="A150" t="str">
            <v>high end clothing</v>
          </cell>
        </row>
        <row r="151">
          <cell r="A151" t="str">
            <v>high end fashion</v>
          </cell>
        </row>
        <row r="152">
          <cell r="A152" t="str">
            <v>hugo boss</v>
          </cell>
        </row>
        <row r="153">
          <cell r="A153" t="str">
            <v>hugo boss apparel</v>
          </cell>
        </row>
        <row r="154">
          <cell r="A154" t="str">
            <v>icon handbags</v>
          </cell>
        </row>
        <row r="155">
          <cell r="A155" t="str">
            <v>intimate lingerie</v>
          </cell>
        </row>
        <row r="156">
          <cell r="A156" t="str">
            <v>intimates</v>
          </cell>
        </row>
        <row r="157">
          <cell r="A157" t="str">
            <v>isabella fiore</v>
          </cell>
        </row>
        <row r="158">
          <cell r="A158" t="str">
            <v>issey miyake fragrance</v>
          </cell>
        </row>
        <row r="159">
          <cell r="A159" t="str">
            <v>issey miyake perfume</v>
          </cell>
        </row>
        <row r="160">
          <cell r="A160" t="str">
            <v>jack spade</v>
          </cell>
        </row>
        <row r="161">
          <cell r="A161" t="str">
            <v>jay strongwater</v>
          </cell>
        </row>
        <row r="162">
          <cell r="A162" t="str">
            <v>jean paul gaultier</v>
          </cell>
        </row>
        <row r="163">
          <cell r="A163" t="str">
            <v>jean paul gaultier fragrance</v>
          </cell>
        </row>
        <row r="164">
          <cell r="A164" t="str">
            <v>jean paul gaultier perfume</v>
          </cell>
        </row>
        <row r="165">
          <cell r="A165" t="str">
            <v>jhane barnes</v>
          </cell>
        </row>
        <row r="166">
          <cell r="A166" t="str">
            <v>jil sander fragrance</v>
          </cell>
        </row>
        <row r="167">
          <cell r="A167" t="str">
            <v>jil sander perfume</v>
          </cell>
        </row>
        <row r="168">
          <cell r="A168" t="str">
            <v>jill sander</v>
          </cell>
        </row>
        <row r="169">
          <cell r="A169" t="str">
            <v>jill stuart</v>
          </cell>
        </row>
        <row r="170">
          <cell r="A170" t="str">
            <v>jill stuart jean</v>
          </cell>
        </row>
        <row r="171">
          <cell r="A171" t="str">
            <v>jo malone</v>
          </cell>
        </row>
        <row r="172">
          <cell r="A172" t="str">
            <v>joan vass</v>
          </cell>
        </row>
        <row r="173">
          <cell r="A173" t="str">
            <v>joan vass clothing</v>
          </cell>
        </row>
        <row r="174">
          <cell r="A174" t="str">
            <v>john galliano</v>
          </cell>
        </row>
        <row r="175">
          <cell r="A175" t="str">
            <v>john hardy</v>
          </cell>
        </row>
        <row r="176">
          <cell r="A176" t="str">
            <v>john hardy collection</v>
          </cell>
        </row>
        <row r="177">
          <cell r="A177" t="str">
            <v>judith leiber</v>
          </cell>
        </row>
        <row r="178">
          <cell r="A178" t="str">
            <v>kate spade</v>
          </cell>
        </row>
        <row r="179">
          <cell r="A179" t="str">
            <v>kate spade bag</v>
          </cell>
        </row>
        <row r="180">
          <cell r="A180" t="str">
            <v>kate spade beauty</v>
          </cell>
        </row>
        <row r="181">
          <cell r="A181" t="str">
            <v>kate spade collection</v>
          </cell>
        </row>
        <row r="182">
          <cell r="A182" t="str">
            <v>kate spade handbag</v>
          </cell>
        </row>
        <row r="183">
          <cell r="A183" t="str">
            <v>kate spade purse</v>
          </cell>
        </row>
        <row r="184">
          <cell r="A184" t="str">
            <v>kay unger</v>
          </cell>
        </row>
        <row r="185">
          <cell r="A185" t="str">
            <v>kay unger new york</v>
          </cell>
        </row>
        <row r="186">
          <cell r="A186" t="str">
            <v>keihls</v>
          </cell>
        </row>
        <row r="187">
          <cell r="A187" t="str">
            <v>keihls skincare</v>
          </cell>
        </row>
        <row r="188">
          <cell r="A188" t="str">
            <v>kiehls</v>
          </cell>
        </row>
        <row r="189">
          <cell r="A189" t="str">
            <v>kiehls skincare</v>
          </cell>
        </row>
        <row r="190">
          <cell r="A190" t="str">
            <v>kieselstein-cord</v>
          </cell>
        </row>
        <row r="191">
          <cell r="A191" t="str">
            <v>konstantino</v>
          </cell>
        </row>
        <row r="192">
          <cell r="A192" t="str">
            <v>kosta boda</v>
          </cell>
        </row>
        <row r="193">
          <cell r="A193" t="str">
            <v>la mer</v>
          </cell>
        </row>
        <row r="194">
          <cell r="A194" t="str">
            <v>la prairie</v>
          </cell>
        </row>
        <row r="195">
          <cell r="A195" t="str">
            <v>la prairie product</v>
          </cell>
        </row>
        <row r="196">
          <cell r="A196" t="str">
            <v>la prairie skin care</v>
          </cell>
        </row>
        <row r="197">
          <cell r="A197" t="str">
            <v>lacoste</v>
          </cell>
        </row>
        <row r="198">
          <cell r="A198" t="str">
            <v>lagos</v>
          </cell>
        </row>
        <row r="199">
          <cell r="A199" t="str">
            <v>lambertson truex</v>
          </cell>
        </row>
        <row r="200">
          <cell r="A200" t="str">
            <v>laundry</v>
          </cell>
        </row>
        <row r="201">
          <cell r="A201" t="str">
            <v>laundry apparel</v>
          </cell>
        </row>
        <row r="202">
          <cell r="A202" t="str">
            <v>laundry by shelli segal</v>
          </cell>
        </row>
        <row r="203">
          <cell r="A203" t="str">
            <v>laundry clothes</v>
          </cell>
        </row>
        <row r="204">
          <cell r="A204" t="str">
            <v>laundry clothing</v>
          </cell>
        </row>
        <row r="205">
          <cell r="A205" t="str">
            <v>laundry collection</v>
          </cell>
        </row>
        <row r="206">
          <cell r="A206" t="str">
            <v>laura mercier</v>
          </cell>
        </row>
        <row r="207">
          <cell r="A207" t="str">
            <v>laura mercier product</v>
          </cell>
        </row>
        <row r="208">
          <cell r="A208" t="str">
            <v>leather purses</v>
          </cell>
        </row>
        <row r="209">
          <cell r="A209" t="str">
            <v>lilly pulitzer</v>
          </cell>
        </row>
        <row r="210">
          <cell r="A210" t="str">
            <v>lulu guinness</v>
          </cell>
        </row>
        <row r="211">
          <cell r="A211" t="str">
            <v>mackenzie-childs</v>
          </cell>
        </row>
        <row r="212">
          <cell r="A212" t="str">
            <v>madame alexander</v>
          </cell>
        </row>
        <row r="213">
          <cell r="A213" t="str">
            <v>majorica</v>
          </cell>
        </row>
        <row r="214">
          <cell r="A214" t="str">
            <v>makeup brushes</v>
          </cell>
        </row>
        <row r="215">
          <cell r="A215" t="str">
            <v>makeup kits</v>
          </cell>
        </row>
        <row r="216">
          <cell r="A216" t="str">
            <v>manolo blahnik</v>
          </cell>
        </row>
        <row r="217">
          <cell r="A217" t="str">
            <v>marc</v>
          </cell>
        </row>
        <row r="218">
          <cell r="A218" t="str">
            <v>marc by marc jacobs</v>
          </cell>
        </row>
        <row r="219">
          <cell r="A219" t="str">
            <v>marc jacobs</v>
          </cell>
        </row>
        <row r="220">
          <cell r="A220" t="str">
            <v>marcus</v>
          </cell>
        </row>
        <row r="221">
          <cell r="A221" t="str">
            <v>me &amp; ro</v>
          </cell>
        </row>
        <row r="222">
          <cell r="A222" t="str">
            <v>michael dawkins</v>
          </cell>
        </row>
        <row r="223">
          <cell r="A223" t="str">
            <v>michael kors</v>
          </cell>
        </row>
        <row r="224">
          <cell r="A224" t="str">
            <v>michael kors collection</v>
          </cell>
        </row>
        <row r="225">
          <cell r="A225" t="str">
            <v>michael simon</v>
          </cell>
        </row>
        <row r="226">
          <cell r="A226" t="str">
            <v>michele watch</v>
          </cell>
        </row>
        <row r="227">
          <cell r="A227" t="str">
            <v>michele watches</v>
          </cell>
        </row>
        <row r="228">
          <cell r="A228" t="str">
            <v>michelle watches</v>
          </cell>
        </row>
        <row r="229">
          <cell r="A229" t="str">
            <v>miu miu</v>
          </cell>
        </row>
        <row r="230">
          <cell r="A230" t="str">
            <v>molton brown</v>
          </cell>
        </row>
        <row r="231">
          <cell r="A231" t="str">
            <v>molton brown product</v>
          </cell>
        </row>
        <row r="232">
          <cell r="A232" t="str">
            <v>moschino</v>
          </cell>
        </row>
        <row r="233">
          <cell r="A233" t="str">
            <v>moschino apparel</v>
          </cell>
        </row>
        <row r="234">
          <cell r="A234" t="str">
            <v>moschino cheap chic</v>
          </cell>
        </row>
        <row r="235">
          <cell r="A235" t="str">
            <v>moschino clothes</v>
          </cell>
        </row>
        <row r="236">
          <cell r="A236" t="str">
            <v>moschino clothing</v>
          </cell>
        </row>
        <row r="237">
          <cell r="A237" t="str">
            <v>moschino jean</v>
          </cell>
        </row>
        <row r="238">
          <cell r="A238" t="str">
            <v>mui mui</v>
          </cell>
        </row>
        <row r="239">
          <cell r="A239" t="str">
            <v>nambe</v>
          </cell>
        </row>
        <row r="240">
          <cell r="A240" t="str">
            <v>nancy gonzales</v>
          </cell>
        </row>
        <row r="241">
          <cell r="A241" t="str">
            <v>nanette lapore</v>
          </cell>
        </row>
        <row r="242">
          <cell r="A242" t="str">
            <v>nars</v>
          </cell>
        </row>
        <row r="243">
          <cell r="A243" t="str">
            <v>nars cosmetics</v>
          </cell>
        </row>
        <row r="244">
          <cell r="A244" t="str">
            <v>natura bisse</v>
          </cell>
        </row>
        <row r="245">
          <cell r="A245" t="str">
            <v>natura bisse skin care</v>
          </cell>
        </row>
        <row r="246">
          <cell r="A246" t="str">
            <v>neiman</v>
          </cell>
        </row>
        <row r="247">
          <cell r="A247" t="str">
            <v>neiman marcus apparel</v>
          </cell>
        </row>
        <row r="248">
          <cell r="A248" t="str">
            <v>neiman marcus clothes</v>
          </cell>
        </row>
        <row r="249">
          <cell r="A249" t="str">
            <v>neiman marcus department store</v>
          </cell>
        </row>
        <row r="250">
          <cell r="A250" t="str">
            <v>neiman marcus gift</v>
          </cell>
        </row>
        <row r="251">
          <cell r="A251" t="str">
            <v>neiman marcus home</v>
          </cell>
        </row>
        <row r="252">
          <cell r="A252" t="str">
            <v>neiman marcus home page</v>
          </cell>
        </row>
        <row r="253">
          <cell r="A253" t="str">
            <v>neiman marcus jewelry</v>
          </cell>
        </row>
        <row r="254">
          <cell r="A254" t="str">
            <v>neiman marcus location</v>
          </cell>
        </row>
        <row r="255">
          <cell r="A255" t="str">
            <v>neiman marcus online</v>
          </cell>
        </row>
        <row r="256">
          <cell r="A256" t="str">
            <v>neiman marcus shoes</v>
          </cell>
        </row>
        <row r="257">
          <cell r="A257" t="str">
            <v>neiman marcus store</v>
          </cell>
        </row>
        <row r="258">
          <cell r="A258" t="str">
            <v>neiman marcus stores</v>
          </cell>
        </row>
        <row r="259">
          <cell r="A259" t="str">
            <v>neiman marcus.com</v>
          </cell>
        </row>
        <row r="260">
          <cell r="A260" t="str">
            <v>neiman markus</v>
          </cell>
        </row>
        <row r="261">
          <cell r="A261" t="str">
            <v>neimanmarcus</v>
          </cell>
        </row>
        <row r="262">
          <cell r="A262" t="str">
            <v>neimanmarcus.com</v>
          </cell>
        </row>
        <row r="263">
          <cell r="A263" t="str">
            <v>neimann marcus</v>
          </cell>
        </row>
        <row r="264">
          <cell r="A264" t="str">
            <v>neimans</v>
          </cell>
        </row>
        <row r="265">
          <cell r="A265" t="str">
            <v>nicole miller</v>
          </cell>
        </row>
        <row r="266">
          <cell r="A266" t="str">
            <v>nieman</v>
          </cell>
        </row>
        <row r="267">
          <cell r="A267" t="str">
            <v>nieman marcus</v>
          </cell>
        </row>
        <row r="268">
          <cell r="A268" t="str">
            <v>niemans</v>
          </cell>
        </row>
        <row r="269">
          <cell r="A269" t="str">
            <v>niemen</v>
          </cell>
        </row>
        <row r="270">
          <cell r="A270" t="str">
            <v>niemen marcus</v>
          </cell>
        </row>
        <row r="271">
          <cell r="A271" t="str">
            <v>niemens</v>
          </cell>
        </row>
        <row r="272">
          <cell r="A272" t="str">
            <v>nipon</v>
          </cell>
        </row>
        <row r="273">
          <cell r="A273" t="str">
            <v>oliver peoples</v>
          </cell>
        </row>
        <row r="274">
          <cell r="A274" t="str">
            <v>patricia breen</v>
          </cell>
        </row>
        <row r="275">
          <cell r="A275" t="str">
            <v>perfume</v>
          </cell>
        </row>
        <row r="276">
          <cell r="A276" t="str">
            <v>piazza sempione</v>
          </cell>
        </row>
        <row r="277">
          <cell r="A277" t="str">
            <v>picture frames</v>
          </cell>
        </row>
        <row r="278">
          <cell r="A278" t="str">
            <v>polo</v>
          </cell>
        </row>
        <row r="279">
          <cell r="A279" t="str">
            <v>polo clothing</v>
          </cell>
        </row>
        <row r="280">
          <cell r="A280" t="str">
            <v>polo ralph lauren</v>
          </cell>
        </row>
        <row r="281">
          <cell r="A281" t="str">
            <v>polo ralph lauren clothes</v>
          </cell>
        </row>
        <row r="282">
          <cell r="A282" t="str">
            <v>polo ralph lauren clothing</v>
          </cell>
        </row>
        <row r="283">
          <cell r="A283" t="str">
            <v>polo sportswear</v>
          </cell>
        </row>
        <row r="284">
          <cell r="A284" t="str">
            <v>prada</v>
          </cell>
        </row>
        <row r="285">
          <cell r="A285" t="str">
            <v>prada beauty</v>
          </cell>
        </row>
        <row r="286">
          <cell r="A286" t="str">
            <v>prada handbags</v>
          </cell>
        </row>
        <row r="287">
          <cell r="A287" t="str">
            <v>prada shoes</v>
          </cell>
        </row>
        <row r="288">
          <cell r="A288" t="str">
            <v>prada skin care</v>
          </cell>
        </row>
        <row r="289">
          <cell r="A289" t="str">
            <v>prada sport</v>
          </cell>
        </row>
        <row r="290">
          <cell r="A290" t="str">
            <v>purse</v>
          </cell>
        </row>
        <row r="291">
          <cell r="A291" t="str">
            <v>quelques fleurs</v>
          </cell>
        </row>
        <row r="292">
          <cell r="A292" t="str">
            <v>radko</v>
          </cell>
        </row>
        <row r="293">
          <cell r="A293" t="str">
            <v>ralph lauren</v>
          </cell>
        </row>
        <row r="294">
          <cell r="A294" t="str">
            <v>ralph lauren sport</v>
          </cell>
        </row>
        <row r="295">
          <cell r="A295" t="str">
            <v>re vive</v>
          </cell>
        </row>
        <row r="296">
          <cell r="A296" t="str">
            <v>re vive skin care</v>
          </cell>
        </row>
        <row r="297">
          <cell r="A297" t="str">
            <v>reed &amp; barton</v>
          </cell>
        </row>
        <row r="298">
          <cell r="A298" t="str">
            <v>revive</v>
          </cell>
        </row>
        <row r="299">
          <cell r="A299" t="str">
            <v>roberto cavalli</v>
          </cell>
        </row>
        <row r="300">
          <cell r="A300" t="str">
            <v>robin rotenier</v>
          </cell>
        </row>
        <row r="301">
          <cell r="A301" t="str">
            <v>salvatore ferragamo</v>
          </cell>
        </row>
        <row r="302">
          <cell r="A302" t="str">
            <v>seguso viro</v>
          </cell>
        </row>
        <row r="303">
          <cell r="A303" t="str">
            <v>semi-formal dresses</v>
          </cell>
        </row>
        <row r="304">
          <cell r="A304" t="str">
            <v>sisley</v>
          </cell>
        </row>
        <row r="305">
          <cell r="A305" t="str">
            <v>sisley paris</v>
          </cell>
        </row>
        <row r="306">
          <cell r="A306" t="str">
            <v>skin care</v>
          </cell>
        </row>
        <row r="307">
          <cell r="A307" t="str">
            <v>social dresses</v>
          </cell>
        </row>
        <row r="308">
          <cell r="A308" t="str">
            <v>special occasion dresses</v>
          </cell>
        </row>
        <row r="309">
          <cell r="A309" t="str">
            <v>st. john</v>
          </cell>
        </row>
        <row r="310">
          <cell r="A310" t="str">
            <v>st. john sport</v>
          </cell>
        </row>
        <row r="311">
          <cell r="A311" t="str">
            <v>stephen dweck</v>
          </cell>
        </row>
        <row r="312">
          <cell r="A312" t="str">
            <v>steuben</v>
          </cell>
        </row>
        <row r="313">
          <cell r="A313" t="str">
            <v>stuart weitzman</v>
          </cell>
        </row>
        <row r="314">
          <cell r="A314" t="str">
            <v>table linen</v>
          </cell>
        </row>
        <row r="315">
          <cell r="A315" t="str">
            <v>tahari</v>
          </cell>
        </row>
        <row r="316">
          <cell r="A316" t="str">
            <v>technomarine</v>
          </cell>
        </row>
        <row r="317">
          <cell r="A317" t="str">
            <v>the art of shaving</v>
          </cell>
        </row>
        <row r="318">
          <cell r="A318" t="str">
            <v>theory</v>
          </cell>
        </row>
        <row r="319">
          <cell r="A319" t="str">
            <v>theory apparel</v>
          </cell>
        </row>
        <row r="320">
          <cell r="A320" t="str">
            <v>theory clothes</v>
          </cell>
        </row>
        <row r="321">
          <cell r="A321" t="str">
            <v>theory clothing</v>
          </cell>
        </row>
        <row r="322">
          <cell r="A322" t="str">
            <v>thierry mugler</v>
          </cell>
        </row>
        <row r="323">
          <cell r="A323" t="str">
            <v>tommy bahamas</v>
          </cell>
        </row>
        <row r="324">
          <cell r="A324" t="str">
            <v>tommy bahamas clothes</v>
          </cell>
        </row>
        <row r="325">
          <cell r="A325" t="str">
            <v>tommy bahamas clothing</v>
          </cell>
        </row>
        <row r="326">
          <cell r="A326" t="str">
            <v>trish mcevoy</v>
          </cell>
        </row>
        <row r="327">
          <cell r="A327" t="str">
            <v>tumi</v>
          </cell>
        </row>
        <row r="328">
          <cell r="A328" t="str">
            <v>tumi luggage</v>
          </cell>
        </row>
        <row r="329">
          <cell r="A329" t="str">
            <v>versace perfume</v>
          </cell>
        </row>
        <row r="330">
          <cell r="A330" t="str">
            <v>versace product</v>
          </cell>
        </row>
        <row r="331">
          <cell r="A331" t="str">
            <v>via spiga</v>
          </cell>
        </row>
        <row r="332">
          <cell r="A332" t="str">
            <v>vivienne tam</v>
          </cell>
        </row>
        <row r="333">
          <cell r="A333" t="str">
            <v>womens designer apparel</v>
          </cell>
        </row>
        <row r="334">
          <cell r="A334" t="str">
            <v>womens designer pants</v>
          </cell>
        </row>
        <row r="335">
          <cell r="A335" t="str">
            <v>womens designer shoes</v>
          </cell>
        </row>
        <row r="336">
          <cell r="A336" t="str">
            <v>womens designer sportswear</v>
          </cell>
        </row>
        <row r="337">
          <cell r="A337" t="str">
            <v>womens swimsuits</v>
          </cell>
        </row>
        <row r="338">
          <cell r="A338" t="str">
            <v>yurman</v>
          </cell>
        </row>
        <row r="339">
          <cell r="A339" t="str">
            <v>zanotti</v>
          </cell>
        </row>
        <row r="340">
          <cell r="A340" t="str">
            <v>zegna</v>
          </cell>
        </row>
      </sheetData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Proposal Details"/>
      <sheetName val="Proposal Specs"/>
      <sheetName val="NMO Overture"/>
      <sheetName val="Validations"/>
      <sheetName val="Data"/>
    </sheetNames>
    <sheetDataSet>
      <sheetData sheetId="0">
        <row r="1">
          <cell r="A1" t="str">
            <v>Section Targeting</v>
          </cell>
        </row>
        <row r="2">
          <cell r="A2" t="str">
            <v>360 Degree Interior Views</v>
          </cell>
        </row>
        <row r="3">
          <cell r="A3" t="str">
            <v>Advanced Used-Car Search</v>
          </cell>
        </row>
        <row r="4">
          <cell r="A4" t="str">
            <v>All New Sponsorship</v>
          </cell>
        </row>
        <row r="5">
          <cell r="A5" t="str">
            <v>Auto Show</v>
          </cell>
        </row>
        <row r="6">
          <cell r="A6" t="str">
            <v>Buy-A-Car Index Sponsorship</v>
          </cell>
        </row>
        <row r="7">
          <cell r="A7" t="str">
            <v>Buying Guide Index Sponsorship</v>
          </cell>
        </row>
        <row r="8">
          <cell r="A8" t="str">
            <v>Certified Pre-Owned Sponsorship</v>
          </cell>
        </row>
        <row r="9">
          <cell r="A9" t="str">
            <v>Compact Buying Guide Sponsorship</v>
          </cell>
        </row>
        <row r="10">
          <cell r="A10" t="str">
            <v>Conquesting New Car Rotation</v>
          </cell>
        </row>
        <row r="11">
          <cell r="A11" t="str">
            <v>Conquesting Used Car Rotation</v>
          </cell>
        </row>
        <row r="12">
          <cell r="A12" t="str">
            <v>Conquesting New &amp; Used Car Rotation</v>
          </cell>
        </row>
        <row r="13">
          <cell r="A13" t="str">
            <v>Featured Services Textlink</v>
          </cell>
        </row>
        <row r="14">
          <cell r="A14" t="str">
            <v>Fullsize Buying Guide Sponsorship</v>
          </cell>
        </row>
        <row r="15">
          <cell r="A15" t="str">
            <v>Homepage Featured Sponsor</v>
          </cell>
        </row>
        <row r="16">
          <cell r="A16" t="str">
            <v>Homepage Floating Unit Sponsorship</v>
          </cell>
        </row>
        <row r="17">
          <cell r="A17" t="str">
            <v>Homepage Pop-Under</v>
          </cell>
        </row>
        <row r="18">
          <cell r="A18" t="str">
            <v>Homepage Roadblock Sponsorship</v>
          </cell>
        </row>
        <row r="19">
          <cell r="A19" t="str">
            <v>Kelly Blue Book Sponsorship</v>
          </cell>
        </row>
        <row r="20">
          <cell r="A20" t="str">
            <v>Loan Payment Calculator Sponsorship</v>
          </cell>
        </row>
        <row r="21">
          <cell r="A21" t="str">
            <v>Luxury Vehicles Buying Guide Sponsorship</v>
          </cell>
        </row>
        <row r="22">
          <cell r="A22" t="str">
            <v>Make Targeted Sponsorship</v>
          </cell>
        </row>
        <row r="23">
          <cell r="A23" t="str">
            <v>Midsize Buying Guide Sponsorship</v>
          </cell>
        </row>
        <row r="24">
          <cell r="A24" t="str">
            <v>Minivans Buying Guide Sponsorship</v>
          </cell>
        </row>
        <row r="25">
          <cell r="A25" t="str">
            <v>More Details Textlink</v>
          </cell>
        </row>
        <row r="26">
          <cell r="A26" t="str">
            <v>New &amp; Used Lead Thank You Sponsorship</v>
          </cell>
        </row>
        <row r="27">
          <cell r="A27" t="str">
            <v>New Car Configurator</v>
          </cell>
        </row>
        <row r="28">
          <cell r="A28" t="str">
            <v>New Car Rotation</v>
          </cell>
        </row>
        <row r="29">
          <cell r="A29" t="str">
            <v>News &amp; Advice Index Sponsorship</v>
          </cell>
        </row>
        <row r="30">
          <cell r="A30" t="str">
            <v>News &amp; Advice_Car Advisor Sponsorship</v>
          </cell>
        </row>
        <row r="31">
          <cell r="A31" t="str">
            <v>News &amp; Advice_Financing Sponsorship</v>
          </cell>
        </row>
        <row r="32">
          <cell r="A32" t="str">
            <v>News &amp; Advice_Insurance Sponsorship</v>
          </cell>
        </row>
        <row r="33">
          <cell r="A33" t="str">
            <v>News &amp; Advice_Safety Sponsorship</v>
          </cell>
        </row>
        <row r="34">
          <cell r="A34" t="str">
            <v>News &amp; Advice_Shopping Sponsorship</v>
          </cell>
        </row>
        <row r="35">
          <cell r="A35" t="str">
            <v>News &amp; Advice_Top Tens Sponsorship</v>
          </cell>
        </row>
        <row r="36">
          <cell r="A36" t="str">
            <v>News &amp; Advice_Vehicle History Sponsorship</v>
          </cell>
        </row>
        <row r="37">
          <cell r="A37" t="str">
            <v>News &amp; Advice_Warranties Sponsorship</v>
          </cell>
        </row>
        <row r="38">
          <cell r="A38" t="str">
            <v>News &amp; Advice_Young Drivers Sponsorship</v>
          </cell>
        </row>
        <row r="39">
          <cell r="A39" t="str">
            <v>News Headlines</v>
          </cell>
        </row>
        <row r="40">
          <cell r="A40" t="str">
            <v>Passenger Buying Guide Sponsorship</v>
          </cell>
        </row>
        <row r="41">
          <cell r="A41" t="str">
            <v>Photo Galleries</v>
          </cell>
        </row>
        <row r="42">
          <cell r="A42" t="str">
            <v>Pickup Trucks Buying Guide Sponsorship</v>
          </cell>
        </row>
        <row r="43">
          <cell r="A43" t="str">
            <v>Print this Page</v>
          </cell>
        </row>
        <row r="44">
          <cell r="A44" t="str">
            <v>Rebates &amp; Incentives Sponsorship</v>
          </cell>
        </row>
        <row r="45">
          <cell r="A45" t="str">
            <v>Request-A-Brochure Textlink</v>
          </cell>
        </row>
        <row r="46">
          <cell r="A46" t="str">
            <v>Research Index Sponsorship</v>
          </cell>
        </row>
        <row r="47">
          <cell r="A47" t="str">
            <v>Research Section</v>
          </cell>
        </row>
        <row r="48">
          <cell r="A48" t="str">
            <v>Retention New Car Rotation</v>
          </cell>
        </row>
        <row r="49">
          <cell r="A49" t="str">
            <v>Retention Used Car Rotation</v>
          </cell>
        </row>
        <row r="50">
          <cell r="A50" t="str">
            <v>Retention New &amp; Used Car Rotation</v>
          </cell>
        </row>
        <row r="51">
          <cell r="A51" t="str">
            <v>Run of Site</v>
          </cell>
        </row>
        <row r="52">
          <cell r="A52" t="str">
            <v>Save My Search Sponsorship</v>
          </cell>
        </row>
        <row r="53">
          <cell r="A53" t="str">
            <v>Selling Your Car or Truck Sponsorship</v>
          </cell>
        </row>
        <row r="54">
          <cell r="A54" t="str">
            <v>Sports Car Buying Guide Sponsorship</v>
          </cell>
        </row>
        <row r="55">
          <cell r="A55" t="str">
            <v>SUVs Buying Guide Sponsorship</v>
          </cell>
        </row>
        <row r="56">
          <cell r="A56" t="str">
            <v>Thank You Page</v>
          </cell>
        </row>
        <row r="57">
          <cell r="A57" t="str">
            <v>Used Car Rotation</v>
          </cell>
        </row>
        <row r="58">
          <cell r="A58" t="str">
            <v>Used Compare Sponsorship</v>
          </cell>
        </row>
        <row r="59">
          <cell r="A59" t="str">
            <v>Vehicle Profiles</v>
          </cell>
        </row>
        <row r="60">
          <cell r="A60" t="str">
            <v>Video Galleries</v>
          </cell>
        </row>
        <row r="61">
          <cell r="A61" t="str">
            <v>OTHER; See Notes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1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wksResults"/>
    </sheetNames>
    <sheetDataSet>
      <sheetData sheetId="0" refreshError="1"/>
    </sheetDataSet>
  </externalBook>
</externalLink>
</file>

<file path=xl/externalLinks/externalLink1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wksResults"/>
      <sheetName val="wksPreferences"/>
    </sheetNames>
    <sheetDataSet>
      <sheetData sheetId="0" refreshError="1"/>
      <sheetData sheetId="1" refreshError="1"/>
    </sheetDataSet>
  </externalBook>
</externalLink>
</file>

<file path=xl/externalLinks/externalLink1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down_lists"/>
    </sheetNames>
    <sheetDataSet>
      <sheetData sheetId="0" refreshError="1"/>
    </sheetDataSet>
  </externalBook>
</externalLink>
</file>

<file path=xl/externalLinks/externalLink1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adioshack subs 98"/>
      <sheetName val="#REF"/>
      <sheetName val="dropdown_lists"/>
      <sheetName val="wksResults"/>
      <sheetName val="wksPreferences"/>
      <sheetName val="Sheet2"/>
      <sheetName val="yfash"/>
      <sheetName val="yhom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1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anning Template"/>
      <sheetName val="Topic Setup"/>
    </sheetNames>
    <sheetDataSet>
      <sheetData sheetId="0"/>
      <sheetData sheetId="1">
        <row r="1">
          <cell r="E1" t="str">
            <v>t1_t2_name</v>
          </cell>
          <cell r="F1" t="str">
            <v>combined_topicid</v>
          </cell>
        </row>
        <row r="2">
          <cell r="A2" t="str">
            <v>At Home</v>
          </cell>
          <cell r="B2">
            <v>118</v>
          </cell>
          <cell r="E2" t="str">
            <v>At HomeAnimals</v>
          </cell>
          <cell r="F2" t="str">
            <v>118_444</v>
          </cell>
        </row>
        <row r="3">
          <cell r="A3" t="str">
            <v>Car and traffic</v>
          </cell>
          <cell r="B3">
            <v>101</v>
          </cell>
          <cell r="E3" t="str">
            <v>At HomeArchitecture</v>
          </cell>
          <cell r="F3" t="str">
            <v>118_310</v>
          </cell>
        </row>
        <row r="4">
          <cell r="A4" t="str">
            <v>Children / Kids</v>
          </cell>
          <cell r="B4">
            <v>107</v>
          </cell>
          <cell r="E4" t="str">
            <v>At HomeBuilding and refurbishing</v>
          </cell>
          <cell r="F4" t="str">
            <v>118_436</v>
          </cell>
        </row>
        <row r="5">
          <cell r="A5" t="str">
            <v>Computer</v>
          </cell>
          <cell r="B5">
            <v>102</v>
          </cell>
          <cell r="E5" t="str">
            <v>At HomeBuilding equipment</v>
          </cell>
          <cell r="F5" t="str">
            <v>118_443</v>
          </cell>
        </row>
        <row r="6">
          <cell r="A6" t="str">
            <v>Culture</v>
          </cell>
          <cell r="B6">
            <v>108</v>
          </cell>
          <cell r="E6" t="str">
            <v>At HomeConsumer protetion</v>
          </cell>
          <cell r="F6" t="str">
            <v>118_450</v>
          </cell>
        </row>
        <row r="7">
          <cell r="A7" t="str">
            <v>Economics Finance and B2B</v>
          </cell>
          <cell r="B7">
            <v>115</v>
          </cell>
          <cell r="E7" t="str">
            <v>At HomeCooking</v>
          </cell>
          <cell r="F7" t="str">
            <v>118_447</v>
          </cell>
        </row>
        <row r="8">
          <cell r="A8" t="str">
            <v>Games</v>
          </cell>
          <cell r="B8">
            <v>111</v>
          </cell>
          <cell r="E8" t="str">
            <v>At HomeDeco</v>
          </cell>
          <cell r="F8" t="str">
            <v>118_446</v>
          </cell>
        </row>
        <row r="9">
          <cell r="A9" t="str">
            <v>Health</v>
          </cell>
          <cell r="B9">
            <v>105</v>
          </cell>
          <cell r="E9" t="str">
            <v>At HomeDo it yourself</v>
          </cell>
          <cell r="F9" t="str">
            <v>118_445</v>
          </cell>
        </row>
        <row r="10">
          <cell r="A10" t="str">
            <v>Internet</v>
          </cell>
          <cell r="B10">
            <v>106</v>
          </cell>
          <cell r="E10" t="str">
            <v>At HomeDo it yourself</v>
          </cell>
          <cell r="F10" t="str">
            <v>118_435</v>
          </cell>
        </row>
        <row r="11">
          <cell r="A11" t="str">
            <v>Knowledge</v>
          </cell>
          <cell r="B11">
            <v>116</v>
          </cell>
          <cell r="E11" t="str">
            <v>At HomeEnergy</v>
          </cell>
          <cell r="F11" t="str">
            <v>118_437</v>
          </cell>
        </row>
        <row r="12">
          <cell r="A12" t="str">
            <v>Media</v>
          </cell>
          <cell r="B12">
            <v>109</v>
          </cell>
          <cell r="E12" t="str">
            <v>At HomeFamily</v>
          </cell>
          <cell r="F12" t="str">
            <v>118_256</v>
          </cell>
        </row>
        <row r="13">
          <cell r="A13" t="str">
            <v>Science</v>
          </cell>
          <cell r="B13">
            <v>117</v>
          </cell>
          <cell r="E13" t="str">
            <v>At HomeFlat</v>
          </cell>
          <cell r="F13" t="str">
            <v>118_452</v>
          </cell>
        </row>
        <row r="14">
          <cell r="A14" t="str">
            <v>Shopping and Ecommerce</v>
          </cell>
          <cell r="B14">
            <v>110</v>
          </cell>
          <cell r="E14" t="str">
            <v>At HomeFood</v>
          </cell>
          <cell r="F14" t="str">
            <v>118_233</v>
          </cell>
        </row>
        <row r="15">
          <cell r="A15" t="str">
            <v>Society</v>
          </cell>
          <cell r="B15">
            <v>104</v>
          </cell>
          <cell r="E15" t="str">
            <v>At HomeGarden</v>
          </cell>
          <cell r="F15" t="str">
            <v>118_438</v>
          </cell>
        </row>
        <row r="16">
          <cell r="A16" t="str">
            <v>Spare Time</v>
          </cell>
          <cell r="B16">
            <v>103</v>
          </cell>
          <cell r="E16" t="str">
            <v>At HomeHandcraft</v>
          </cell>
          <cell r="F16" t="str">
            <v>118_439</v>
          </cell>
        </row>
        <row r="17">
          <cell r="A17" t="str">
            <v>Sports</v>
          </cell>
          <cell r="B17">
            <v>112</v>
          </cell>
          <cell r="E17" t="str">
            <v>At HomeHouse</v>
          </cell>
          <cell r="F17" t="str">
            <v>118_440</v>
          </cell>
        </row>
        <row r="18">
          <cell r="A18" t="str">
            <v>Telecommunication</v>
          </cell>
          <cell r="B18">
            <v>113</v>
          </cell>
          <cell r="E18" t="str">
            <v>At HomeHousehold</v>
          </cell>
          <cell r="F18" t="str">
            <v>118_441</v>
          </cell>
        </row>
        <row r="19">
          <cell r="E19" t="str">
            <v>At HomeLiving</v>
          </cell>
          <cell r="F19" t="str">
            <v>118_451</v>
          </cell>
        </row>
        <row r="20">
          <cell r="E20" t="str">
            <v>At Homepersonal financing</v>
          </cell>
          <cell r="F20" t="str">
            <v>118_448</v>
          </cell>
        </row>
        <row r="21">
          <cell r="E21" t="str">
            <v>At HomePersonal Homepages</v>
          </cell>
          <cell r="F21" t="str">
            <v>118_271</v>
          </cell>
        </row>
        <row r="22">
          <cell r="E22" t="str">
            <v>At Homereal estate</v>
          </cell>
          <cell r="F22" t="str">
            <v>118_397</v>
          </cell>
        </row>
        <row r="23">
          <cell r="E23" t="str">
            <v>At Homerelocation</v>
          </cell>
          <cell r="F23" t="str">
            <v>118_449</v>
          </cell>
        </row>
        <row r="24">
          <cell r="E24" t="str">
            <v>At HomeServices</v>
          </cell>
          <cell r="F24" t="str">
            <v>118_442</v>
          </cell>
        </row>
        <row r="25">
          <cell r="E25" t="str">
            <v>Car and trafficAutomarks</v>
          </cell>
          <cell r="F25" t="str">
            <v>101_202</v>
          </cell>
        </row>
        <row r="26">
          <cell r="E26" t="str">
            <v>Car and trafficbikes</v>
          </cell>
          <cell r="F26" t="str">
            <v>101_210</v>
          </cell>
        </row>
        <row r="27">
          <cell r="E27" t="str">
            <v>Car and trafficCamping/Caravaning</v>
          </cell>
          <cell r="F27" t="str">
            <v>101_203</v>
          </cell>
        </row>
        <row r="28">
          <cell r="E28" t="str">
            <v>Car and trafficNew vehicle</v>
          </cell>
          <cell r="F28" t="str">
            <v>101_205</v>
          </cell>
        </row>
        <row r="29">
          <cell r="E29" t="str">
            <v>Car and trafficOff Road</v>
          </cell>
          <cell r="F29" t="str">
            <v>101_206</v>
          </cell>
        </row>
        <row r="30">
          <cell r="E30" t="str">
            <v>Car and trafficOld timer</v>
          </cell>
          <cell r="F30" t="str">
            <v>101_207</v>
          </cell>
        </row>
        <row r="31">
          <cell r="E31" t="str">
            <v>Car and trafficTests</v>
          </cell>
          <cell r="F31" t="str">
            <v>101_208</v>
          </cell>
        </row>
        <row r="32">
          <cell r="E32" t="str">
            <v>Car and trafficTuning</v>
          </cell>
          <cell r="F32" t="str">
            <v>101_209</v>
          </cell>
        </row>
        <row r="33">
          <cell r="E33" t="str">
            <v>Car and trafficUsed vehicle</v>
          </cell>
          <cell r="F33" t="str">
            <v>101_204</v>
          </cell>
        </row>
        <row r="34">
          <cell r="E34" t="str">
            <v>Children / KidsComics</v>
          </cell>
          <cell r="F34" t="str">
            <v>107_297</v>
          </cell>
        </row>
        <row r="35">
          <cell r="E35" t="str">
            <v>Children / KidsComputer</v>
          </cell>
          <cell r="F35" t="str">
            <v>107_298</v>
          </cell>
        </row>
        <row r="36">
          <cell r="E36" t="str">
            <v>Children / KidsCulture</v>
          </cell>
          <cell r="F36" t="str">
            <v>107_263</v>
          </cell>
        </row>
        <row r="37">
          <cell r="E37" t="str">
            <v>Children / KidsEntertainment</v>
          </cell>
          <cell r="F37" t="str">
            <v>107_309</v>
          </cell>
        </row>
        <row r="38">
          <cell r="E38" t="str">
            <v>Children / KidsGames</v>
          </cell>
          <cell r="F38" t="str">
            <v>107_306</v>
          </cell>
        </row>
        <row r="39">
          <cell r="E39" t="str">
            <v>Children / KidsHealth</v>
          </cell>
          <cell r="F39" t="str">
            <v>107_299</v>
          </cell>
        </row>
        <row r="40">
          <cell r="E40" t="str">
            <v>Children / KidsMedia</v>
          </cell>
          <cell r="F40" t="str">
            <v>107_303</v>
          </cell>
        </row>
        <row r="41">
          <cell r="E41" t="str">
            <v>Children / KidsMusic</v>
          </cell>
          <cell r="F41" t="str">
            <v>107_301</v>
          </cell>
        </row>
        <row r="42">
          <cell r="E42" t="str">
            <v>Children / KidsNature</v>
          </cell>
          <cell r="F42" t="str">
            <v>107_304</v>
          </cell>
        </row>
        <row r="43">
          <cell r="E43" t="str">
            <v>Children / KidsNews</v>
          </cell>
          <cell r="F43" t="str">
            <v>107_302</v>
          </cell>
        </row>
        <row r="44">
          <cell r="E44" t="str">
            <v>Children / KidsPeople</v>
          </cell>
          <cell r="F44" t="str">
            <v>107_300</v>
          </cell>
        </row>
        <row r="45">
          <cell r="E45" t="str">
            <v>Children / KidsSchool</v>
          </cell>
          <cell r="F45" t="str">
            <v>107_305</v>
          </cell>
        </row>
        <row r="46">
          <cell r="E46" t="str">
            <v>Children / KidsSports</v>
          </cell>
          <cell r="F46" t="str">
            <v>107_307</v>
          </cell>
        </row>
        <row r="47">
          <cell r="E47" t="str">
            <v>Children / KidsTeens</v>
          </cell>
          <cell r="F47" t="str">
            <v>107_308</v>
          </cell>
        </row>
        <row r="48">
          <cell r="E48" t="str">
            <v>ComputerCAD and CAM</v>
          </cell>
          <cell r="F48" t="str">
            <v>102_211</v>
          </cell>
        </row>
        <row r="49">
          <cell r="E49" t="str">
            <v>ComputerFile Formats</v>
          </cell>
          <cell r="F49" t="str">
            <v>102_212</v>
          </cell>
        </row>
        <row r="50">
          <cell r="E50" t="str">
            <v>ComputerFonts</v>
          </cell>
          <cell r="F50" t="str">
            <v>102_213</v>
          </cell>
        </row>
        <row r="51">
          <cell r="E51" t="str">
            <v>ComputerHardware</v>
          </cell>
          <cell r="F51" t="str">
            <v>102_214</v>
          </cell>
        </row>
        <row r="52">
          <cell r="E52" t="str">
            <v>ComputerInternet</v>
          </cell>
          <cell r="F52" t="str">
            <v>102_215</v>
          </cell>
        </row>
        <row r="53">
          <cell r="E53" t="str">
            <v>ComputerMultimedia</v>
          </cell>
          <cell r="F53" t="str">
            <v>102_216</v>
          </cell>
        </row>
        <row r="54">
          <cell r="E54" t="str">
            <v>ComputerNetworking</v>
          </cell>
          <cell r="F54" t="str">
            <v>102_217</v>
          </cell>
        </row>
        <row r="55">
          <cell r="E55" t="str">
            <v>ComputerOpen Source</v>
          </cell>
          <cell r="F55" t="str">
            <v>102_218</v>
          </cell>
        </row>
        <row r="56">
          <cell r="E56" t="str">
            <v>ComputerPlatforms</v>
          </cell>
          <cell r="F56" t="str">
            <v>102_219</v>
          </cell>
        </row>
        <row r="57">
          <cell r="E57" t="str">
            <v>ComputerPogramming</v>
          </cell>
          <cell r="F57" t="str">
            <v>102_220</v>
          </cell>
        </row>
        <row r="58">
          <cell r="E58" t="str">
            <v>ComputerSecurity</v>
          </cell>
          <cell r="F58" t="str">
            <v>102_221</v>
          </cell>
        </row>
        <row r="59">
          <cell r="E59" t="str">
            <v>ComputerSoftware</v>
          </cell>
          <cell r="F59" t="str">
            <v>102_222</v>
          </cell>
        </row>
        <row r="60">
          <cell r="E60" t="str">
            <v>ComputerUsenet</v>
          </cell>
          <cell r="F60" t="str">
            <v>102_223</v>
          </cell>
        </row>
        <row r="61">
          <cell r="E61" t="str">
            <v>ComputerVirtaul Reality</v>
          </cell>
          <cell r="F61" t="str">
            <v>102_224</v>
          </cell>
        </row>
        <row r="62">
          <cell r="E62" t="str">
            <v>CultureArchitecture</v>
          </cell>
          <cell r="F62" t="str">
            <v>108_310</v>
          </cell>
        </row>
        <row r="63">
          <cell r="E63" t="str">
            <v>CultureArts history</v>
          </cell>
          <cell r="F63" t="str">
            <v>108_320</v>
          </cell>
        </row>
        <row r="64">
          <cell r="E64" t="str">
            <v>CultureComics</v>
          </cell>
          <cell r="F64" t="str">
            <v>108_313</v>
          </cell>
        </row>
        <row r="65">
          <cell r="E65" t="str">
            <v>CultureCraft</v>
          </cell>
          <cell r="F65" t="str">
            <v>108_321</v>
          </cell>
        </row>
        <row r="66">
          <cell r="E66" t="str">
            <v>CultureCritizism</v>
          </cell>
          <cell r="F66" t="str">
            <v>108_322</v>
          </cell>
        </row>
        <row r="67">
          <cell r="E67" t="str">
            <v>CultureDancing</v>
          </cell>
          <cell r="F67" t="str">
            <v>108_328</v>
          </cell>
        </row>
        <row r="68">
          <cell r="E68" t="str">
            <v>CultureDesign</v>
          </cell>
          <cell r="F68" t="str">
            <v>108_315</v>
          </cell>
        </row>
        <row r="69">
          <cell r="E69" t="str">
            <v>CultureDigital Arts</v>
          </cell>
          <cell r="F69" t="str">
            <v>108_316</v>
          </cell>
        </row>
        <row r="70">
          <cell r="E70" t="str">
            <v>CultureEvents</v>
          </cell>
          <cell r="F70" t="str">
            <v>108_332</v>
          </cell>
        </row>
        <row r="71">
          <cell r="E71" t="str">
            <v>CultureFashion</v>
          </cell>
          <cell r="F71" t="str">
            <v>108_324</v>
          </cell>
        </row>
        <row r="72">
          <cell r="E72" t="str">
            <v>CultureFilm</v>
          </cell>
          <cell r="F72" t="str">
            <v>108_318</v>
          </cell>
        </row>
        <row r="73">
          <cell r="E73" t="str">
            <v>CultureFine Arts</v>
          </cell>
          <cell r="F73" t="str">
            <v>108_312</v>
          </cell>
        </row>
        <row r="74">
          <cell r="E74" t="str">
            <v>CultureFood</v>
          </cell>
          <cell r="F74" t="str">
            <v>108_317</v>
          </cell>
        </row>
        <row r="75">
          <cell r="E75" t="str">
            <v>CultureLibraries</v>
          </cell>
          <cell r="F75" t="str">
            <v>108_311</v>
          </cell>
        </row>
        <row r="76">
          <cell r="E76" t="str">
            <v>CultureLifestyle</v>
          </cell>
          <cell r="F76" t="str">
            <v>108_333</v>
          </cell>
        </row>
        <row r="77">
          <cell r="E77" t="str">
            <v>CultureLitrature</v>
          </cell>
          <cell r="F77" t="str">
            <v>108_323</v>
          </cell>
        </row>
        <row r="78">
          <cell r="E78" t="str">
            <v>CultureMuseum</v>
          </cell>
          <cell r="F78" t="str">
            <v>108_325</v>
          </cell>
        </row>
        <row r="79">
          <cell r="E79" t="str">
            <v>CultureMusic</v>
          </cell>
          <cell r="F79" t="str">
            <v>108_301</v>
          </cell>
        </row>
        <row r="80">
          <cell r="E80" t="str">
            <v>Cultureperforming arts</v>
          </cell>
          <cell r="F80" t="str">
            <v>108_314</v>
          </cell>
        </row>
        <row r="81">
          <cell r="E81" t="str">
            <v>CulturePhilosophy</v>
          </cell>
          <cell r="F81" t="str">
            <v>108_326</v>
          </cell>
        </row>
        <row r="82">
          <cell r="E82" t="str">
            <v>CulturePhotography</v>
          </cell>
          <cell r="F82" t="str">
            <v>108_319</v>
          </cell>
        </row>
        <row r="83">
          <cell r="E83" t="str">
            <v>Cultureregional offerings</v>
          </cell>
          <cell r="F83" t="str">
            <v>108_335</v>
          </cell>
        </row>
        <row r="84">
          <cell r="E84" t="str">
            <v>CultureSatire</v>
          </cell>
          <cell r="F84" t="str">
            <v>108_327</v>
          </cell>
        </row>
        <row r="85">
          <cell r="E85" t="str">
            <v>CultureTheater and Opera</v>
          </cell>
          <cell r="F85" t="str">
            <v>108_329</v>
          </cell>
        </row>
        <row r="86">
          <cell r="E86" t="str">
            <v>CultureTradition</v>
          </cell>
          <cell r="F86" t="str">
            <v>108_331</v>
          </cell>
        </row>
        <row r="87">
          <cell r="E87" t="str">
            <v>CultureVacation</v>
          </cell>
          <cell r="F87" t="str">
            <v>108_334</v>
          </cell>
        </row>
        <row r="88">
          <cell r="E88" t="str">
            <v>CultureVideo</v>
          </cell>
          <cell r="F88" t="str">
            <v>108_330</v>
          </cell>
        </row>
        <row r="89">
          <cell r="E89" t="str">
            <v>Economics Finance and B2BAccounting</v>
          </cell>
          <cell r="F89" t="str">
            <v>115_404</v>
          </cell>
        </row>
        <row r="90">
          <cell r="E90" t="str">
            <v>Economics Finance and B2BAcquisition</v>
          </cell>
          <cell r="F90" t="str">
            <v>115_393</v>
          </cell>
        </row>
        <row r="91">
          <cell r="E91" t="str">
            <v>Economics Finance and B2BAgriculture</v>
          </cell>
          <cell r="F91" t="str">
            <v>115_415</v>
          </cell>
        </row>
        <row r="92">
          <cell r="E92" t="str">
            <v>Economics Finance and B2BCertificates</v>
          </cell>
          <cell r="F92" t="str">
            <v>115_407</v>
          </cell>
        </row>
        <row r="93">
          <cell r="E93" t="str">
            <v>Economics Finance and B2BCommunication</v>
          </cell>
          <cell r="F93" t="str">
            <v>115_400</v>
          </cell>
        </row>
        <row r="94">
          <cell r="E94" t="str">
            <v>Economics Finance and B2BConsulting</v>
          </cell>
          <cell r="F94" t="str">
            <v>115_406</v>
          </cell>
        </row>
        <row r="95">
          <cell r="E95" t="str">
            <v>Economics Finance and B2BConsumer</v>
          </cell>
          <cell r="F95" t="str">
            <v>115_410</v>
          </cell>
        </row>
        <row r="96">
          <cell r="E96" t="str">
            <v>Economics Finance and B2Bcrafting</v>
          </cell>
          <cell r="F96" t="str">
            <v>115_416</v>
          </cell>
        </row>
        <row r="97">
          <cell r="E97" t="str">
            <v>Economics Finance and B2BDesign</v>
          </cell>
          <cell r="F97" t="str">
            <v>115_315</v>
          </cell>
        </row>
        <row r="98">
          <cell r="E98" t="str">
            <v>Economics Finance and B2BEcommerce</v>
          </cell>
          <cell r="F98" t="str">
            <v>115_395</v>
          </cell>
        </row>
        <row r="99">
          <cell r="E99" t="str">
            <v>Economics Finance and B2BEducation</v>
          </cell>
          <cell r="F99" t="str">
            <v>115_391</v>
          </cell>
        </row>
        <row r="100">
          <cell r="E100" t="str">
            <v>Economics Finance and B2BEmployees</v>
          </cell>
          <cell r="F100" t="str">
            <v>115_403</v>
          </cell>
        </row>
        <row r="101">
          <cell r="E101" t="str">
            <v>Economics Finance and B2BEmployment</v>
          </cell>
          <cell r="F101" t="str">
            <v>115_394</v>
          </cell>
        </row>
        <row r="102">
          <cell r="E102" t="str">
            <v>Economics Finance and B2BEnergy</v>
          </cell>
          <cell r="F102" t="str">
            <v>115_414</v>
          </cell>
        </row>
        <row r="103">
          <cell r="E103" t="str">
            <v>Economics Finance and B2BExperts</v>
          </cell>
          <cell r="F103" t="str">
            <v>115_405</v>
          </cell>
        </row>
        <row r="104">
          <cell r="E104" t="str">
            <v>Economics Finance and B2BFairs</v>
          </cell>
          <cell r="F104" t="str">
            <v>115_412</v>
          </cell>
        </row>
        <row r="105">
          <cell r="E105" t="str">
            <v>Economics Finance and B2BForeign economics</v>
          </cell>
          <cell r="F105" t="str">
            <v>115_392</v>
          </cell>
        </row>
        <row r="106">
          <cell r="E106" t="str">
            <v>Economics Finance and B2BInternational Economy</v>
          </cell>
          <cell r="F106" t="str">
            <v>115_409</v>
          </cell>
        </row>
        <row r="107">
          <cell r="E107" t="str">
            <v>Economics Finance and B2BInvestment</v>
          </cell>
          <cell r="F107" t="str">
            <v>115_398</v>
          </cell>
        </row>
        <row r="108">
          <cell r="E108" t="str">
            <v>Economics Finance and B2BLocal Economies</v>
          </cell>
          <cell r="F108" t="str">
            <v>115_408</v>
          </cell>
        </row>
        <row r="109">
          <cell r="E109" t="str">
            <v>Economics Finance and B2BManagement</v>
          </cell>
          <cell r="F109" t="str">
            <v>115_401</v>
          </cell>
        </row>
        <row r="110">
          <cell r="E110" t="str">
            <v>Economics Finance and B2BMarketing and Advertising</v>
          </cell>
          <cell r="F110" t="str">
            <v>115_402</v>
          </cell>
        </row>
        <row r="111">
          <cell r="E111" t="str">
            <v>Economics Finance and B2Breal estate</v>
          </cell>
          <cell r="F111" t="str">
            <v>115_397</v>
          </cell>
        </row>
        <row r="112">
          <cell r="E112" t="str">
            <v>Economics Finance and B2BSales</v>
          </cell>
          <cell r="F112" t="str">
            <v>115_396</v>
          </cell>
        </row>
        <row r="113">
          <cell r="E113" t="str">
            <v>Economics Finance and B2Bsmall and medium companies</v>
          </cell>
          <cell r="F113" t="str">
            <v>115_399</v>
          </cell>
        </row>
        <row r="114">
          <cell r="E114" t="str">
            <v>Economics Finance and B2BTransportation</v>
          </cell>
          <cell r="F114" t="str">
            <v>115_413</v>
          </cell>
        </row>
        <row r="115">
          <cell r="E115" t="str">
            <v>Economics Finance and B2BTravel and Traffic</v>
          </cell>
          <cell r="F115" t="str">
            <v>115_411</v>
          </cell>
        </row>
        <row r="116">
          <cell r="E116" t="str">
            <v>GamesBoard games</v>
          </cell>
          <cell r="F116" t="str">
            <v>111_348</v>
          </cell>
        </row>
        <row r="117">
          <cell r="E117" t="str">
            <v>GamesCards</v>
          </cell>
          <cell r="F117" t="str">
            <v>111_353</v>
          </cell>
        </row>
        <row r="118">
          <cell r="E118" t="str">
            <v>GamesComputer Games</v>
          </cell>
          <cell r="F118" t="str">
            <v>111_349</v>
          </cell>
        </row>
        <row r="119">
          <cell r="E119" t="str">
            <v>GamesConsole</v>
          </cell>
          <cell r="F119" t="str">
            <v>111_354</v>
          </cell>
        </row>
        <row r="120">
          <cell r="E120" t="str">
            <v>GamesGam pads</v>
          </cell>
          <cell r="F120" t="str">
            <v>111_358</v>
          </cell>
        </row>
        <row r="121">
          <cell r="E121" t="str">
            <v>GamesGroup games</v>
          </cell>
          <cell r="F121" t="str">
            <v>111_351</v>
          </cell>
        </row>
        <row r="122">
          <cell r="E122" t="str">
            <v>GamesLottery</v>
          </cell>
          <cell r="F122" t="str">
            <v>111_350</v>
          </cell>
        </row>
        <row r="123">
          <cell r="E123" t="str">
            <v>GamesMobile</v>
          </cell>
          <cell r="F123" t="str">
            <v>111_352</v>
          </cell>
        </row>
        <row r="124">
          <cell r="E124" t="str">
            <v>GamesOnline Games</v>
          </cell>
          <cell r="F124" t="str">
            <v>111_355</v>
          </cell>
        </row>
        <row r="125">
          <cell r="E125" t="str">
            <v>GamesRiddle</v>
          </cell>
          <cell r="F125" t="str">
            <v>111_356</v>
          </cell>
        </row>
        <row r="126">
          <cell r="E126" t="str">
            <v>GamesRole play</v>
          </cell>
          <cell r="F126" t="str">
            <v>111_357</v>
          </cell>
        </row>
        <row r="127">
          <cell r="E127" t="str">
            <v>GamesSport</v>
          </cell>
          <cell r="F127" t="str">
            <v>111_359</v>
          </cell>
        </row>
        <row r="128">
          <cell r="E128" t="str">
            <v>HealthAlternatives</v>
          </cell>
          <cell r="F128" t="str">
            <v>105_280</v>
          </cell>
        </row>
        <row r="129">
          <cell r="E129" t="str">
            <v>HealthAnimals</v>
          </cell>
          <cell r="F129" t="str">
            <v>105_287</v>
          </cell>
        </row>
        <row r="130">
          <cell r="E130" t="str">
            <v>HealthBeauty</v>
          </cell>
          <cell r="F130" t="str">
            <v>105_289</v>
          </cell>
        </row>
        <row r="131">
          <cell r="E131" t="str">
            <v>HealthCare and Therapy</v>
          </cell>
          <cell r="F131" t="str">
            <v>105_281</v>
          </cell>
        </row>
        <row r="132">
          <cell r="E132" t="str">
            <v>HealthDisease</v>
          </cell>
          <cell r="F132" t="str">
            <v>105_283</v>
          </cell>
        </row>
        <row r="133">
          <cell r="E133" t="str">
            <v>HealthFood</v>
          </cell>
          <cell r="F133" t="str">
            <v>105_282</v>
          </cell>
        </row>
        <row r="134">
          <cell r="E134" t="str">
            <v>HealthMedicin</v>
          </cell>
          <cell r="F134" t="str">
            <v>105_284</v>
          </cell>
        </row>
        <row r="135">
          <cell r="E135" t="str">
            <v>HealthPharmacy</v>
          </cell>
          <cell r="F135" t="str">
            <v>105_286</v>
          </cell>
        </row>
        <row r="136">
          <cell r="E136" t="str">
            <v>HealthWellness</v>
          </cell>
          <cell r="F136" t="str">
            <v>105_288</v>
          </cell>
        </row>
        <row r="137">
          <cell r="E137" t="str">
            <v>InternetChat and Messaging</v>
          </cell>
          <cell r="F137" t="str">
            <v>106_295</v>
          </cell>
        </row>
        <row r="138">
          <cell r="E138" t="str">
            <v>InternetCommunity</v>
          </cell>
          <cell r="F138" t="str">
            <v>106_296</v>
          </cell>
        </row>
        <row r="139">
          <cell r="E139" t="str">
            <v>InternetDesign and Development</v>
          </cell>
          <cell r="F139" t="str">
            <v>106_291</v>
          </cell>
        </row>
        <row r="140">
          <cell r="E140" t="str">
            <v>InternetEmail</v>
          </cell>
          <cell r="F140" t="str">
            <v>106_294</v>
          </cell>
        </row>
        <row r="141">
          <cell r="E141" t="str">
            <v>InternetProvider</v>
          </cell>
          <cell r="F141" t="str">
            <v>106_293</v>
          </cell>
        </row>
        <row r="142">
          <cell r="E142" t="str">
            <v>InternetSearch</v>
          </cell>
          <cell r="F142" t="str">
            <v>106_290</v>
          </cell>
        </row>
        <row r="143">
          <cell r="E143" t="str">
            <v>InternetWWW</v>
          </cell>
          <cell r="F143" t="str">
            <v>106_292</v>
          </cell>
        </row>
        <row r="144">
          <cell r="E144" t="str">
            <v>KnowledgeEducation</v>
          </cell>
          <cell r="F144" t="str">
            <v>116_418</v>
          </cell>
        </row>
        <row r="145">
          <cell r="E145" t="str">
            <v>KnowledgeKnowledge Management</v>
          </cell>
          <cell r="F145" t="str">
            <v>116_419</v>
          </cell>
        </row>
        <row r="146">
          <cell r="E146" t="str">
            <v>KnowledgeLibraries</v>
          </cell>
          <cell r="F146" t="str">
            <v>116_311</v>
          </cell>
        </row>
        <row r="147">
          <cell r="E147" t="str">
            <v>KnowledgeReference Books</v>
          </cell>
          <cell r="F147" t="str">
            <v>116_417</v>
          </cell>
        </row>
        <row r="148">
          <cell r="E148" t="str">
            <v>MediaCinema</v>
          </cell>
          <cell r="F148" t="str">
            <v>109_238</v>
          </cell>
        </row>
        <row r="149">
          <cell r="E149" t="str">
            <v>MediaDVD</v>
          </cell>
          <cell r="F149" t="str">
            <v>109_340</v>
          </cell>
        </row>
        <row r="150">
          <cell r="E150" t="str">
            <v>MediaMagazines</v>
          </cell>
          <cell r="F150" t="str">
            <v>109_338</v>
          </cell>
        </row>
        <row r="151">
          <cell r="E151" t="str">
            <v>MediaNews</v>
          </cell>
          <cell r="F151" t="str">
            <v>109_302</v>
          </cell>
        </row>
        <row r="152">
          <cell r="E152" t="str">
            <v>MediaNewspapers</v>
          </cell>
          <cell r="F152" t="str">
            <v>109_339</v>
          </cell>
        </row>
        <row r="153">
          <cell r="E153" t="str">
            <v>MediaOnline Magazines</v>
          </cell>
          <cell r="F153" t="str">
            <v>109_341</v>
          </cell>
        </row>
        <row r="154">
          <cell r="E154" t="str">
            <v>MediaRadio</v>
          </cell>
          <cell r="F154" t="str">
            <v>109_337</v>
          </cell>
        </row>
        <row r="155">
          <cell r="E155" t="str">
            <v>MediaTV</v>
          </cell>
          <cell r="F155" t="str">
            <v>109_336</v>
          </cell>
        </row>
        <row r="156">
          <cell r="E156" t="str">
            <v>ScienceAgriculture</v>
          </cell>
          <cell r="F156" t="str">
            <v>117_420</v>
          </cell>
        </row>
        <row r="157">
          <cell r="E157" t="str">
            <v>ScienceArts</v>
          </cell>
          <cell r="F157" t="str">
            <v>117_423</v>
          </cell>
        </row>
        <row r="158">
          <cell r="E158" t="str">
            <v>ScienceAstrology</v>
          </cell>
          <cell r="F158" t="str">
            <v>117_421</v>
          </cell>
        </row>
        <row r="159">
          <cell r="E159" t="str">
            <v>ScienceAstronomy</v>
          </cell>
          <cell r="F159" t="str">
            <v>117_422</v>
          </cell>
        </row>
        <row r="160">
          <cell r="E160" t="str">
            <v>ScienceComputer science</v>
          </cell>
          <cell r="F160" t="str">
            <v>117_425</v>
          </cell>
        </row>
        <row r="161">
          <cell r="E161" t="str">
            <v>ScienceEconomics</v>
          </cell>
          <cell r="F161" t="str">
            <v>117_434</v>
          </cell>
        </row>
        <row r="162">
          <cell r="E162" t="str">
            <v>ScienceEngineering</v>
          </cell>
          <cell r="F162" t="str">
            <v>117_426</v>
          </cell>
        </row>
        <row r="163">
          <cell r="E163" t="str">
            <v>ScienceEnvironmental</v>
          </cell>
          <cell r="F163" t="str">
            <v>117_433</v>
          </cell>
        </row>
        <row r="164">
          <cell r="E164" t="str">
            <v>ScienceGeology</v>
          </cell>
          <cell r="F164" t="str">
            <v>117_424</v>
          </cell>
        </row>
        <row r="165">
          <cell r="E165" t="str">
            <v>ScienceLanguages</v>
          </cell>
          <cell r="F165" t="str">
            <v>117_432</v>
          </cell>
        </row>
        <row r="166">
          <cell r="E166" t="str">
            <v>ScienceLaw</v>
          </cell>
          <cell r="F166" t="str">
            <v>117_274</v>
          </cell>
        </row>
        <row r="167">
          <cell r="E167" t="str">
            <v>ScienceMathematics</v>
          </cell>
          <cell r="F167" t="str">
            <v>117_427</v>
          </cell>
        </row>
        <row r="168">
          <cell r="E168" t="str">
            <v>ScienceMedicin</v>
          </cell>
          <cell r="F168" t="str">
            <v>117_284</v>
          </cell>
        </row>
        <row r="169">
          <cell r="E169" t="str">
            <v>ScienceNatural sciences</v>
          </cell>
          <cell r="F169" t="str">
            <v>117_428</v>
          </cell>
        </row>
        <row r="170">
          <cell r="E170" t="str">
            <v>SciencePopular sciences</v>
          </cell>
          <cell r="F170" t="str">
            <v>117_429</v>
          </cell>
        </row>
        <row r="171">
          <cell r="E171" t="str">
            <v>SciencePsychology</v>
          </cell>
          <cell r="F171" t="str">
            <v>117_430</v>
          </cell>
        </row>
        <row r="172">
          <cell r="E172" t="str">
            <v>ScienceSocial</v>
          </cell>
          <cell r="F172" t="str">
            <v>117_431</v>
          </cell>
        </row>
        <row r="173">
          <cell r="E173" t="str">
            <v>Shopping and EcommerceAuctions</v>
          </cell>
          <cell r="F173" t="str">
            <v>110_343</v>
          </cell>
        </row>
        <row r="174">
          <cell r="E174" t="str">
            <v>Shopping and EcommerceFlea market</v>
          </cell>
          <cell r="F174" t="str">
            <v>110_344</v>
          </cell>
        </row>
        <row r="175">
          <cell r="E175" t="str">
            <v>Shopping and EcommerceOnline Shops</v>
          </cell>
          <cell r="F175" t="str">
            <v>110_342</v>
          </cell>
        </row>
        <row r="176">
          <cell r="E176" t="str">
            <v>Shopping and EcommercePrice comparison</v>
          </cell>
          <cell r="F176" t="str">
            <v>110_347</v>
          </cell>
        </row>
        <row r="177">
          <cell r="E177" t="str">
            <v>Shopping and Ecommerceregional offerings</v>
          </cell>
          <cell r="F177" t="str">
            <v>110_345</v>
          </cell>
        </row>
        <row r="178">
          <cell r="E178" t="str">
            <v>Shopping and EcommerceSecondhand</v>
          </cell>
          <cell r="F178" t="str">
            <v>110_346</v>
          </cell>
        </row>
        <row r="179">
          <cell r="E179" t="str">
            <v>SocietyBest Ager/50+</v>
          </cell>
          <cell r="F179" t="str">
            <v>104_252</v>
          </cell>
        </row>
        <row r="180">
          <cell r="E180" t="str">
            <v>SocietyCommunity</v>
          </cell>
          <cell r="F180" t="str">
            <v>104_260</v>
          </cell>
        </row>
        <row r="181">
          <cell r="E181" t="str">
            <v>SocietyCulture</v>
          </cell>
          <cell r="F181" t="str">
            <v>104_263</v>
          </cell>
        </row>
        <row r="182">
          <cell r="E182" t="str">
            <v>SocietyDelinquency</v>
          </cell>
          <cell r="F182" t="str">
            <v>104_262</v>
          </cell>
        </row>
        <row r="183">
          <cell r="E183" t="str">
            <v>SocietyDrugs</v>
          </cell>
          <cell r="F183" t="str">
            <v>104_254</v>
          </cell>
        </row>
        <row r="184">
          <cell r="E184" t="str">
            <v>SocietyEconomics</v>
          </cell>
          <cell r="F184" t="str">
            <v>104_269</v>
          </cell>
        </row>
        <row r="185">
          <cell r="E185" t="str">
            <v>SocietyEducation</v>
          </cell>
          <cell r="F185" t="str">
            <v>104_253</v>
          </cell>
        </row>
        <row r="186">
          <cell r="E186" t="str">
            <v>SocietyEmployment</v>
          </cell>
          <cell r="F186" t="str">
            <v>104_249</v>
          </cell>
        </row>
        <row r="187">
          <cell r="E187" t="str">
            <v>SocietyEsotericism</v>
          </cell>
          <cell r="F187" t="str">
            <v>104_255</v>
          </cell>
        </row>
        <row r="188">
          <cell r="E188" t="str">
            <v>SocietyEthnic groups</v>
          </cell>
          <cell r="F188" t="str">
            <v>104_278</v>
          </cell>
        </row>
        <row r="189">
          <cell r="E189" t="str">
            <v>SocietyFamily</v>
          </cell>
          <cell r="F189" t="str">
            <v>104_256</v>
          </cell>
        </row>
        <row r="190">
          <cell r="E190" t="str">
            <v>SocietyFood</v>
          </cell>
          <cell r="F190" t="str">
            <v>104_233</v>
          </cell>
        </row>
        <row r="191">
          <cell r="E191" t="str">
            <v>SocietyFuture</v>
          </cell>
          <cell r="F191" t="str">
            <v>104_279</v>
          </cell>
        </row>
        <row r="192">
          <cell r="E192" t="str">
            <v>SocietyGenealogy</v>
          </cell>
          <cell r="F192" t="str">
            <v>104_257</v>
          </cell>
        </row>
        <row r="193">
          <cell r="E193" t="str">
            <v>SocietyHandicaped</v>
          </cell>
          <cell r="F193" t="str">
            <v>104_250</v>
          </cell>
        </row>
        <row r="194">
          <cell r="E194" t="str">
            <v>SocietyHistory</v>
          </cell>
          <cell r="F194" t="str">
            <v>104_259</v>
          </cell>
        </row>
        <row r="195">
          <cell r="E195" t="str">
            <v>SocietyLaw</v>
          </cell>
          <cell r="F195" t="str">
            <v>104_274</v>
          </cell>
        </row>
        <row r="196">
          <cell r="E196" t="str">
            <v>SocietyLifestyle</v>
          </cell>
          <cell r="F196" t="str">
            <v>104_264</v>
          </cell>
        </row>
        <row r="197">
          <cell r="E197" t="str">
            <v>SocietyMen</v>
          </cell>
          <cell r="F197" t="str">
            <v>104_266</v>
          </cell>
        </row>
        <row r="198">
          <cell r="E198" t="str">
            <v>SocietyNature</v>
          </cell>
          <cell r="F198" t="str">
            <v>104_268</v>
          </cell>
        </row>
        <row r="199">
          <cell r="E199" t="str">
            <v>SocietyOrganizations</v>
          </cell>
          <cell r="F199" t="str">
            <v>104_270</v>
          </cell>
        </row>
        <row r="200">
          <cell r="E200" t="str">
            <v>SocietyPeople and Civil Rights</v>
          </cell>
          <cell r="F200" t="str">
            <v>104_267</v>
          </cell>
        </row>
        <row r="201">
          <cell r="E201" t="str">
            <v>SocietyPersonal Homepages</v>
          </cell>
          <cell r="F201" t="str">
            <v>104_271</v>
          </cell>
        </row>
        <row r="202">
          <cell r="E202" t="str">
            <v>SocietyPolitics</v>
          </cell>
          <cell r="F202" t="str">
            <v>104_272</v>
          </cell>
        </row>
        <row r="203">
          <cell r="E203" t="str">
            <v>SocietyRelations</v>
          </cell>
          <cell r="F203" t="str">
            <v>104_251</v>
          </cell>
        </row>
        <row r="204">
          <cell r="E204" t="str">
            <v>SocietyReligion</v>
          </cell>
          <cell r="F204" t="str">
            <v>104_275</v>
          </cell>
        </row>
        <row r="205">
          <cell r="E205" t="str">
            <v>SocietySexuality</v>
          </cell>
          <cell r="F205" t="str">
            <v>104_276</v>
          </cell>
        </row>
        <row r="206">
          <cell r="E206" t="str">
            <v>SocietyState</v>
          </cell>
          <cell r="F206" t="str">
            <v>104_277</v>
          </cell>
        </row>
        <row r="207">
          <cell r="E207" t="str">
            <v>SocietyWar and Piece</v>
          </cell>
          <cell r="F207" t="str">
            <v>104_261</v>
          </cell>
        </row>
        <row r="208">
          <cell r="E208" t="str">
            <v>SocietyWomen</v>
          </cell>
          <cell r="F208" t="str">
            <v>104_258</v>
          </cell>
        </row>
        <row r="209">
          <cell r="E209" t="str">
            <v>Spare TimeAnimals</v>
          </cell>
          <cell r="F209" t="str">
            <v>103_248</v>
          </cell>
        </row>
        <row r="210">
          <cell r="E210" t="str">
            <v>Spare TimeAudio</v>
          </cell>
          <cell r="F210" t="str">
            <v>103_225</v>
          </cell>
        </row>
        <row r="211">
          <cell r="E211" t="str">
            <v>Spare TimeBikes</v>
          </cell>
          <cell r="F211" t="str">
            <v>103_241</v>
          </cell>
        </row>
        <row r="212">
          <cell r="E212" t="str">
            <v>Spare TimeBoats</v>
          </cell>
          <cell r="F212" t="str">
            <v>103_229</v>
          </cell>
        </row>
        <row r="213">
          <cell r="E213" t="str">
            <v>Spare TimeCar</v>
          </cell>
          <cell r="F213" t="str">
            <v>103_227</v>
          </cell>
        </row>
        <row r="214">
          <cell r="E214" t="str">
            <v>Spare TimeChats</v>
          </cell>
          <cell r="F214" t="str">
            <v>103_230</v>
          </cell>
        </row>
        <row r="215">
          <cell r="E215" t="str">
            <v>Spare TimeCinema</v>
          </cell>
          <cell r="F215" t="str">
            <v>103_238</v>
          </cell>
        </row>
        <row r="216">
          <cell r="E216" t="str">
            <v>Spare TimeCollecting</v>
          </cell>
          <cell r="F216" t="str">
            <v>103_245</v>
          </cell>
        </row>
        <row r="217">
          <cell r="E217" t="str">
            <v>Spare TimeDating</v>
          </cell>
          <cell r="F217" t="str">
            <v>103_232</v>
          </cell>
        </row>
        <row r="218">
          <cell r="E218" t="str">
            <v>Spare TimeErotic</v>
          </cell>
          <cell r="F218" t="str">
            <v>103_231</v>
          </cell>
        </row>
        <row r="219">
          <cell r="E219" t="str">
            <v>Spare TimeFood</v>
          </cell>
          <cell r="F219" t="str">
            <v>103_233</v>
          </cell>
        </row>
        <row r="220">
          <cell r="E220" t="str">
            <v>Spare TimeHobbies</v>
          </cell>
          <cell r="F220" t="str">
            <v>103_236</v>
          </cell>
        </row>
        <row r="221">
          <cell r="E221" t="str">
            <v>Spare TimeHumor</v>
          </cell>
          <cell r="F221" t="str">
            <v>103_237</v>
          </cell>
        </row>
        <row r="222">
          <cell r="E222" t="str">
            <v>Spare TimeLuxury Food</v>
          </cell>
          <cell r="F222" t="str">
            <v>103_235</v>
          </cell>
        </row>
        <row r="223">
          <cell r="E223" t="str">
            <v>Spare TimeOutdoor</v>
          </cell>
          <cell r="F223" t="str">
            <v>103_242</v>
          </cell>
        </row>
        <row r="224">
          <cell r="E224" t="str">
            <v>Spare TimeParties</v>
          </cell>
          <cell r="F224" t="str">
            <v>103_226</v>
          </cell>
        </row>
        <row r="225">
          <cell r="E225" t="str">
            <v>Spare TimePhotography</v>
          </cell>
          <cell r="F225" t="str">
            <v>103_234</v>
          </cell>
        </row>
        <row r="226">
          <cell r="E226" t="str">
            <v>Spare TimePlanes</v>
          </cell>
          <cell r="F226" t="str">
            <v>103_239</v>
          </cell>
        </row>
        <row r="227">
          <cell r="E227" t="str">
            <v>Spare TimeScouting</v>
          </cell>
          <cell r="F227" t="str">
            <v>103_243</v>
          </cell>
        </row>
        <row r="228">
          <cell r="E228" t="str">
            <v>Spare TimeSports</v>
          </cell>
          <cell r="F228" t="str">
            <v>103_246</v>
          </cell>
        </row>
        <row r="229">
          <cell r="E229" t="str">
            <v>Spare TimeStyle and Fashion</v>
          </cell>
          <cell r="F229" t="str">
            <v>103_240</v>
          </cell>
        </row>
        <row r="230">
          <cell r="E230" t="str">
            <v>Spare TimeTelecommunication</v>
          </cell>
          <cell r="F230" t="str">
            <v>103_247</v>
          </cell>
        </row>
        <row r="231">
          <cell r="E231" t="str">
            <v>Spare TimeTrain</v>
          </cell>
          <cell r="F231" t="str">
            <v>103_228</v>
          </cell>
        </row>
        <row r="232">
          <cell r="E232" t="str">
            <v>Spare TimeTravel</v>
          </cell>
          <cell r="F232" t="str">
            <v>103_244</v>
          </cell>
        </row>
        <row r="233">
          <cell r="E233" t="str">
            <v>SportsAnimals</v>
          </cell>
          <cell r="F233" t="str">
            <v>112_383</v>
          </cell>
        </row>
        <row r="234">
          <cell r="E234" t="str">
            <v>SportsAthletics</v>
          </cell>
          <cell r="F234" t="str">
            <v>112_374</v>
          </cell>
        </row>
        <row r="235">
          <cell r="E235" t="str">
            <v>Sportsball games</v>
          </cell>
          <cell r="F235" t="str">
            <v>112_361</v>
          </cell>
        </row>
        <row r="236">
          <cell r="E236" t="str">
            <v>SportsBowling</v>
          </cell>
          <cell r="F236" t="str">
            <v>112_370</v>
          </cell>
        </row>
        <row r="237">
          <cell r="E237" t="str">
            <v>SportsChess</v>
          </cell>
          <cell r="F237" t="str">
            <v>112_379</v>
          </cell>
        </row>
        <row r="238">
          <cell r="E238" t="str">
            <v>SportsClimbing</v>
          </cell>
          <cell r="F238" t="str">
            <v>112_371</v>
          </cell>
        </row>
        <row r="239">
          <cell r="E239" t="str">
            <v>SportsClub</v>
          </cell>
          <cell r="F239" t="str">
            <v>112_388</v>
          </cell>
        </row>
        <row r="240">
          <cell r="E240" t="str">
            <v>SportsCombined events</v>
          </cell>
          <cell r="F240" t="str">
            <v>112_375</v>
          </cell>
        </row>
        <row r="241">
          <cell r="E241" t="str">
            <v>SportsDancing</v>
          </cell>
          <cell r="F241" t="str">
            <v>112_381</v>
          </cell>
        </row>
        <row r="242">
          <cell r="E242" t="str">
            <v>SportsExtreme sports</v>
          </cell>
          <cell r="F242" t="str">
            <v>112_362</v>
          </cell>
        </row>
        <row r="243">
          <cell r="E243" t="str">
            <v>SportsFishing</v>
          </cell>
          <cell r="F243" t="str">
            <v>112_360</v>
          </cell>
        </row>
        <row r="244">
          <cell r="E244" t="str">
            <v>SportsFitness</v>
          </cell>
          <cell r="F244" t="str">
            <v>112_363</v>
          </cell>
        </row>
        <row r="245">
          <cell r="E245" t="str">
            <v>SportsFlying</v>
          </cell>
          <cell r="F245" t="str">
            <v>112_364</v>
          </cell>
        </row>
        <row r="246">
          <cell r="E246" t="str">
            <v>SportsFun</v>
          </cell>
          <cell r="F246" t="str">
            <v>112_365</v>
          </cell>
        </row>
        <row r="247">
          <cell r="E247" t="str">
            <v>SportsGolf</v>
          </cell>
          <cell r="F247" t="str">
            <v>112_367</v>
          </cell>
        </row>
        <row r="248">
          <cell r="E248" t="str">
            <v>SportsGymnastics</v>
          </cell>
          <cell r="F248" t="str">
            <v>112_385</v>
          </cell>
        </row>
        <row r="249">
          <cell r="E249" t="str">
            <v>SportsHockey</v>
          </cell>
          <cell r="F249" t="str">
            <v>112_368</v>
          </cell>
        </row>
        <row r="250">
          <cell r="E250" t="str">
            <v>SportsHorses</v>
          </cell>
          <cell r="F250" t="str">
            <v>112_377</v>
          </cell>
        </row>
        <row r="251">
          <cell r="E251" t="str">
            <v>SportsMartial arts</v>
          </cell>
          <cell r="F251" t="str">
            <v>112_369</v>
          </cell>
        </row>
        <row r="252">
          <cell r="E252" t="str">
            <v>SportsMotorsports</v>
          </cell>
          <cell r="F252" t="str">
            <v>112_376</v>
          </cell>
        </row>
        <row r="253">
          <cell r="E253" t="str">
            <v>SportsRunning</v>
          </cell>
          <cell r="F253" t="str">
            <v>112_373</v>
          </cell>
        </row>
        <row r="254">
          <cell r="E254" t="str">
            <v>SportsShooting</v>
          </cell>
          <cell r="F254" t="str">
            <v>112_380</v>
          </cell>
        </row>
        <row r="255">
          <cell r="E255" t="str">
            <v>SportsSkating</v>
          </cell>
          <cell r="F255" t="str">
            <v>112_378</v>
          </cell>
        </row>
        <row r="256">
          <cell r="E256" t="str">
            <v>SportsSoccer</v>
          </cell>
          <cell r="F256" t="str">
            <v>112_366</v>
          </cell>
        </row>
        <row r="257">
          <cell r="E257" t="str">
            <v>SportsStreet sports</v>
          </cell>
          <cell r="F257" t="str">
            <v>112_384</v>
          </cell>
        </row>
        <row r="258">
          <cell r="E258" t="str">
            <v>SportsStrength sports</v>
          </cell>
          <cell r="F258" t="str">
            <v>112_372</v>
          </cell>
        </row>
        <row r="259">
          <cell r="E259" t="str">
            <v>SportsTennis</v>
          </cell>
          <cell r="F259" t="str">
            <v>112_382</v>
          </cell>
        </row>
        <row r="260">
          <cell r="E260" t="str">
            <v>SportsWater</v>
          </cell>
          <cell r="F260" t="str">
            <v>112_386</v>
          </cell>
        </row>
        <row r="261">
          <cell r="E261" t="str">
            <v>SportsWinter</v>
          </cell>
          <cell r="F261" t="str">
            <v>112_387</v>
          </cell>
        </row>
        <row r="262">
          <cell r="E262" t="str">
            <v>TelecommunicationLand line</v>
          </cell>
          <cell r="F262" t="str">
            <v>113_389</v>
          </cell>
        </row>
        <row r="263">
          <cell r="E263" t="str">
            <v>TelecommunicationMobile</v>
          </cell>
          <cell r="F263" t="str">
            <v>113_390</v>
          </cell>
        </row>
      </sheetData>
    </sheetDataSet>
  </externalBook>
</externalLink>
</file>

<file path=xl/externalLinks/externalLink1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_TRT BTA Level"/>
      <sheetName val="Main"/>
      <sheetName val="#REF"/>
      <sheetName val="dropdown_lists"/>
      <sheetName val="Topic Setup"/>
      <sheetName val="COV_TRT_BTA_Level"/>
      <sheetName val="COV_TRT_BTA_Level1"/>
      <sheetName val="COV_TRT_BTA_Level2"/>
      <sheetName val="DropDown"/>
      <sheetName val="Drop Downs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1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pdated Comparison"/>
      <sheetName val="Comparison"/>
      <sheetName val="Conversion Table"/>
      <sheetName val="Sheet1"/>
      <sheetName val="Initial"/>
      <sheetName val="COV_TRT BTA Level"/>
      <sheetName val="Topic Setup"/>
      <sheetName val="#REF"/>
    </sheetNames>
    <sheetDataSet>
      <sheetData sheetId="0" refreshError="1"/>
      <sheetData sheetId="1" refreshError="1"/>
      <sheetData sheetId="2" refreshError="1">
        <row r="2">
          <cell r="A2" t="str">
            <v xml:space="preserve">          400155  Network Security Billing</v>
          </cell>
          <cell r="B2">
            <v>400155</v>
          </cell>
          <cell r="C2" t="str">
            <v>480100</v>
          </cell>
        </row>
        <row r="3">
          <cell r="A3" t="str">
            <v xml:space="preserve">          400156  Multi-Media Reports</v>
          </cell>
          <cell r="B3">
            <v>400156</v>
          </cell>
          <cell r="C3" t="str">
            <v>480101</v>
          </cell>
        </row>
        <row r="4">
          <cell r="A4" t="str">
            <v xml:space="preserve">               400159 NSB - Bad Debt</v>
          </cell>
          <cell r="B4">
            <v>400159</v>
          </cell>
          <cell r="C4" t="str">
            <v>480103</v>
          </cell>
        </row>
        <row r="5">
          <cell r="A5" t="str">
            <v xml:space="preserve">                    400300  INACTIVE</v>
          </cell>
          <cell r="B5">
            <v>400300</v>
          </cell>
          <cell r="C5" t="str">
            <v>490940</v>
          </cell>
        </row>
        <row r="6">
          <cell r="A6" t="str">
            <v xml:space="preserve">                    400301  Handset Sales - P2K</v>
          </cell>
          <cell r="B6">
            <v>400301</v>
          </cell>
          <cell r="C6" t="str">
            <v>490300</v>
          </cell>
        </row>
        <row r="7">
          <cell r="A7" t="str">
            <v xml:space="preserve">                    400302  Pager Sales - P2K</v>
          </cell>
          <cell r="B7">
            <v>400302</v>
          </cell>
          <cell r="C7" t="str">
            <v>490305</v>
          </cell>
        </row>
        <row r="8">
          <cell r="A8" t="str">
            <v xml:space="preserve">                    400303  Batteries Sales - P2K</v>
          </cell>
          <cell r="B8">
            <v>400303</v>
          </cell>
          <cell r="C8" t="str">
            <v>490305</v>
          </cell>
        </row>
        <row r="9">
          <cell r="A9" t="str">
            <v xml:space="preserve">                    400304  Accessory Sales - P2K</v>
          </cell>
          <cell r="B9">
            <v>400304</v>
          </cell>
          <cell r="C9" t="str">
            <v>490305</v>
          </cell>
        </row>
        <row r="10">
          <cell r="A10" t="str">
            <v xml:space="preserve">                    400310  90 Day Install Sale - Handset</v>
          </cell>
          <cell r="B10">
            <v>400310</v>
          </cell>
          <cell r="C10" t="str">
            <v>490930</v>
          </cell>
        </row>
        <row r="11">
          <cell r="A11" t="str">
            <v xml:space="preserve">                    400311  90 Day Install Sale - Pager</v>
          </cell>
          <cell r="B11">
            <v>400311</v>
          </cell>
          <cell r="C11" t="str">
            <v>490930</v>
          </cell>
        </row>
        <row r="12">
          <cell r="A12" t="str">
            <v xml:space="preserve">                    400312  90 Day Install Sale - Battery</v>
          </cell>
          <cell r="B12">
            <v>400312</v>
          </cell>
          <cell r="C12" t="str">
            <v>490930</v>
          </cell>
        </row>
        <row r="13">
          <cell r="A13" t="str">
            <v xml:space="preserve">                    400313  90 Day Install Sale-Accessory</v>
          </cell>
          <cell r="B13">
            <v>400313</v>
          </cell>
          <cell r="C13" t="str">
            <v>490930</v>
          </cell>
        </row>
        <row r="14">
          <cell r="A14" t="str">
            <v xml:space="preserve">                    400320  12 Month Install Sale- Handset</v>
          </cell>
          <cell r="B14">
            <v>400320</v>
          </cell>
          <cell r="C14" t="str">
            <v>490930</v>
          </cell>
        </row>
        <row r="15">
          <cell r="A15" t="str">
            <v xml:space="preserve">                    400321  12 Month Install Sale - Pager</v>
          </cell>
          <cell r="B15">
            <v>400321</v>
          </cell>
          <cell r="C15" t="str">
            <v>490930</v>
          </cell>
        </row>
        <row r="16">
          <cell r="A16" t="str">
            <v xml:space="preserve">                    400322  12 Month Install Sale- Battery</v>
          </cell>
          <cell r="B16">
            <v>400322</v>
          </cell>
          <cell r="C16" t="str">
            <v>600070</v>
          </cell>
        </row>
        <row r="17">
          <cell r="A17" t="str">
            <v xml:space="preserve">                    400323  Prepaid Collateral</v>
          </cell>
          <cell r="B17">
            <v>400323</v>
          </cell>
          <cell r="C17" t="str">
            <v>490905</v>
          </cell>
        </row>
        <row r="18">
          <cell r="A18" t="str">
            <v xml:space="preserve">                    400330  Misc Handset Revenue</v>
          </cell>
          <cell r="B18">
            <v>400330</v>
          </cell>
          <cell r="C18" t="str">
            <v>490000</v>
          </cell>
        </row>
        <row r="19">
          <cell r="A19" t="str">
            <v xml:space="preserve">          400500  Sprint Residual Revenue</v>
          </cell>
          <cell r="B19">
            <v>400500</v>
          </cell>
          <cell r="C19" t="str">
            <v>480107</v>
          </cell>
        </row>
        <row r="20">
          <cell r="A20" t="str">
            <v xml:space="preserve">          400505  Partner Commission Revenue</v>
          </cell>
          <cell r="B20">
            <v>400505</v>
          </cell>
          <cell r="C20" t="str">
            <v>480108</v>
          </cell>
        </row>
        <row r="21">
          <cell r="A21" t="str">
            <v xml:space="preserve">          400510  Future Commissions</v>
          </cell>
          <cell r="B21">
            <v>400510</v>
          </cell>
          <cell r="C21" t="str">
            <v>480109</v>
          </cell>
        </row>
        <row r="22">
          <cell r="A22" t="str">
            <v xml:space="preserve">                    410101  Handset Sales - Retail</v>
          </cell>
          <cell r="B22">
            <v>410101</v>
          </cell>
          <cell r="C22" t="str">
            <v>490200</v>
          </cell>
        </row>
        <row r="23">
          <cell r="A23" t="str">
            <v xml:space="preserve">                    410102  Pager Sales - Retail</v>
          </cell>
          <cell r="B23">
            <v>410102</v>
          </cell>
          <cell r="C23" t="str">
            <v>490205</v>
          </cell>
        </row>
        <row r="24">
          <cell r="A24" t="str">
            <v xml:space="preserve">                    410103  Battery Sales - Retail</v>
          </cell>
          <cell r="B24">
            <v>410103</v>
          </cell>
          <cell r="C24" t="str">
            <v>490205</v>
          </cell>
        </row>
        <row r="25">
          <cell r="A25" t="str">
            <v xml:space="preserve">                    410104  Accessory Sales - Retail</v>
          </cell>
          <cell r="B25">
            <v>410104</v>
          </cell>
          <cell r="C25" t="str">
            <v>490205</v>
          </cell>
        </row>
        <row r="26">
          <cell r="A26" t="str">
            <v xml:space="preserve">                    410110  INACTIVE</v>
          </cell>
          <cell r="B26">
            <v>410110</v>
          </cell>
          <cell r="C26" t="str">
            <v>600070</v>
          </cell>
        </row>
        <row r="27">
          <cell r="A27" t="str">
            <v xml:space="preserve">                    410120  Repacking Fees - Retail</v>
          </cell>
          <cell r="B27">
            <v>410120</v>
          </cell>
          <cell r="C27" t="str">
            <v>490230</v>
          </cell>
        </row>
        <row r="28">
          <cell r="A28" t="str">
            <v xml:space="preserve">                    410200  INACTIVE</v>
          </cell>
          <cell r="B28">
            <v>410200</v>
          </cell>
          <cell r="C28" t="str">
            <v>480110</v>
          </cell>
        </row>
        <row r="29">
          <cell r="A29" t="str">
            <v xml:space="preserve">                    410400  INACTIVE</v>
          </cell>
          <cell r="B29">
            <v>410400</v>
          </cell>
          <cell r="C29" t="str">
            <v>600070</v>
          </cell>
        </row>
        <row r="30">
          <cell r="A30" t="str">
            <v xml:space="preserve">                    410900  INACTIVE</v>
          </cell>
          <cell r="B30">
            <v>410900</v>
          </cell>
          <cell r="C30" t="str">
            <v>600070</v>
          </cell>
        </row>
        <row r="31">
          <cell r="A31" t="str">
            <v xml:space="preserve">                    420100  INACTIVE</v>
          </cell>
          <cell r="B31">
            <v>420100</v>
          </cell>
          <cell r="C31" t="str">
            <v>600070</v>
          </cell>
        </row>
        <row r="32">
          <cell r="A32" t="str">
            <v xml:space="preserve">                    420101  Handset Sales - Wholesale</v>
          </cell>
          <cell r="B32">
            <v>420101</v>
          </cell>
          <cell r="C32" t="str">
            <v>490100</v>
          </cell>
        </row>
        <row r="33">
          <cell r="A33" t="str">
            <v xml:space="preserve">                    420102  Pager Sales - Wholesale</v>
          </cell>
          <cell r="B33">
            <v>420102</v>
          </cell>
          <cell r="C33" t="str">
            <v>490105</v>
          </cell>
        </row>
        <row r="34">
          <cell r="A34" t="str">
            <v xml:space="preserve">                    420103  Battery Sales - Wholesale</v>
          </cell>
          <cell r="B34">
            <v>420103</v>
          </cell>
          <cell r="C34" t="str">
            <v>490105</v>
          </cell>
        </row>
        <row r="35">
          <cell r="A35" t="str">
            <v xml:space="preserve">                    420104  Accessory Sales - Wholesale</v>
          </cell>
          <cell r="B35">
            <v>420104</v>
          </cell>
          <cell r="C35" t="str">
            <v>490105</v>
          </cell>
        </row>
        <row r="36">
          <cell r="A36" t="str">
            <v xml:space="preserve">                    420110  INACTIVE</v>
          </cell>
          <cell r="B36">
            <v>420110</v>
          </cell>
          <cell r="C36" t="str">
            <v>600070</v>
          </cell>
        </row>
        <row r="37">
          <cell r="A37" t="str">
            <v xml:space="preserve">                    420120  Finance Charges - Wholesale</v>
          </cell>
          <cell r="B37">
            <v>420120</v>
          </cell>
          <cell r="C37" t="str">
            <v>490920</v>
          </cell>
        </row>
        <row r="38">
          <cell r="A38" t="str">
            <v xml:space="preserve">                    420130  INACTIVE</v>
          </cell>
          <cell r="B38">
            <v>420130</v>
          </cell>
          <cell r="C38" t="str">
            <v>480111</v>
          </cell>
        </row>
        <row r="39">
          <cell r="A39" t="str">
            <v xml:space="preserve">                    430101  GSM Handset Sales</v>
          </cell>
          <cell r="B39">
            <v>430101</v>
          </cell>
          <cell r="C39" t="str">
            <v>490260</v>
          </cell>
        </row>
        <row r="40">
          <cell r="A40" t="str">
            <v xml:space="preserve">                    430102  GSM Accessory Sales</v>
          </cell>
          <cell r="B40">
            <v>430102</v>
          </cell>
          <cell r="C40" t="str">
            <v>490265</v>
          </cell>
        </row>
        <row r="41">
          <cell r="A41" t="str">
            <v xml:space="preserve">          450300  GSM Customer Credits-Service INACTIVE</v>
          </cell>
          <cell r="B41">
            <v>450300</v>
          </cell>
          <cell r="C41" t="str">
            <v>480459</v>
          </cell>
        </row>
        <row r="42">
          <cell r="A42" t="str">
            <v xml:space="preserve">               480100  Fraud</v>
          </cell>
          <cell r="B42">
            <v>480100</v>
          </cell>
          <cell r="C42" t="str">
            <v>480500</v>
          </cell>
        </row>
        <row r="43">
          <cell r="A43" t="str">
            <v xml:space="preserve">               480200  Bad Debt Expense</v>
          </cell>
          <cell r="B43">
            <v>480200</v>
          </cell>
          <cell r="C43" t="str">
            <v>480501</v>
          </cell>
        </row>
        <row r="44">
          <cell r="A44" t="str">
            <v xml:space="preserve">               480202  NSB Bad Debt</v>
          </cell>
          <cell r="B44">
            <v>480202</v>
          </cell>
          <cell r="C44" t="str">
            <v>480103</v>
          </cell>
        </row>
        <row r="45">
          <cell r="A45" t="str">
            <v xml:space="preserve">               480203  Other Bad Debt</v>
          </cell>
          <cell r="B45">
            <v>480203</v>
          </cell>
          <cell r="C45" t="str">
            <v>700610</v>
          </cell>
        </row>
        <row r="46">
          <cell r="A46" t="str">
            <v xml:space="preserve">               480220  Integratd Billing - BD Exp</v>
          </cell>
          <cell r="B46">
            <v>480220</v>
          </cell>
          <cell r="C46" t="str">
            <v>480506</v>
          </cell>
        </row>
        <row r="47">
          <cell r="A47" t="str">
            <v xml:space="preserve">          480300  Customer Credits - Service</v>
          </cell>
          <cell r="B47">
            <v>480300</v>
          </cell>
          <cell r="C47" t="str">
            <v>480502</v>
          </cell>
        </row>
        <row r="48">
          <cell r="A48" t="str">
            <v xml:space="preserve">                    480301  INACTIVE</v>
          </cell>
          <cell r="B48">
            <v>480301</v>
          </cell>
          <cell r="C48" t="str">
            <v>600070</v>
          </cell>
        </row>
        <row r="49">
          <cell r="A49" t="str">
            <v xml:space="preserve">                    480302  P2K - Pagers INACTIVE</v>
          </cell>
          <cell r="B49">
            <v>480302</v>
          </cell>
          <cell r="C49" t="str">
            <v>600070</v>
          </cell>
        </row>
        <row r="50">
          <cell r="A50" t="str">
            <v xml:space="preserve">                    480303  INACTIVE</v>
          </cell>
          <cell r="B50">
            <v>480303</v>
          </cell>
          <cell r="C50" t="str">
            <v>600070</v>
          </cell>
        </row>
        <row r="51">
          <cell r="A51" t="str">
            <v xml:space="preserve">                    480304  INACTIVE</v>
          </cell>
          <cell r="B51">
            <v>480304</v>
          </cell>
          <cell r="C51" t="str">
            <v>600070</v>
          </cell>
        </row>
        <row r="52">
          <cell r="A52" t="str">
            <v xml:space="preserve">          480305  Prepaid Customer Credits</v>
          </cell>
          <cell r="B52">
            <v>480305</v>
          </cell>
          <cell r="C52" t="str">
            <v>480504</v>
          </cell>
        </row>
        <row r="53">
          <cell r="A53" t="str">
            <v xml:space="preserve">          480310  Customer Credits - Promo</v>
          </cell>
          <cell r="B53">
            <v>480310</v>
          </cell>
          <cell r="C53" t="str">
            <v>480503</v>
          </cell>
        </row>
        <row r="54">
          <cell r="A54" t="str">
            <v xml:space="preserve">                    480320  P2K Promo Credits-Equipment</v>
          </cell>
          <cell r="B54">
            <v>480320</v>
          </cell>
          <cell r="C54" t="str">
            <v>600070</v>
          </cell>
        </row>
        <row r="55">
          <cell r="A55" t="str">
            <v xml:space="preserve">                    480330  Equip Credit - Install Sale</v>
          </cell>
          <cell r="B55">
            <v>480330</v>
          </cell>
          <cell r="C55" t="str">
            <v>490930</v>
          </cell>
        </row>
        <row r="56">
          <cell r="A56" t="str">
            <v xml:space="preserve">          480340  Starter Balances</v>
          </cell>
          <cell r="B56">
            <v>480340</v>
          </cell>
          <cell r="C56" t="str">
            <v>480565</v>
          </cell>
        </row>
        <row r="57">
          <cell r="A57" t="str">
            <v xml:space="preserve">          480341  Wireless Data Credits</v>
          </cell>
          <cell r="B57">
            <v>480341</v>
          </cell>
          <cell r="C57" t="str">
            <v>480508</v>
          </cell>
        </row>
        <row r="58">
          <cell r="A58" t="str">
            <v xml:space="preserve">                    480400  Customer Credits - Retail</v>
          </cell>
          <cell r="B58">
            <v>480400</v>
          </cell>
          <cell r="C58" t="str">
            <v>490940</v>
          </cell>
        </row>
        <row r="59">
          <cell r="A59" t="str">
            <v xml:space="preserve">                    480401  Handset Return - Store</v>
          </cell>
          <cell r="B59">
            <v>480401</v>
          </cell>
          <cell r="C59" t="str">
            <v>490700</v>
          </cell>
        </row>
        <row r="60">
          <cell r="A60" t="str">
            <v xml:space="preserve">                    480402  Pager Return - Store</v>
          </cell>
          <cell r="B60">
            <v>480402</v>
          </cell>
          <cell r="C60" t="str">
            <v>490705</v>
          </cell>
        </row>
        <row r="61">
          <cell r="A61" t="str">
            <v xml:space="preserve">                    480403  Battery Return - Store</v>
          </cell>
          <cell r="B61">
            <v>480403</v>
          </cell>
          <cell r="C61" t="str">
            <v>490705</v>
          </cell>
        </row>
        <row r="62">
          <cell r="A62" t="str">
            <v xml:space="preserve">                    480404  Accessory Return - Store</v>
          </cell>
          <cell r="B62">
            <v>480404</v>
          </cell>
          <cell r="C62" t="str">
            <v>490705</v>
          </cell>
        </row>
        <row r="63">
          <cell r="A63" t="str">
            <v xml:space="preserve">                    480410  INACTIVE</v>
          </cell>
          <cell r="B63">
            <v>480410</v>
          </cell>
          <cell r="C63" t="str">
            <v>600070</v>
          </cell>
        </row>
        <row r="64">
          <cell r="A64" t="str">
            <v xml:space="preserve">                    480411  Handset Return - P2K</v>
          </cell>
          <cell r="B64">
            <v>480411</v>
          </cell>
          <cell r="C64" t="str">
            <v>490800</v>
          </cell>
        </row>
        <row r="65">
          <cell r="A65" t="str">
            <v xml:space="preserve">                    480412  Pager Return - P2K</v>
          </cell>
          <cell r="B65">
            <v>480412</v>
          </cell>
          <cell r="C65" t="str">
            <v>490805</v>
          </cell>
        </row>
        <row r="66">
          <cell r="A66" t="str">
            <v xml:space="preserve">                    480413  Battery Return - P2K</v>
          </cell>
          <cell r="B66">
            <v>480413</v>
          </cell>
          <cell r="C66" t="str">
            <v>490805</v>
          </cell>
        </row>
        <row r="67">
          <cell r="A67" t="str">
            <v xml:space="preserve">                    480414  Accessory Return - P2K</v>
          </cell>
          <cell r="B67">
            <v>480414</v>
          </cell>
          <cell r="C67" t="str">
            <v>490805</v>
          </cell>
        </row>
        <row r="68">
          <cell r="A68" t="str">
            <v xml:space="preserve">                    480416  GSM Pager,Battery,Aces Return</v>
          </cell>
          <cell r="B68">
            <v>480416</v>
          </cell>
          <cell r="C68" t="str">
            <v>490760</v>
          </cell>
        </row>
        <row r="69">
          <cell r="A69" t="str">
            <v xml:space="preserve">                    480420  Exchanges - Retail</v>
          </cell>
          <cell r="B69">
            <v>480420</v>
          </cell>
          <cell r="C69" t="str">
            <v>490710</v>
          </cell>
        </row>
        <row r="70">
          <cell r="A70" t="str">
            <v xml:space="preserve">                    480450  INACTIVE</v>
          </cell>
          <cell r="B70">
            <v>480450</v>
          </cell>
          <cell r="C70" t="str">
            <v>600070</v>
          </cell>
        </row>
        <row r="71">
          <cell r="A71" t="str">
            <v xml:space="preserve">                    480500  INACTIVE</v>
          </cell>
          <cell r="B71">
            <v>480500</v>
          </cell>
          <cell r="C71" t="str">
            <v>600070</v>
          </cell>
        </row>
        <row r="72">
          <cell r="A72" t="str">
            <v xml:space="preserve">                    480501  Iridium Service Credit</v>
          </cell>
          <cell r="B72">
            <v>480501</v>
          </cell>
          <cell r="C72" t="str">
            <v>480567</v>
          </cell>
        </row>
        <row r="73">
          <cell r="A73" t="str">
            <v xml:space="preserve">                    480510  Discounts - Non-Retail</v>
          </cell>
          <cell r="B73">
            <v>480510</v>
          </cell>
          <cell r="C73" t="str">
            <v>490912</v>
          </cell>
        </row>
        <row r="74">
          <cell r="A74" t="str">
            <v xml:space="preserve">          480511  Advantage Agreement Credits</v>
          </cell>
          <cell r="B74">
            <v>480511</v>
          </cell>
          <cell r="C74" t="str">
            <v>480511</v>
          </cell>
        </row>
        <row r="75">
          <cell r="A75" t="str">
            <v xml:space="preserve">          480512  One Time Advntge Agrmnt Credits</v>
          </cell>
          <cell r="B75">
            <v>480512</v>
          </cell>
          <cell r="C75" t="str">
            <v>480512</v>
          </cell>
        </row>
        <row r="76">
          <cell r="A76" t="str">
            <v xml:space="preserve">                    480520  Discounts - Wholesale</v>
          </cell>
          <cell r="B76">
            <v>480520</v>
          </cell>
          <cell r="C76" t="str">
            <v>490911</v>
          </cell>
        </row>
        <row r="77">
          <cell r="A77" t="str">
            <v xml:space="preserve">                    480525  In Store Rebates/Promotions</v>
          </cell>
          <cell r="B77">
            <v>480525</v>
          </cell>
          <cell r="C77" t="str">
            <v>490955</v>
          </cell>
        </row>
        <row r="78">
          <cell r="A78" t="str">
            <v xml:space="preserve">                    480530  Discounts - DFI</v>
          </cell>
          <cell r="B78">
            <v>480530</v>
          </cell>
          <cell r="C78" t="str">
            <v>490910</v>
          </cell>
        </row>
        <row r="79">
          <cell r="A79" t="str">
            <v xml:space="preserve">          480540  Discounts - AHD</v>
          </cell>
          <cell r="B79">
            <v>480540</v>
          </cell>
          <cell r="C79" t="str">
            <v>490913</v>
          </cell>
        </row>
        <row r="80">
          <cell r="A80" t="str">
            <v xml:space="preserve">                    480550  Rebates - Customer</v>
          </cell>
          <cell r="B80">
            <v>480550</v>
          </cell>
          <cell r="C80" t="str">
            <v>490950</v>
          </cell>
        </row>
        <row r="81">
          <cell r="A81" t="str">
            <v xml:space="preserve">                    480600  Write Offs-Other Operating Rev</v>
          </cell>
          <cell r="B81">
            <v>480600</v>
          </cell>
          <cell r="C81" t="str">
            <v>490990</v>
          </cell>
        </row>
        <row r="82">
          <cell r="A82" t="str">
            <v xml:space="preserve">                    480610  Misc Revenue</v>
          </cell>
          <cell r="B82">
            <v>480610</v>
          </cell>
          <cell r="C82" t="str">
            <v>490000</v>
          </cell>
        </row>
        <row r="83">
          <cell r="A83" t="str">
            <v xml:space="preserve">                    480700  NCB Handset Return</v>
          </cell>
          <cell r="B83">
            <v>480700</v>
          </cell>
          <cell r="C83" t="str">
            <v>490600</v>
          </cell>
        </row>
        <row r="84">
          <cell r="A84" t="str">
            <v xml:space="preserve">                    480701  INACTIVE</v>
          </cell>
          <cell r="B84">
            <v>480701</v>
          </cell>
          <cell r="C84" t="str">
            <v>490605</v>
          </cell>
        </row>
        <row r="85">
          <cell r="A85" t="str">
            <v xml:space="preserve">                    480702  NCB Battery Return</v>
          </cell>
          <cell r="B85">
            <v>480702</v>
          </cell>
          <cell r="C85" t="str">
            <v>490605</v>
          </cell>
        </row>
        <row r="86">
          <cell r="A86" t="str">
            <v xml:space="preserve">                    480703  NCB Accessory Return</v>
          </cell>
          <cell r="B86">
            <v>480703</v>
          </cell>
          <cell r="C86" t="str">
            <v>490605</v>
          </cell>
        </row>
        <row r="87">
          <cell r="A87" t="str">
            <v xml:space="preserve">                    480704  GSM NCB Handset Return</v>
          </cell>
          <cell r="B87">
            <v>480704</v>
          </cell>
          <cell r="C87" t="str">
            <v>490605</v>
          </cell>
        </row>
        <row r="88">
          <cell r="A88" t="str">
            <v xml:space="preserve">                    481100  INACTIVE</v>
          </cell>
          <cell r="B88">
            <v>481100</v>
          </cell>
          <cell r="C88" t="str">
            <v>600070</v>
          </cell>
        </row>
        <row r="89">
          <cell r="A89" t="str">
            <v xml:space="preserve">                    490400  Trade-Ins</v>
          </cell>
          <cell r="B89">
            <v>490400</v>
          </cell>
          <cell r="C89" t="str">
            <v>490400</v>
          </cell>
        </row>
        <row r="90">
          <cell r="A90" t="str">
            <v xml:space="preserve">                    490401  GSM Trade-Ins</v>
          </cell>
          <cell r="B90">
            <v>490401</v>
          </cell>
          <cell r="C90" t="str">
            <v>490930</v>
          </cell>
        </row>
        <row r="91">
          <cell r="A91" t="str">
            <v xml:space="preserve">          490500  INACTIVE</v>
          </cell>
          <cell r="B91">
            <v>490500</v>
          </cell>
          <cell r="C91" t="str">
            <v>600070</v>
          </cell>
        </row>
        <row r="92">
          <cell r="A92" t="str">
            <v xml:space="preserve">          490501  INACTIVE</v>
          </cell>
          <cell r="B92">
            <v>490501</v>
          </cell>
          <cell r="C92" t="str">
            <v>600070</v>
          </cell>
        </row>
        <row r="93">
          <cell r="A93" t="str">
            <v xml:space="preserve">          490502  INACTIVE</v>
          </cell>
          <cell r="B93">
            <v>490502</v>
          </cell>
          <cell r="C93" t="str">
            <v>600070</v>
          </cell>
        </row>
        <row r="94">
          <cell r="A94" t="str">
            <v xml:space="preserve">          490600  INACTIVE</v>
          </cell>
          <cell r="B94">
            <v>490600</v>
          </cell>
          <cell r="C94" t="str">
            <v>600070</v>
          </cell>
        </row>
        <row r="95">
          <cell r="A95" t="str">
            <v xml:space="preserve">               500100 Hold for Future Use INACTIVE</v>
          </cell>
          <cell r="B95">
            <v>500100</v>
          </cell>
          <cell r="C95" t="str">
            <v>606409</v>
          </cell>
        </row>
        <row r="96">
          <cell r="A96" t="str">
            <v xml:space="preserve">          500400  Margin on Prepaid PINS</v>
          </cell>
          <cell r="B96">
            <v>500400</v>
          </cell>
          <cell r="C96" t="str">
            <v>601250</v>
          </cell>
        </row>
        <row r="97">
          <cell r="A97" t="str">
            <v xml:space="preserve">                    510101  Handset Cogs</v>
          </cell>
          <cell r="B97">
            <v>510101</v>
          </cell>
          <cell r="C97" t="str">
            <v>601200</v>
          </cell>
        </row>
        <row r="98">
          <cell r="A98" t="str">
            <v xml:space="preserve">                    510102  Pager Cogs</v>
          </cell>
          <cell r="B98">
            <v>510102</v>
          </cell>
          <cell r="C98" t="str">
            <v>601205</v>
          </cell>
        </row>
        <row r="99">
          <cell r="A99" t="str">
            <v xml:space="preserve">                    510103  Battery Cogs</v>
          </cell>
          <cell r="B99">
            <v>510103</v>
          </cell>
          <cell r="C99" t="str">
            <v>601205</v>
          </cell>
        </row>
        <row r="100">
          <cell r="A100" t="str">
            <v xml:space="preserve">                    510104  Accessory Cogs</v>
          </cell>
          <cell r="B100">
            <v>510104</v>
          </cell>
          <cell r="C100" t="str">
            <v>601205</v>
          </cell>
        </row>
        <row r="101">
          <cell r="A101" t="str">
            <v xml:space="preserve">                    510201  Affil Settlmnt Handset Subsidy</v>
          </cell>
          <cell r="B101">
            <v>510201</v>
          </cell>
          <cell r="C101" t="str">
            <v>601260</v>
          </cell>
        </row>
        <row r="102">
          <cell r="A102" t="str">
            <v xml:space="preserve">                    510202  GSM Accessory COGS</v>
          </cell>
          <cell r="B102">
            <v>510202</v>
          </cell>
          <cell r="C102" t="str">
            <v>601265</v>
          </cell>
        </row>
        <row r="103">
          <cell r="A103" t="str">
            <v xml:space="preserve">                    510600  Inventory Adj - Shrink/Over</v>
          </cell>
          <cell r="B103">
            <v>510600</v>
          </cell>
          <cell r="C103" t="str">
            <v>601900</v>
          </cell>
        </row>
        <row r="104">
          <cell r="A104" t="str">
            <v xml:space="preserve">                    510601  Warehouse Inv Shrink/Over</v>
          </cell>
          <cell r="B104">
            <v>510601</v>
          </cell>
          <cell r="C104" t="str">
            <v>601901</v>
          </cell>
        </row>
        <row r="105">
          <cell r="A105" t="str">
            <v xml:space="preserve">                    510610  INACTIVE</v>
          </cell>
          <cell r="B105">
            <v>510610</v>
          </cell>
          <cell r="C105" t="str">
            <v>600070</v>
          </cell>
        </row>
        <row r="106">
          <cell r="A106" t="str">
            <v xml:space="preserve">                    510620  Inventory Adjustments - Other</v>
          </cell>
          <cell r="B106">
            <v>510620</v>
          </cell>
          <cell r="C106" t="str">
            <v>601902</v>
          </cell>
        </row>
        <row r="107">
          <cell r="A107" t="str">
            <v xml:space="preserve">                    510630  Defective Handset Expense</v>
          </cell>
          <cell r="B107">
            <v>510630</v>
          </cell>
          <cell r="C107" t="str">
            <v>601930</v>
          </cell>
        </row>
        <row r="108">
          <cell r="A108" t="str">
            <v xml:space="preserve">                    510640  Affiliate Equip. Return Expense</v>
          </cell>
          <cell r="B108">
            <v>510640</v>
          </cell>
          <cell r="C108" t="str">
            <v>601940</v>
          </cell>
        </row>
        <row r="109">
          <cell r="A109" t="str">
            <v xml:space="preserve">                    510650  INACTIVE</v>
          </cell>
          <cell r="B109">
            <v>510650</v>
          </cell>
          <cell r="C109" t="str">
            <v>600070</v>
          </cell>
        </row>
        <row r="110">
          <cell r="A110" t="str">
            <v xml:space="preserve">                    510700  Purchase Price Variance</v>
          </cell>
          <cell r="B110">
            <v>510700</v>
          </cell>
          <cell r="C110" t="str">
            <v>601950</v>
          </cell>
        </row>
        <row r="111">
          <cell r="A111" t="str">
            <v xml:space="preserve">                    510750  Standard Adjustments</v>
          </cell>
          <cell r="B111">
            <v>510750</v>
          </cell>
          <cell r="C111" t="str">
            <v>601955</v>
          </cell>
        </row>
        <row r="112">
          <cell r="A112" t="str">
            <v xml:space="preserve">                    520100  Equipment Cogs</v>
          </cell>
          <cell r="B112">
            <v>520100</v>
          </cell>
          <cell r="C112" t="str">
            <v>601000</v>
          </cell>
        </row>
        <row r="113">
          <cell r="A113" t="str">
            <v xml:space="preserve">                    520101  Handset Cogs - Non Retail</v>
          </cell>
          <cell r="B113">
            <v>520101</v>
          </cell>
          <cell r="C113" t="str">
            <v>601100</v>
          </cell>
        </row>
        <row r="114">
          <cell r="A114" t="str">
            <v xml:space="preserve">                    520102  INACTIVE</v>
          </cell>
          <cell r="B114">
            <v>520102</v>
          </cell>
          <cell r="C114" t="str">
            <v>601105</v>
          </cell>
        </row>
        <row r="115">
          <cell r="A115" t="str">
            <v xml:space="preserve">                    520103  Battery Cogs - Non Retail</v>
          </cell>
          <cell r="B115">
            <v>520103</v>
          </cell>
          <cell r="C115" t="str">
            <v>601105</v>
          </cell>
        </row>
        <row r="116">
          <cell r="A116" t="str">
            <v xml:space="preserve">                    520104  Accessory Cogs - Non Retail</v>
          </cell>
          <cell r="B116">
            <v>520104</v>
          </cell>
          <cell r="C116" t="str">
            <v>601105</v>
          </cell>
        </row>
        <row r="117">
          <cell r="A117" t="str">
            <v xml:space="preserve">                    530100  Equipment Cogs - CBIS</v>
          </cell>
          <cell r="B117">
            <v>530100</v>
          </cell>
          <cell r="C117" t="str">
            <v>601000</v>
          </cell>
        </row>
        <row r="118">
          <cell r="A118" t="str">
            <v xml:space="preserve">                    530101  Handset Cogs - CBIS Billed</v>
          </cell>
          <cell r="B118">
            <v>530101</v>
          </cell>
          <cell r="C118" t="str">
            <v>601300</v>
          </cell>
        </row>
        <row r="119">
          <cell r="A119" t="str">
            <v xml:space="preserve">                    530102  Pager Cogs - CBIS Billed</v>
          </cell>
          <cell r="B119">
            <v>530102</v>
          </cell>
          <cell r="C119" t="str">
            <v>601305</v>
          </cell>
        </row>
        <row r="120">
          <cell r="A120" t="str">
            <v xml:space="preserve">                    530103  Battery Cogs - CBIS Billed</v>
          </cell>
          <cell r="B120">
            <v>530103</v>
          </cell>
          <cell r="C120" t="str">
            <v>601305</v>
          </cell>
        </row>
        <row r="121">
          <cell r="A121" t="str">
            <v xml:space="preserve">                    530104  Accesory Cogs - CBIS Billed</v>
          </cell>
          <cell r="B121">
            <v>530104</v>
          </cell>
          <cell r="C121" t="str">
            <v>601305</v>
          </cell>
        </row>
        <row r="122">
          <cell r="A122" t="str">
            <v xml:space="preserve">                    540100  Cogs - Marketing Coop</v>
          </cell>
          <cell r="B122">
            <v>540100</v>
          </cell>
          <cell r="C122" t="str">
            <v>601960</v>
          </cell>
        </row>
        <row r="123">
          <cell r="A123" t="str">
            <v xml:space="preserve">                    550100  Warehousing - WWL Costs INACTIVE</v>
          </cell>
          <cell r="B123">
            <v>550100</v>
          </cell>
          <cell r="C123" t="str">
            <v>601912</v>
          </cell>
        </row>
        <row r="124">
          <cell r="A124" t="str">
            <v xml:space="preserve">                    550110  Outbound Freight - WWL</v>
          </cell>
          <cell r="B124">
            <v>550110</v>
          </cell>
          <cell r="C124" t="str">
            <v>601910</v>
          </cell>
        </row>
        <row r="125">
          <cell r="A125" t="str">
            <v xml:space="preserve">                    550120  Other Warehousing Costs</v>
          </cell>
          <cell r="B125">
            <v>550120</v>
          </cell>
          <cell r="C125" t="str">
            <v>601911</v>
          </cell>
        </row>
        <row r="126">
          <cell r="A126" t="str">
            <v xml:space="preserve">                    580400  Cogs - Returns</v>
          </cell>
          <cell r="B126">
            <v>580410</v>
          </cell>
          <cell r="C126" t="str">
            <v>601710</v>
          </cell>
        </row>
        <row r="127">
          <cell r="A127" t="str">
            <v xml:space="preserve">                    580410  COGS - Exchanges</v>
          </cell>
          <cell r="B127">
            <v>580700</v>
          </cell>
          <cell r="C127" t="str">
            <v>601600</v>
          </cell>
        </row>
        <row r="128">
          <cell r="A128" t="str">
            <v xml:space="preserve">                    580700  Handset Returns NCB</v>
          </cell>
          <cell r="B128">
            <v>580710</v>
          </cell>
          <cell r="C128" t="str">
            <v>601800</v>
          </cell>
        </row>
        <row r="129">
          <cell r="A129" t="str">
            <v xml:space="preserve">                    580710  Handset Rtrns -Consumer Billed</v>
          </cell>
          <cell r="B129">
            <v>590901</v>
          </cell>
          <cell r="C129" t="str">
            <v>601391</v>
          </cell>
        </row>
        <row r="130">
          <cell r="A130" t="str">
            <v xml:space="preserve">                    590901 - Affil Recovery-Cost of Equip</v>
          </cell>
          <cell r="B130">
            <v>600010</v>
          </cell>
          <cell r="C130" t="str">
            <v>600226</v>
          </cell>
        </row>
        <row r="131">
          <cell r="A131" t="str">
            <v xml:space="preserve">          600010  Multi Media Services</v>
          </cell>
          <cell r="B131">
            <v>600012</v>
          </cell>
          <cell r="C131" t="str">
            <v>605226</v>
          </cell>
        </row>
        <row r="132">
          <cell r="A132" t="str">
            <v xml:space="preserve">          600012  Co Contributions Expense</v>
          </cell>
          <cell r="B132">
            <v>600013</v>
          </cell>
          <cell r="C132" t="str">
            <v>602040</v>
          </cell>
        </row>
        <row r="133">
          <cell r="A133" t="str">
            <v xml:space="preserve">          600013  Sponsorships</v>
          </cell>
          <cell r="B133">
            <v>600014</v>
          </cell>
          <cell r="C133" t="str">
            <v>600037</v>
          </cell>
        </row>
        <row r="134">
          <cell r="A134" t="str">
            <v xml:space="preserve">          600014  Prizes &amp; Awards</v>
          </cell>
          <cell r="B134">
            <v>600019</v>
          </cell>
          <cell r="C134" t="str">
            <v>602073</v>
          </cell>
        </row>
        <row r="135">
          <cell r="A135" t="str">
            <v xml:space="preserve">     600019  Inactive</v>
          </cell>
          <cell r="B135">
            <v>600028</v>
          </cell>
          <cell r="C135" t="str">
            <v>600028</v>
          </cell>
        </row>
        <row r="136">
          <cell r="A136" t="str">
            <v xml:space="preserve">          600028  Data/Prospect Mgmt - Business</v>
          </cell>
          <cell r="B136">
            <v>600029</v>
          </cell>
          <cell r="C136" t="str">
            <v>600029</v>
          </cell>
        </row>
        <row r="137">
          <cell r="A137" t="str">
            <v xml:space="preserve">          600029  Data/Prospect Mgmt - Consumer</v>
          </cell>
          <cell r="B137">
            <v>600035</v>
          </cell>
          <cell r="C137" t="str">
            <v>600035</v>
          </cell>
        </row>
        <row r="138">
          <cell r="A138" t="str">
            <v xml:space="preserve">          600035  Fulfillment Center Expense</v>
          </cell>
          <cell r="B138">
            <v>600036</v>
          </cell>
          <cell r="C138" t="str">
            <v>600036</v>
          </cell>
        </row>
        <row r="139">
          <cell r="A139" t="str">
            <v xml:space="preserve">          600036  Teleconnect Expense</v>
          </cell>
          <cell r="B139">
            <v>600040</v>
          </cell>
          <cell r="C139" t="str">
            <v>600040</v>
          </cell>
        </row>
        <row r="140">
          <cell r="A140" t="str">
            <v xml:space="preserve">          600040  Employee Handsets</v>
          </cell>
          <cell r="B140">
            <v>600600</v>
          </cell>
          <cell r="C140" t="str">
            <v>602100</v>
          </cell>
        </row>
        <row r="141">
          <cell r="A141" t="str">
            <v xml:space="preserve">     600600  Advertising - Field</v>
          </cell>
          <cell r="B141">
            <v>600601</v>
          </cell>
          <cell r="C141" t="str">
            <v>602031</v>
          </cell>
        </row>
        <row r="142">
          <cell r="A142" t="str">
            <v xml:space="preserve">          600601  Marketing Promotions</v>
          </cell>
          <cell r="B142">
            <v>600602</v>
          </cell>
          <cell r="C142" t="str">
            <v>602020</v>
          </cell>
        </row>
        <row r="143">
          <cell r="A143" t="str">
            <v xml:space="preserve">          600602  Trade Shows</v>
          </cell>
          <cell r="B143">
            <v>600603</v>
          </cell>
          <cell r="C143" t="str">
            <v>602101</v>
          </cell>
        </row>
        <row r="144">
          <cell r="A144" t="str">
            <v xml:space="preserve">          600603  Mrktg Collateral - Field</v>
          </cell>
          <cell r="B144">
            <v>600604</v>
          </cell>
          <cell r="C144" t="str">
            <v>602192</v>
          </cell>
        </row>
        <row r="145">
          <cell r="A145" t="str">
            <v xml:space="preserve">     600604  Media Field Local</v>
          </cell>
          <cell r="B145">
            <v>600605</v>
          </cell>
          <cell r="C145" t="str">
            <v>602102</v>
          </cell>
        </row>
        <row r="146">
          <cell r="A146" t="str">
            <v xml:space="preserve">          600605  Marketing - Other - Field</v>
          </cell>
          <cell r="B146">
            <v>600606</v>
          </cell>
          <cell r="C146" t="str">
            <v>602086</v>
          </cell>
        </row>
        <row r="147">
          <cell r="A147" t="str">
            <v xml:space="preserve">          600606  Public Relations Expense</v>
          </cell>
          <cell r="B147">
            <v>600607</v>
          </cell>
          <cell r="C147" t="str">
            <v>602190</v>
          </cell>
        </row>
        <row r="148">
          <cell r="A148" t="str">
            <v>600607  Advertising - Display Eqpmt</v>
          </cell>
          <cell r="B148">
            <v>600608</v>
          </cell>
          <cell r="C148" t="str">
            <v>602191</v>
          </cell>
        </row>
        <row r="149">
          <cell r="A149" t="str">
            <v xml:space="preserve">     600608  Media - Field Newspaper</v>
          </cell>
          <cell r="B149">
            <v>600609</v>
          </cell>
          <cell r="C149" t="str">
            <v>602103</v>
          </cell>
        </row>
        <row r="150">
          <cell r="A150" t="str">
            <v xml:space="preserve">          600609  Mrktg Collateral - Consumer</v>
          </cell>
          <cell r="B150">
            <v>600610</v>
          </cell>
          <cell r="C150" t="str">
            <v>602110</v>
          </cell>
        </row>
        <row r="151">
          <cell r="A151" t="str">
            <v xml:space="preserve">          600610  Commission-3rd Prty Activation</v>
          </cell>
          <cell r="B151">
            <v>600611</v>
          </cell>
          <cell r="C151" t="str">
            <v>602111</v>
          </cell>
        </row>
        <row r="152">
          <cell r="A152" t="str">
            <v xml:space="preserve">          600611  Commission-3rd Party Residual</v>
          </cell>
          <cell r="B152">
            <v>600612</v>
          </cell>
          <cell r="C152" t="str">
            <v>602112</v>
          </cell>
        </row>
        <row r="153">
          <cell r="A153" t="str">
            <v xml:space="preserve">          600612  Commission-Partner Activation</v>
          </cell>
          <cell r="B153">
            <v>600613</v>
          </cell>
          <cell r="C153" t="str">
            <v>602113</v>
          </cell>
        </row>
        <row r="154">
          <cell r="A154" t="str">
            <v xml:space="preserve">          600613  Commission - Partner Residual</v>
          </cell>
          <cell r="B154">
            <v>600614</v>
          </cell>
          <cell r="C154" t="str">
            <v>602114</v>
          </cell>
        </row>
        <row r="155">
          <cell r="A155" t="str">
            <v xml:space="preserve">          600614  Third Party &amp; Spiff Incentives</v>
          </cell>
          <cell r="B155">
            <v>600615</v>
          </cell>
          <cell r="C155" t="str">
            <v>602120</v>
          </cell>
        </row>
        <row r="156">
          <cell r="A156" t="str">
            <v xml:space="preserve">     600615  Media - Yellow Pages</v>
          </cell>
          <cell r="B156">
            <v>600620</v>
          </cell>
          <cell r="C156" t="str">
            <v>602121</v>
          </cell>
        </row>
        <row r="157">
          <cell r="A157" t="str">
            <v xml:space="preserve">          600620  Demo Write Off</v>
          </cell>
          <cell r="B157">
            <v>600630</v>
          </cell>
          <cell r="C157" t="str">
            <v>602122</v>
          </cell>
        </row>
        <row r="158">
          <cell r="A158" t="str">
            <v>600630  Co-Op Advertising</v>
          </cell>
          <cell r="B158">
            <v>600631</v>
          </cell>
          <cell r="C158" t="str">
            <v>602123</v>
          </cell>
        </row>
        <row r="159">
          <cell r="A159" t="str">
            <v>600631  Market Development Fund</v>
          </cell>
          <cell r="B159">
            <v>600632</v>
          </cell>
          <cell r="C159" t="str">
            <v>602124</v>
          </cell>
        </row>
        <row r="160">
          <cell r="A160" t="str">
            <v xml:space="preserve">          600632  Exclusivity Credits</v>
          </cell>
          <cell r="B160">
            <v>600633</v>
          </cell>
          <cell r="C160" t="str">
            <v>602125</v>
          </cell>
        </row>
        <row r="161">
          <cell r="A161" t="str">
            <v xml:space="preserve">          600633  Activation Retention Credits</v>
          </cell>
          <cell r="B161">
            <v>600634</v>
          </cell>
          <cell r="C161" t="str">
            <v>602126</v>
          </cell>
        </row>
        <row r="162">
          <cell r="A162" t="str">
            <v xml:space="preserve">          600634  MCF - Meet Comp Funds</v>
          </cell>
          <cell r="B162">
            <v>600635</v>
          </cell>
          <cell r="C162" t="str">
            <v>602127</v>
          </cell>
        </row>
        <row r="163">
          <cell r="A163" t="str">
            <v xml:space="preserve">          600635  Subsidy Commission</v>
          </cell>
          <cell r="B163">
            <v>600640</v>
          </cell>
          <cell r="C163" t="str">
            <v>602130</v>
          </cell>
        </row>
        <row r="164">
          <cell r="A164" t="str">
            <v xml:space="preserve">     600640  Media - Television - Consumer</v>
          </cell>
          <cell r="B164">
            <v>600641</v>
          </cell>
          <cell r="C164" t="str">
            <v>602131</v>
          </cell>
        </row>
        <row r="165">
          <cell r="A165" t="str">
            <v xml:space="preserve">     600641  Media - Television - Core</v>
          </cell>
          <cell r="B165">
            <v>600642</v>
          </cell>
          <cell r="C165" t="str">
            <v>602132</v>
          </cell>
        </row>
        <row r="166">
          <cell r="A166" t="str">
            <v xml:space="preserve">     600642  Media - Hdqtr- - Consumer</v>
          </cell>
          <cell r="B166">
            <v>600643</v>
          </cell>
          <cell r="C166" t="str">
            <v>602133</v>
          </cell>
        </row>
        <row r="167">
          <cell r="A167" t="str">
            <v xml:space="preserve">     600643  Media - Hdqtr - Business</v>
          </cell>
          <cell r="B167">
            <v>600644</v>
          </cell>
          <cell r="C167" t="str">
            <v>602134</v>
          </cell>
        </row>
        <row r="168">
          <cell r="A168" t="str">
            <v xml:space="preserve">     600644  Media - Hdqtr - Core</v>
          </cell>
          <cell r="B168">
            <v>600645</v>
          </cell>
          <cell r="C168" t="str">
            <v>602135</v>
          </cell>
        </row>
        <row r="169">
          <cell r="A169" t="str">
            <v xml:space="preserve">     600645  Media - Interactive - Consumer</v>
          </cell>
          <cell r="B169">
            <v>600646</v>
          </cell>
          <cell r="C169" t="str">
            <v>602136</v>
          </cell>
        </row>
        <row r="170">
          <cell r="A170" t="str">
            <v xml:space="preserve">     600646  Media - Interactive - Business</v>
          </cell>
          <cell r="B170">
            <v>600647</v>
          </cell>
          <cell r="C170" t="str">
            <v>602137</v>
          </cell>
        </row>
        <row r="171">
          <cell r="A171" t="str">
            <v xml:space="preserve">     600647  Media - SPCS Store - Cons</v>
          </cell>
          <cell r="B171">
            <v>600648</v>
          </cell>
          <cell r="C171" t="str">
            <v>602138</v>
          </cell>
        </row>
        <row r="172">
          <cell r="A172" t="str">
            <v xml:space="preserve">     600648  Media - SPCS Store - Core</v>
          </cell>
          <cell r="B172">
            <v>600649</v>
          </cell>
          <cell r="C172" t="str">
            <v>602139</v>
          </cell>
        </row>
        <row r="173">
          <cell r="A173" t="str">
            <v xml:space="preserve">     600649  Media - Magazine - Core</v>
          </cell>
          <cell r="B173">
            <v>600650</v>
          </cell>
          <cell r="C173" t="str">
            <v>602197</v>
          </cell>
        </row>
        <row r="174">
          <cell r="A174" t="str">
            <v xml:space="preserve">     600650  Field Radio - Consumer</v>
          </cell>
          <cell r="B174">
            <v>600660</v>
          </cell>
          <cell r="C174" t="str">
            <v>602150</v>
          </cell>
        </row>
        <row r="175">
          <cell r="A175" t="str">
            <v xml:space="preserve">     600660  Advertising - Business</v>
          </cell>
          <cell r="B175">
            <v>600661</v>
          </cell>
          <cell r="C175" t="str">
            <v>602151</v>
          </cell>
        </row>
        <row r="176">
          <cell r="A176" t="str">
            <v xml:space="preserve">     600661  Advertising - Cust Mgmt</v>
          </cell>
          <cell r="B176">
            <v>600662</v>
          </cell>
          <cell r="C176" t="str">
            <v>602152</v>
          </cell>
        </row>
        <row r="177">
          <cell r="A177" t="str">
            <v xml:space="preserve">     600662  Advertising - Core</v>
          </cell>
          <cell r="B177">
            <v>600663</v>
          </cell>
          <cell r="C177" t="str">
            <v>602155</v>
          </cell>
        </row>
        <row r="178">
          <cell r="A178" t="str">
            <v xml:space="preserve">          600663  Mrktg Collateral-Business</v>
          </cell>
          <cell r="B178">
            <v>600664</v>
          </cell>
          <cell r="C178" t="str">
            <v>602156</v>
          </cell>
        </row>
        <row r="179">
          <cell r="A179" t="str">
            <v xml:space="preserve">          600664  Mrktg Collateral - Cust Mgmt</v>
          </cell>
          <cell r="B179">
            <v>600665</v>
          </cell>
          <cell r="C179" t="str">
            <v>602157</v>
          </cell>
        </row>
        <row r="180">
          <cell r="A180" t="str">
            <v xml:space="preserve">          600665  Mrktg Collateral-Core</v>
          </cell>
          <cell r="B180">
            <v>600666</v>
          </cell>
          <cell r="C180" t="str">
            <v>602160</v>
          </cell>
        </row>
        <row r="181">
          <cell r="A181" t="str">
            <v xml:space="preserve">          600666  Marketing Other - Cust Mgmt</v>
          </cell>
          <cell r="B181">
            <v>600667</v>
          </cell>
          <cell r="C181" t="str">
            <v>602161</v>
          </cell>
        </row>
        <row r="182">
          <cell r="A182" t="str">
            <v xml:space="preserve">          600667  Marketing Other-Core</v>
          </cell>
          <cell r="B182">
            <v>600668</v>
          </cell>
          <cell r="C182" t="str">
            <v>602162</v>
          </cell>
        </row>
        <row r="183">
          <cell r="A183" t="str">
            <v xml:space="preserve">          600668  Data/Prospect Mgmt-Mrktg In</v>
          </cell>
          <cell r="B183">
            <v>600675</v>
          </cell>
          <cell r="C183" t="str">
            <v>602195</v>
          </cell>
        </row>
        <row r="184">
          <cell r="A184" t="str">
            <v xml:space="preserve">          600675  Marketing Other - Consumer</v>
          </cell>
          <cell r="B184">
            <v>600676</v>
          </cell>
          <cell r="C184" t="str">
            <v>602196</v>
          </cell>
        </row>
        <row r="185">
          <cell r="A185" t="str">
            <v xml:space="preserve">     600676  Advertising Consumer</v>
          </cell>
          <cell r="B185">
            <v>600677</v>
          </cell>
          <cell r="C185" t="str">
            <v>602180</v>
          </cell>
        </row>
        <row r="186">
          <cell r="A186" t="str">
            <v xml:space="preserve">     600677  Advertising - Shared</v>
          </cell>
          <cell r="B186">
            <v>600678</v>
          </cell>
          <cell r="C186" t="str">
            <v>602181</v>
          </cell>
        </row>
        <row r="187">
          <cell r="A187" t="str">
            <v xml:space="preserve">          600678  Mrktg Collateral-Shared</v>
          </cell>
          <cell r="B187">
            <v>600679</v>
          </cell>
          <cell r="C187" t="str">
            <v>602182</v>
          </cell>
        </row>
        <row r="188">
          <cell r="A188" t="str">
            <v xml:space="preserve">          600679  Marketing Other-Shared</v>
          </cell>
          <cell r="B188">
            <v>601014</v>
          </cell>
          <cell r="C188" t="str">
            <v>600100</v>
          </cell>
        </row>
        <row r="189">
          <cell r="A189" t="str">
            <v xml:space="preserve">          601014  Salary &amp; Labor - Commissions</v>
          </cell>
          <cell r="B189" t="str">
            <v>580400</v>
          </cell>
          <cell r="C189" t="str">
            <v>601700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1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 (2)"/>
      <sheetName val="Summary"/>
      <sheetName val="Tables 2"/>
      <sheetName val="Tables"/>
      <sheetName val="PAB Sync"/>
      <sheetName val="tech assumptions"/>
      <sheetName val="Price Sheet"/>
      <sheetName val="Module2"/>
      <sheetName val="Module1"/>
      <sheetName val="Conversion Table"/>
      <sheetName val="COV_TRT BTA Leve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 refreshError="1"/>
      <sheetData sheetId="10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P&amp;L"/>
      <sheetName val="Capital"/>
      <sheetName val="HC"/>
      <sheetName val="Total"/>
      <sheetName val="Parameters"/>
      <sheetName val="Store Report"/>
      <sheetName val="NSQ"/>
      <sheetName val="Dreams Come True"/>
      <sheetName val="Budget Transfer Template Collec"/>
      <sheetName val="00 LTD 1Q"/>
      <sheetName val="Sheet3"/>
      <sheetName val="Lists- DO NOT DELETE"/>
    </sheetNames>
    <sheetDataSet>
      <sheetData sheetId="0">
        <row r="2">
          <cell r="B2" t="str">
            <v>2002</v>
          </cell>
        </row>
      </sheetData>
      <sheetData sheetId="1"/>
      <sheetData sheetId="2"/>
      <sheetData sheetId="3">
        <row r="2">
          <cell r="B2" t="str">
            <v>2002</v>
          </cell>
        </row>
      </sheetData>
      <sheetData sheetId="4">
        <row r="2">
          <cell r="B2" t="str">
            <v>2002</v>
          </cell>
        </row>
      </sheetData>
      <sheetData sheetId="5" refreshError="1">
        <row r="2">
          <cell r="B2" t="str">
            <v>2002</v>
          </cell>
        </row>
        <row r="5">
          <cell r="B5" t="str">
            <v>BT Overlay Q1</v>
          </cell>
        </row>
        <row r="7">
          <cell r="B7" t="str">
            <v>Budget</v>
          </cell>
        </row>
        <row r="8">
          <cell r="B8" t="str">
            <v>BT Overlay Q1</v>
          </cell>
        </row>
        <row r="21">
          <cell r="L21" t="str">
            <v>121111</v>
          </cell>
          <cell r="O21" t="str">
            <v>00000</v>
          </cell>
          <cell r="R21" t="str">
            <v>00022</v>
          </cell>
        </row>
        <row r="22">
          <cell r="L22" t="str">
            <v>121112</v>
          </cell>
          <cell r="O22" t="str">
            <v>00001</v>
          </cell>
          <cell r="R22" t="str">
            <v>00023</v>
          </cell>
        </row>
        <row r="23">
          <cell r="L23" t="str">
            <v>121161</v>
          </cell>
          <cell r="O23" t="str">
            <v>00003</v>
          </cell>
          <cell r="R23" t="str">
            <v>00024</v>
          </cell>
        </row>
        <row r="24">
          <cell r="L24" t="str">
            <v>121211</v>
          </cell>
          <cell r="O24" t="str">
            <v>00008</v>
          </cell>
          <cell r="R24" t="str">
            <v>00506</v>
          </cell>
        </row>
        <row r="25">
          <cell r="L25" t="str">
            <v>121213</v>
          </cell>
          <cell r="O25" t="str">
            <v>00022</v>
          </cell>
          <cell r="R25" t="str">
            <v>00629</v>
          </cell>
        </row>
        <row r="26">
          <cell r="L26" t="str">
            <v>121221</v>
          </cell>
          <cell r="O26" t="str">
            <v>00023</v>
          </cell>
          <cell r="R26" t="str">
            <v>00633</v>
          </cell>
        </row>
        <row r="27">
          <cell r="L27" t="str">
            <v>121231</v>
          </cell>
          <cell r="O27" t="str">
            <v>00024</v>
          </cell>
          <cell r="R27" t="str">
            <v>00882</v>
          </cell>
        </row>
        <row r="28">
          <cell r="L28" t="str">
            <v>121232</v>
          </cell>
          <cell r="O28" t="str">
            <v>00026</v>
          </cell>
          <cell r="R28" t="str">
            <v>01133</v>
          </cell>
        </row>
        <row r="29">
          <cell r="L29" t="str">
            <v>121241</v>
          </cell>
          <cell r="O29" t="str">
            <v>00027</v>
          </cell>
          <cell r="R29" t="str">
            <v>02710</v>
          </cell>
        </row>
        <row r="30">
          <cell r="L30" t="str">
            <v>121242</v>
          </cell>
          <cell r="O30" t="str">
            <v>00028</v>
          </cell>
          <cell r="R30" t="str">
            <v>03580</v>
          </cell>
        </row>
        <row r="31">
          <cell r="L31" t="str">
            <v>121261</v>
          </cell>
          <cell r="O31" t="str">
            <v>00029</v>
          </cell>
          <cell r="R31" t="str">
            <v>03614</v>
          </cell>
        </row>
        <row r="32">
          <cell r="L32" t="str">
            <v>121291</v>
          </cell>
          <cell r="O32" t="str">
            <v>00044</v>
          </cell>
          <cell r="R32" t="str">
            <v>03841</v>
          </cell>
        </row>
        <row r="33">
          <cell r="L33" t="str">
            <v>121301</v>
          </cell>
          <cell r="O33" t="str">
            <v>00045</v>
          </cell>
          <cell r="R33" t="str">
            <v>03887</v>
          </cell>
        </row>
        <row r="34">
          <cell r="L34" t="str">
            <v>125600</v>
          </cell>
          <cell r="O34" t="str">
            <v>00046</v>
          </cell>
          <cell r="R34" t="str">
            <v>03989</v>
          </cell>
        </row>
        <row r="35">
          <cell r="L35" t="str">
            <v>125620</v>
          </cell>
          <cell r="O35" t="str">
            <v>00047</v>
          </cell>
          <cell r="R35" t="str">
            <v>04097</v>
          </cell>
        </row>
        <row r="36">
          <cell r="L36" t="str">
            <v>125760</v>
          </cell>
          <cell r="O36" t="str">
            <v>00048</v>
          </cell>
          <cell r="R36" t="str">
            <v>05322</v>
          </cell>
        </row>
        <row r="37">
          <cell r="L37" t="str">
            <v>125850</v>
          </cell>
          <cell r="O37" t="str">
            <v>00049</v>
          </cell>
          <cell r="R37" t="str">
            <v>06323</v>
          </cell>
        </row>
        <row r="38">
          <cell r="L38" t="str">
            <v>125900</v>
          </cell>
          <cell r="O38" t="str">
            <v>00050</v>
          </cell>
          <cell r="R38" t="str">
            <v>06342</v>
          </cell>
        </row>
        <row r="39">
          <cell r="L39" t="str">
            <v>126811</v>
          </cell>
          <cell r="O39" t="str">
            <v>00051</v>
          </cell>
          <cell r="R39" t="str">
            <v>06356</v>
          </cell>
        </row>
        <row r="40">
          <cell r="L40" t="str">
            <v>126821</v>
          </cell>
          <cell r="O40" t="str">
            <v>00052</v>
          </cell>
          <cell r="R40" t="str">
            <v>06420</v>
          </cell>
        </row>
        <row r="41">
          <cell r="L41" t="str">
            <v>129110</v>
          </cell>
          <cell r="O41" t="str">
            <v>00054</v>
          </cell>
          <cell r="R41" t="str">
            <v>06421</v>
          </cell>
        </row>
        <row r="42">
          <cell r="L42" t="str">
            <v>129112</v>
          </cell>
          <cell r="O42" t="str">
            <v>00061</v>
          </cell>
          <cell r="R42" t="str">
            <v>06422</v>
          </cell>
        </row>
        <row r="43">
          <cell r="L43" t="str">
            <v>129120</v>
          </cell>
          <cell r="O43" t="str">
            <v>00062</v>
          </cell>
          <cell r="R43" t="str">
            <v>06423</v>
          </cell>
        </row>
        <row r="44">
          <cell r="L44" t="str">
            <v>129130</v>
          </cell>
          <cell r="O44" t="str">
            <v>00063</v>
          </cell>
          <cell r="R44" t="str">
            <v>06424</v>
          </cell>
        </row>
        <row r="45">
          <cell r="L45" t="str">
            <v>129140</v>
          </cell>
          <cell r="O45" t="str">
            <v>00066</v>
          </cell>
          <cell r="R45" t="str">
            <v>06425</v>
          </cell>
        </row>
        <row r="46">
          <cell r="L46" t="str">
            <v>129150</v>
          </cell>
          <cell r="O46" t="str">
            <v>00067</v>
          </cell>
          <cell r="R46" t="str">
            <v>06426</v>
          </cell>
        </row>
        <row r="47">
          <cell r="L47" t="str">
            <v>129160</v>
          </cell>
          <cell r="O47" t="str">
            <v>00068</v>
          </cell>
          <cell r="R47" t="str">
            <v>06427</v>
          </cell>
        </row>
        <row r="48">
          <cell r="L48" t="str">
            <v>129170</v>
          </cell>
          <cell r="O48" t="str">
            <v>00069</v>
          </cell>
          <cell r="R48" t="str">
            <v>06428</v>
          </cell>
        </row>
        <row r="49">
          <cell r="L49" t="str">
            <v>129180</v>
          </cell>
          <cell r="O49" t="str">
            <v>00070</v>
          </cell>
          <cell r="R49" t="str">
            <v>06429</v>
          </cell>
        </row>
        <row r="50">
          <cell r="L50" t="str">
            <v>129190</v>
          </cell>
          <cell r="O50" t="str">
            <v>00071</v>
          </cell>
          <cell r="R50" t="str">
            <v>06430</v>
          </cell>
        </row>
        <row r="51">
          <cell r="L51" t="str">
            <v>129220</v>
          </cell>
          <cell r="O51" t="str">
            <v>00072</v>
          </cell>
          <cell r="R51" t="str">
            <v>06431</v>
          </cell>
        </row>
        <row r="52">
          <cell r="L52" t="str">
            <v>129240</v>
          </cell>
          <cell r="O52" t="str">
            <v>00073</v>
          </cell>
          <cell r="R52" t="str">
            <v>06432</v>
          </cell>
        </row>
        <row r="53">
          <cell r="L53" t="str">
            <v>129250</v>
          </cell>
          <cell r="O53" t="str">
            <v>00074</v>
          </cell>
          <cell r="R53" t="str">
            <v>06433</v>
          </cell>
        </row>
        <row r="54">
          <cell r="L54" t="str">
            <v>129255</v>
          </cell>
          <cell r="O54" t="str">
            <v>00076</v>
          </cell>
          <cell r="R54" t="str">
            <v>06434</v>
          </cell>
        </row>
        <row r="55">
          <cell r="L55" t="str">
            <v>129310</v>
          </cell>
          <cell r="O55" t="str">
            <v>00089</v>
          </cell>
          <cell r="R55" t="str">
            <v>06435</v>
          </cell>
        </row>
        <row r="56">
          <cell r="L56" t="str">
            <v>129320</v>
          </cell>
          <cell r="O56" t="str">
            <v>00091</v>
          </cell>
          <cell r="R56" t="str">
            <v>06436</v>
          </cell>
        </row>
        <row r="57">
          <cell r="L57" t="str">
            <v>129340</v>
          </cell>
          <cell r="O57" t="str">
            <v>00092</v>
          </cell>
          <cell r="R57" t="str">
            <v>06437</v>
          </cell>
        </row>
        <row r="58">
          <cell r="L58" t="str">
            <v>129350</v>
          </cell>
          <cell r="O58" t="str">
            <v>00093</v>
          </cell>
          <cell r="R58" t="str">
            <v>06438</v>
          </cell>
        </row>
        <row r="59">
          <cell r="L59" t="str">
            <v>129360</v>
          </cell>
          <cell r="O59" t="str">
            <v>00095</v>
          </cell>
          <cell r="R59" t="str">
            <v>06439</v>
          </cell>
        </row>
        <row r="60">
          <cell r="L60" t="str">
            <v>129410</v>
          </cell>
          <cell r="O60" t="str">
            <v>00096</v>
          </cell>
          <cell r="R60" t="str">
            <v>06440</v>
          </cell>
        </row>
        <row r="61">
          <cell r="L61" t="str">
            <v>129999</v>
          </cell>
          <cell r="O61" t="str">
            <v>00097</v>
          </cell>
          <cell r="R61" t="str">
            <v>06441</v>
          </cell>
        </row>
        <row r="62">
          <cell r="L62" t="str">
            <v>141000</v>
          </cell>
          <cell r="O62" t="str">
            <v>00098</v>
          </cell>
          <cell r="R62" t="str">
            <v>06442</v>
          </cell>
        </row>
        <row r="63">
          <cell r="L63" t="str">
            <v>150500</v>
          </cell>
          <cell r="O63" t="str">
            <v>00100</v>
          </cell>
          <cell r="R63" t="str">
            <v>08501</v>
          </cell>
        </row>
        <row r="64">
          <cell r="L64" t="str">
            <v>154150</v>
          </cell>
          <cell r="O64" t="str">
            <v>00102</v>
          </cell>
          <cell r="R64" t="str">
            <v>08502</v>
          </cell>
        </row>
        <row r="65">
          <cell r="L65" t="str">
            <v>154160</v>
          </cell>
          <cell r="O65" t="str">
            <v>00104</v>
          </cell>
          <cell r="R65" t="str">
            <v>08503</v>
          </cell>
        </row>
        <row r="66">
          <cell r="L66" t="str">
            <v>154210</v>
          </cell>
          <cell r="O66" t="str">
            <v>00106</v>
          </cell>
          <cell r="R66" t="str">
            <v>08504</v>
          </cell>
        </row>
        <row r="67">
          <cell r="L67" t="str">
            <v>154600</v>
          </cell>
          <cell r="O67" t="str">
            <v>00107</v>
          </cell>
          <cell r="R67" t="str">
            <v>08505</v>
          </cell>
        </row>
        <row r="68">
          <cell r="L68" t="str">
            <v>154610</v>
          </cell>
          <cell r="O68" t="str">
            <v>00108</v>
          </cell>
          <cell r="R68" t="str">
            <v>08506</v>
          </cell>
        </row>
        <row r="69">
          <cell r="L69" t="str">
            <v>154620</v>
          </cell>
          <cell r="O69" t="str">
            <v>00110</v>
          </cell>
          <cell r="R69" t="str">
            <v>08508</v>
          </cell>
        </row>
        <row r="70">
          <cell r="L70" t="str">
            <v>154630</v>
          </cell>
          <cell r="O70" t="str">
            <v>00112</v>
          </cell>
          <cell r="R70" t="str">
            <v>08509</v>
          </cell>
        </row>
        <row r="71">
          <cell r="L71" t="str">
            <v>154640</v>
          </cell>
          <cell r="O71" t="str">
            <v>00113</v>
          </cell>
          <cell r="R71" t="str">
            <v>08510</v>
          </cell>
        </row>
        <row r="72">
          <cell r="L72" t="str">
            <v>154650</v>
          </cell>
          <cell r="O72" t="str">
            <v>00116</v>
          </cell>
          <cell r="R72" t="str">
            <v>12080</v>
          </cell>
        </row>
        <row r="73">
          <cell r="L73" t="str">
            <v>154660</v>
          </cell>
          <cell r="O73" t="str">
            <v>00121</v>
          </cell>
          <cell r="R73" t="str">
            <v>12135</v>
          </cell>
        </row>
        <row r="74">
          <cell r="L74" t="str">
            <v>154670</v>
          </cell>
          <cell r="O74" t="str">
            <v>00122</v>
          </cell>
          <cell r="R74" t="str">
            <v>12141</v>
          </cell>
        </row>
        <row r="75">
          <cell r="L75" t="str">
            <v>154680</v>
          </cell>
          <cell r="O75" t="str">
            <v>00125</v>
          </cell>
          <cell r="R75" t="str">
            <v>12300</v>
          </cell>
        </row>
        <row r="76">
          <cell r="L76" t="str">
            <v>154690</v>
          </cell>
          <cell r="O76" t="str">
            <v>00126</v>
          </cell>
          <cell r="R76" t="str">
            <v>12301</v>
          </cell>
        </row>
        <row r="77">
          <cell r="L77" t="str">
            <v>154710</v>
          </cell>
          <cell r="O77" t="str">
            <v>00127</v>
          </cell>
          <cell r="R77" t="str">
            <v>12310</v>
          </cell>
        </row>
        <row r="78">
          <cell r="L78" t="str">
            <v>154720</v>
          </cell>
          <cell r="O78" t="str">
            <v>00132</v>
          </cell>
          <cell r="R78" t="str">
            <v>12311</v>
          </cell>
        </row>
        <row r="79">
          <cell r="L79" t="str">
            <v>154730</v>
          </cell>
          <cell r="O79" t="str">
            <v>00136</v>
          </cell>
          <cell r="R79" t="str">
            <v>12312</v>
          </cell>
        </row>
        <row r="80">
          <cell r="L80" t="str">
            <v>154740</v>
          </cell>
          <cell r="O80" t="str">
            <v>00137</v>
          </cell>
          <cell r="R80" t="str">
            <v>12313</v>
          </cell>
        </row>
        <row r="81">
          <cell r="L81" t="str">
            <v>154750</v>
          </cell>
          <cell r="O81" t="str">
            <v>00141</v>
          </cell>
          <cell r="R81" t="str">
            <v>12314</v>
          </cell>
        </row>
        <row r="82">
          <cell r="L82" t="str">
            <v>154760</v>
          </cell>
          <cell r="O82" t="str">
            <v>00143</v>
          </cell>
          <cell r="R82" t="str">
            <v>12315</v>
          </cell>
        </row>
        <row r="83">
          <cell r="L83" t="str">
            <v>154770</v>
          </cell>
          <cell r="O83" t="str">
            <v>00144</v>
          </cell>
          <cell r="R83" t="str">
            <v>12316</v>
          </cell>
        </row>
        <row r="84">
          <cell r="L84" t="str">
            <v>154780</v>
          </cell>
          <cell r="O84" t="str">
            <v>00145</v>
          </cell>
          <cell r="R84" t="str">
            <v>12317</v>
          </cell>
        </row>
        <row r="85">
          <cell r="L85" t="str">
            <v>154790</v>
          </cell>
          <cell r="O85" t="str">
            <v>00157</v>
          </cell>
          <cell r="R85" t="str">
            <v>12318</v>
          </cell>
        </row>
        <row r="86">
          <cell r="L86" t="str">
            <v>154800</v>
          </cell>
          <cell r="O86" t="str">
            <v>00166</v>
          </cell>
          <cell r="R86" t="str">
            <v>12319</v>
          </cell>
        </row>
        <row r="87">
          <cell r="L87" t="str">
            <v>154820</v>
          </cell>
          <cell r="O87" t="str">
            <v>00167</v>
          </cell>
          <cell r="R87" t="str">
            <v>12320</v>
          </cell>
        </row>
        <row r="88">
          <cell r="L88" t="str">
            <v>154830</v>
          </cell>
          <cell r="O88" t="str">
            <v>00169</v>
          </cell>
          <cell r="R88" t="str">
            <v>12321</v>
          </cell>
        </row>
        <row r="89">
          <cell r="L89" t="str">
            <v>154840</v>
          </cell>
          <cell r="O89" t="str">
            <v>00206</v>
          </cell>
          <cell r="R89" t="str">
            <v>12322</v>
          </cell>
        </row>
        <row r="90">
          <cell r="L90" t="str">
            <v>154850</v>
          </cell>
          <cell r="O90" t="str">
            <v>00208</v>
          </cell>
          <cell r="R90" t="str">
            <v>12323</v>
          </cell>
        </row>
        <row r="91">
          <cell r="L91" t="str">
            <v>154860</v>
          </cell>
          <cell r="O91" t="str">
            <v>00214</v>
          </cell>
          <cell r="R91" t="str">
            <v>12324</v>
          </cell>
        </row>
        <row r="92">
          <cell r="L92" t="str">
            <v>154870</v>
          </cell>
          <cell r="O92" t="str">
            <v>00215</v>
          </cell>
          <cell r="R92" t="str">
            <v>12325</v>
          </cell>
        </row>
        <row r="93">
          <cell r="L93" t="str">
            <v>154880</v>
          </cell>
          <cell r="O93" t="str">
            <v>00216</v>
          </cell>
          <cell r="R93" t="str">
            <v>12326</v>
          </cell>
        </row>
        <row r="94">
          <cell r="L94" t="str">
            <v>154900</v>
          </cell>
          <cell r="O94" t="str">
            <v>00219</v>
          </cell>
          <cell r="R94" t="str">
            <v>12327</v>
          </cell>
        </row>
        <row r="95">
          <cell r="L95" t="str">
            <v>154910</v>
          </cell>
          <cell r="O95" t="str">
            <v>00221</v>
          </cell>
          <cell r="R95" t="str">
            <v>12328</v>
          </cell>
        </row>
        <row r="96">
          <cell r="L96" t="str">
            <v>154920</v>
          </cell>
          <cell r="O96" t="str">
            <v>00226</v>
          </cell>
          <cell r="R96" t="str">
            <v>12329</v>
          </cell>
        </row>
        <row r="97">
          <cell r="L97" t="str">
            <v>154940</v>
          </cell>
          <cell r="O97" t="str">
            <v>00506</v>
          </cell>
          <cell r="R97" t="str">
            <v>12330</v>
          </cell>
        </row>
        <row r="98">
          <cell r="L98" t="str">
            <v>154950</v>
          </cell>
          <cell r="O98" t="str">
            <v>00523</v>
          </cell>
          <cell r="R98" t="str">
            <v>12340</v>
          </cell>
        </row>
        <row r="99">
          <cell r="L99" t="str">
            <v>154999</v>
          </cell>
          <cell r="O99" t="str">
            <v>00528</v>
          </cell>
          <cell r="R99" t="str">
            <v>12350</v>
          </cell>
        </row>
        <row r="100">
          <cell r="L100" t="str">
            <v>200031</v>
          </cell>
          <cell r="O100" t="str">
            <v>00563</v>
          </cell>
          <cell r="R100" t="str">
            <v>12351</v>
          </cell>
        </row>
        <row r="101">
          <cell r="L101" t="str">
            <v>400201</v>
          </cell>
          <cell r="O101" t="str">
            <v>00594</v>
          </cell>
          <cell r="R101" t="str">
            <v>12352</v>
          </cell>
        </row>
        <row r="102">
          <cell r="L102" t="str">
            <v>440416</v>
          </cell>
          <cell r="O102" t="str">
            <v>00595</v>
          </cell>
          <cell r="R102" t="str">
            <v>12353</v>
          </cell>
        </row>
        <row r="103">
          <cell r="L103" t="str">
            <v>440424</v>
          </cell>
          <cell r="O103" t="str">
            <v>00596</v>
          </cell>
          <cell r="R103" t="str">
            <v>12354</v>
          </cell>
        </row>
        <row r="104">
          <cell r="L104" t="str">
            <v>460000</v>
          </cell>
          <cell r="O104" t="str">
            <v>00597</v>
          </cell>
          <cell r="R104" t="str">
            <v>12355</v>
          </cell>
        </row>
        <row r="105">
          <cell r="L105" t="str">
            <v>480000</v>
          </cell>
          <cell r="O105" t="str">
            <v>00603</v>
          </cell>
          <cell r="R105" t="str">
            <v>12356</v>
          </cell>
        </row>
        <row r="106">
          <cell r="L106" t="str">
            <v>480001</v>
          </cell>
          <cell r="O106" t="str">
            <v>00629</v>
          </cell>
          <cell r="R106" t="str">
            <v>12357</v>
          </cell>
        </row>
        <row r="107">
          <cell r="L107" t="str">
            <v>480002</v>
          </cell>
          <cell r="O107" t="str">
            <v>00633</v>
          </cell>
          <cell r="R107" t="str">
            <v>12358</v>
          </cell>
        </row>
        <row r="108">
          <cell r="L108" t="str">
            <v>480003</v>
          </cell>
          <cell r="O108" t="str">
            <v>00706</v>
          </cell>
          <cell r="R108" t="str">
            <v>12359</v>
          </cell>
        </row>
        <row r="109">
          <cell r="L109" t="str">
            <v>480005</v>
          </cell>
          <cell r="O109" t="str">
            <v>00717</v>
          </cell>
          <cell r="R109" t="str">
            <v>12360</v>
          </cell>
        </row>
        <row r="110">
          <cell r="L110" t="str">
            <v>480006</v>
          </cell>
          <cell r="O110" t="str">
            <v>00718</v>
          </cell>
          <cell r="R110" t="str">
            <v>12370</v>
          </cell>
        </row>
        <row r="111">
          <cell r="L111" t="str">
            <v>480007</v>
          </cell>
          <cell r="O111" t="str">
            <v>00835</v>
          </cell>
          <cell r="R111" t="str">
            <v>12400</v>
          </cell>
        </row>
        <row r="112">
          <cell r="L112" t="str">
            <v>480008</v>
          </cell>
          <cell r="O112" t="str">
            <v>00839</v>
          </cell>
          <cell r="R112" t="str">
            <v>12401</v>
          </cell>
        </row>
        <row r="113">
          <cell r="L113" t="str">
            <v>480009</v>
          </cell>
          <cell r="O113" t="str">
            <v>00882</v>
          </cell>
          <cell r="R113" t="str">
            <v>12402</v>
          </cell>
        </row>
        <row r="114">
          <cell r="L114" t="str">
            <v>480010</v>
          </cell>
          <cell r="O114" t="str">
            <v>00884</v>
          </cell>
          <cell r="R114" t="str">
            <v>12403</v>
          </cell>
        </row>
        <row r="115">
          <cell r="L115" t="str">
            <v>480011</v>
          </cell>
          <cell r="O115" t="str">
            <v>00885</v>
          </cell>
          <cell r="R115" t="str">
            <v>12404</v>
          </cell>
        </row>
        <row r="116">
          <cell r="L116" t="str">
            <v>480012</v>
          </cell>
          <cell r="O116" t="str">
            <v>00886</v>
          </cell>
          <cell r="R116" t="str">
            <v>12405</v>
          </cell>
        </row>
        <row r="117">
          <cell r="L117" t="str">
            <v>480013</v>
          </cell>
          <cell r="O117" t="str">
            <v>00887</v>
          </cell>
          <cell r="R117" t="str">
            <v>12410</v>
          </cell>
        </row>
        <row r="118">
          <cell r="L118" t="str">
            <v>480014</v>
          </cell>
          <cell r="O118" t="str">
            <v>00888</v>
          </cell>
          <cell r="R118" t="str">
            <v>12411</v>
          </cell>
        </row>
        <row r="119">
          <cell r="L119" t="str">
            <v>480015</v>
          </cell>
          <cell r="O119" t="str">
            <v>00889</v>
          </cell>
          <cell r="R119" t="str">
            <v>12412</v>
          </cell>
        </row>
        <row r="120">
          <cell r="L120" t="str">
            <v>480016</v>
          </cell>
          <cell r="O120" t="str">
            <v>00890</v>
          </cell>
          <cell r="R120" t="str">
            <v>12415</v>
          </cell>
        </row>
        <row r="121">
          <cell r="L121" t="str">
            <v>480017</v>
          </cell>
          <cell r="O121" t="str">
            <v>00894</v>
          </cell>
          <cell r="R121" t="str">
            <v>12420</v>
          </cell>
        </row>
        <row r="122">
          <cell r="L122" t="str">
            <v>480018</v>
          </cell>
          <cell r="O122" t="str">
            <v>00895</v>
          </cell>
          <cell r="R122" t="str">
            <v>12425</v>
          </cell>
        </row>
        <row r="123">
          <cell r="L123" t="str">
            <v>480019</v>
          </cell>
          <cell r="O123" t="str">
            <v>00897</v>
          </cell>
          <cell r="R123" t="str">
            <v>12430</v>
          </cell>
        </row>
        <row r="124">
          <cell r="L124" t="str">
            <v>480020</v>
          </cell>
          <cell r="O124" t="str">
            <v>00898</v>
          </cell>
          <cell r="R124" t="str">
            <v>12435</v>
          </cell>
        </row>
        <row r="125">
          <cell r="L125" t="str">
            <v>480021</v>
          </cell>
          <cell r="O125" t="str">
            <v>00899</v>
          </cell>
          <cell r="R125" t="str">
            <v>12436</v>
          </cell>
        </row>
        <row r="126">
          <cell r="L126" t="str">
            <v>480022</v>
          </cell>
          <cell r="O126" t="str">
            <v>00900</v>
          </cell>
          <cell r="R126" t="str">
            <v>12437</v>
          </cell>
        </row>
        <row r="127">
          <cell r="L127" t="str">
            <v>480023</v>
          </cell>
          <cell r="O127" t="str">
            <v>00902</v>
          </cell>
          <cell r="R127" t="str">
            <v>12438</v>
          </cell>
        </row>
        <row r="128">
          <cell r="L128" t="str">
            <v>480024</v>
          </cell>
          <cell r="O128" t="str">
            <v>00903</v>
          </cell>
          <cell r="R128" t="str">
            <v>12440</v>
          </cell>
        </row>
        <row r="129">
          <cell r="L129" t="str">
            <v>480025</v>
          </cell>
          <cell r="O129" t="str">
            <v>00904</v>
          </cell>
          <cell r="R129" t="str">
            <v>12445</v>
          </cell>
        </row>
        <row r="130">
          <cell r="L130" t="str">
            <v>480026</v>
          </cell>
          <cell r="O130" t="str">
            <v>00905</v>
          </cell>
          <cell r="R130" t="str">
            <v>12450</v>
          </cell>
        </row>
        <row r="131">
          <cell r="L131" t="str">
            <v>480027</v>
          </cell>
          <cell r="O131" t="str">
            <v>00906</v>
          </cell>
          <cell r="R131" t="str">
            <v>12455</v>
          </cell>
        </row>
        <row r="132">
          <cell r="L132" t="str">
            <v>480028</v>
          </cell>
          <cell r="O132" t="str">
            <v>00907</v>
          </cell>
          <cell r="R132" t="str">
            <v>12460</v>
          </cell>
        </row>
        <row r="133">
          <cell r="L133" t="str">
            <v>480029</v>
          </cell>
          <cell r="O133" t="str">
            <v>00908</v>
          </cell>
          <cell r="R133" t="str">
            <v>12461</v>
          </cell>
        </row>
        <row r="134">
          <cell r="L134" t="str">
            <v>480030</v>
          </cell>
          <cell r="O134" t="str">
            <v>00911</v>
          </cell>
          <cell r="R134" t="str">
            <v>12470</v>
          </cell>
        </row>
        <row r="135">
          <cell r="L135" t="str">
            <v>480031</v>
          </cell>
          <cell r="O135" t="str">
            <v>00913</v>
          </cell>
          <cell r="R135" t="str">
            <v>12480</v>
          </cell>
        </row>
        <row r="136">
          <cell r="L136" t="str">
            <v>480032</v>
          </cell>
          <cell r="O136" t="str">
            <v>00914</v>
          </cell>
          <cell r="R136" t="str">
            <v>12490</v>
          </cell>
        </row>
        <row r="137">
          <cell r="L137" t="str">
            <v>480033</v>
          </cell>
          <cell r="O137" t="str">
            <v>00920</v>
          </cell>
          <cell r="R137" t="str">
            <v>12500</v>
          </cell>
        </row>
        <row r="138">
          <cell r="L138" t="str">
            <v>480034</v>
          </cell>
          <cell r="O138" t="str">
            <v>00921</v>
          </cell>
          <cell r="R138" t="str">
            <v>12510</v>
          </cell>
        </row>
        <row r="139">
          <cell r="L139" t="str">
            <v>480035</v>
          </cell>
          <cell r="O139" t="str">
            <v>00922</v>
          </cell>
          <cell r="R139" t="str">
            <v>12515</v>
          </cell>
        </row>
        <row r="140">
          <cell r="L140" t="str">
            <v>480036</v>
          </cell>
          <cell r="O140" t="str">
            <v>00933</v>
          </cell>
          <cell r="R140" t="str">
            <v>12520</v>
          </cell>
        </row>
        <row r="141">
          <cell r="L141" t="str">
            <v>480037</v>
          </cell>
          <cell r="O141" t="str">
            <v>00936</v>
          </cell>
          <cell r="R141" t="str">
            <v>12530</v>
          </cell>
        </row>
        <row r="142">
          <cell r="L142" t="str">
            <v>480038</v>
          </cell>
          <cell r="O142" t="str">
            <v>00937</v>
          </cell>
          <cell r="R142" t="str">
            <v>12540</v>
          </cell>
        </row>
        <row r="143">
          <cell r="L143" t="str">
            <v>480039</v>
          </cell>
          <cell r="O143" t="str">
            <v>00940</v>
          </cell>
          <cell r="R143" t="str">
            <v>12550</v>
          </cell>
        </row>
        <row r="144">
          <cell r="L144" t="str">
            <v>480040</v>
          </cell>
          <cell r="O144" t="str">
            <v>01086</v>
          </cell>
          <cell r="R144" t="str">
            <v>12570</v>
          </cell>
        </row>
        <row r="145">
          <cell r="L145" t="str">
            <v>480041</v>
          </cell>
          <cell r="O145" t="str">
            <v>01087</v>
          </cell>
          <cell r="R145" t="str">
            <v>12580</v>
          </cell>
        </row>
        <row r="146">
          <cell r="L146" t="str">
            <v>480042</v>
          </cell>
          <cell r="O146" t="str">
            <v>01089</v>
          </cell>
          <cell r="R146" t="str">
            <v>12590</v>
          </cell>
        </row>
        <row r="147">
          <cell r="L147" t="str">
            <v>480043</v>
          </cell>
          <cell r="O147" t="str">
            <v>01090</v>
          </cell>
          <cell r="R147" t="str">
            <v>12600</v>
          </cell>
        </row>
        <row r="148">
          <cell r="L148" t="str">
            <v>480044</v>
          </cell>
          <cell r="O148" t="str">
            <v>01092</v>
          </cell>
          <cell r="R148" t="str">
            <v>12610</v>
          </cell>
        </row>
        <row r="149">
          <cell r="L149" t="str">
            <v>480045</v>
          </cell>
          <cell r="O149" t="str">
            <v>01133</v>
          </cell>
          <cell r="R149" t="str">
            <v>12611</v>
          </cell>
        </row>
        <row r="150">
          <cell r="L150" t="str">
            <v>480046</v>
          </cell>
          <cell r="O150" t="str">
            <v>01244</v>
          </cell>
          <cell r="R150" t="str">
            <v>12612</v>
          </cell>
        </row>
        <row r="151">
          <cell r="L151" t="str">
            <v>480047</v>
          </cell>
          <cell r="O151" t="str">
            <v>02710</v>
          </cell>
          <cell r="R151" t="str">
            <v>12613</v>
          </cell>
        </row>
        <row r="152">
          <cell r="L152" t="str">
            <v>480050</v>
          </cell>
          <cell r="O152" t="str">
            <v>02713</v>
          </cell>
          <cell r="R152" t="str">
            <v>12614</v>
          </cell>
        </row>
        <row r="153">
          <cell r="L153" t="str">
            <v>480051</v>
          </cell>
          <cell r="O153" t="str">
            <v>02841</v>
          </cell>
          <cell r="R153" t="str">
            <v>12615</v>
          </cell>
        </row>
        <row r="154">
          <cell r="L154" t="str">
            <v>480052</v>
          </cell>
          <cell r="O154" t="str">
            <v>02873</v>
          </cell>
          <cell r="R154" t="str">
            <v>12616</v>
          </cell>
        </row>
        <row r="155">
          <cell r="L155" t="str">
            <v>480100</v>
          </cell>
          <cell r="O155" t="str">
            <v>03320</v>
          </cell>
          <cell r="R155" t="str">
            <v>12617</v>
          </cell>
        </row>
        <row r="156">
          <cell r="L156" t="str">
            <v>480101</v>
          </cell>
          <cell r="O156" t="str">
            <v>03323</v>
          </cell>
          <cell r="R156" t="str">
            <v>12619</v>
          </cell>
        </row>
        <row r="157">
          <cell r="L157" t="str">
            <v>480102</v>
          </cell>
          <cell r="O157" t="str">
            <v>03324</v>
          </cell>
          <cell r="R157" t="str">
            <v>12620</v>
          </cell>
        </row>
        <row r="158">
          <cell r="L158" t="str">
            <v>480103</v>
          </cell>
          <cell r="O158" t="str">
            <v>03327</v>
          </cell>
          <cell r="R158" t="str">
            <v>12621</v>
          </cell>
        </row>
        <row r="159">
          <cell r="L159" t="str">
            <v>480104</v>
          </cell>
          <cell r="O159" t="str">
            <v>03343</v>
          </cell>
          <cell r="R159" t="str">
            <v>12622</v>
          </cell>
        </row>
        <row r="160">
          <cell r="L160" t="str">
            <v>480105</v>
          </cell>
          <cell r="O160" t="str">
            <v>03344</v>
          </cell>
          <cell r="R160" t="str">
            <v>12623</v>
          </cell>
        </row>
        <row r="161">
          <cell r="L161" t="str">
            <v>480106</v>
          </cell>
          <cell r="O161" t="str">
            <v>03378</v>
          </cell>
          <cell r="R161" t="str">
            <v>12624</v>
          </cell>
        </row>
        <row r="162">
          <cell r="L162" t="str">
            <v>480107</v>
          </cell>
          <cell r="O162" t="str">
            <v>03383</v>
          </cell>
          <cell r="R162" t="str">
            <v>12625</v>
          </cell>
        </row>
        <row r="163">
          <cell r="L163" t="str">
            <v>480108</v>
          </cell>
          <cell r="O163" t="str">
            <v>03385</v>
          </cell>
          <cell r="R163" t="str">
            <v>12626</v>
          </cell>
        </row>
        <row r="164">
          <cell r="L164" t="str">
            <v>480109</v>
          </cell>
          <cell r="O164" t="str">
            <v>03391</v>
          </cell>
          <cell r="R164" t="str">
            <v>12627</v>
          </cell>
        </row>
        <row r="165">
          <cell r="L165" t="str">
            <v>480110</v>
          </cell>
          <cell r="O165" t="str">
            <v>03397</v>
          </cell>
          <cell r="R165" t="str">
            <v>12641</v>
          </cell>
        </row>
        <row r="166">
          <cell r="L166" t="str">
            <v>480111</v>
          </cell>
          <cell r="O166" t="str">
            <v>03431</v>
          </cell>
          <cell r="R166" t="str">
            <v>12642</v>
          </cell>
        </row>
        <row r="167">
          <cell r="L167" t="str">
            <v>480112</v>
          </cell>
          <cell r="O167" t="str">
            <v>03471</v>
          </cell>
          <cell r="R167" t="str">
            <v>12643</v>
          </cell>
        </row>
        <row r="168">
          <cell r="L168" t="str">
            <v>480113</v>
          </cell>
          <cell r="O168" t="str">
            <v>03481</v>
          </cell>
          <cell r="R168" t="str">
            <v>12644</v>
          </cell>
        </row>
        <row r="169">
          <cell r="L169" t="str">
            <v>480114</v>
          </cell>
          <cell r="O169" t="str">
            <v>03484</v>
          </cell>
          <cell r="R169" t="str">
            <v>12645</v>
          </cell>
        </row>
        <row r="170">
          <cell r="L170" t="str">
            <v>480200</v>
          </cell>
          <cell r="O170" t="str">
            <v>03517</v>
          </cell>
          <cell r="R170" t="str">
            <v>12646</v>
          </cell>
        </row>
        <row r="171">
          <cell r="L171" t="str">
            <v>480201</v>
          </cell>
          <cell r="O171" t="str">
            <v>03519</v>
          </cell>
          <cell r="R171" t="str">
            <v>12650</v>
          </cell>
        </row>
        <row r="172">
          <cell r="L172" t="str">
            <v>480202</v>
          </cell>
          <cell r="O172" t="str">
            <v>03520</v>
          </cell>
          <cell r="R172" t="str">
            <v>12651</v>
          </cell>
        </row>
        <row r="173">
          <cell r="L173" t="str">
            <v>480203</v>
          </cell>
          <cell r="O173" t="str">
            <v>03537</v>
          </cell>
          <cell r="R173" t="str">
            <v>12652</v>
          </cell>
        </row>
        <row r="174">
          <cell r="L174" t="str">
            <v>480204</v>
          </cell>
          <cell r="O174" t="str">
            <v>03541</v>
          </cell>
          <cell r="R174" t="str">
            <v>12655</v>
          </cell>
        </row>
        <row r="175">
          <cell r="L175" t="str">
            <v>480205</v>
          </cell>
          <cell r="O175" t="str">
            <v>03542</v>
          </cell>
          <cell r="R175" t="str">
            <v>12656</v>
          </cell>
        </row>
        <row r="176">
          <cell r="L176" t="str">
            <v>480209</v>
          </cell>
          <cell r="O176" t="str">
            <v>03543</v>
          </cell>
          <cell r="R176" t="str">
            <v>12657</v>
          </cell>
        </row>
        <row r="177">
          <cell r="L177" t="str">
            <v>480210</v>
          </cell>
          <cell r="O177" t="str">
            <v>03544</v>
          </cell>
          <cell r="R177" t="str">
            <v>12658</v>
          </cell>
        </row>
        <row r="178">
          <cell r="L178" t="str">
            <v>480211</v>
          </cell>
          <cell r="O178" t="str">
            <v>03572</v>
          </cell>
          <cell r="R178" t="str">
            <v>12659</v>
          </cell>
        </row>
        <row r="179">
          <cell r="L179" t="str">
            <v>480212</v>
          </cell>
          <cell r="O179" t="str">
            <v>03573</v>
          </cell>
          <cell r="R179" t="str">
            <v>12676</v>
          </cell>
        </row>
        <row r="180">
          <cell r="L180" t="str">
            <v>480213</v>
          </cell>
          <cell r="O180" t="str">
            <v>03574</v>
          </cell>
          <cell r="R180" t="str">
            <v>12678</v>
          </cell>
        </row>
        <row r="181">
          <cell r="L181" t="str">
            <v>480300</v>
          </cell>
          <cell r="O181" t="str">
            <v>03580</v>
          </cell>
          <cell r="R181" t="str">
            <v>12679</v>
          </cell>
        </row>
        <row r="182">
          <cell r="L182" t="str">
            <v>480301</v>
          </cell>
          <cell r="O182" t="str">
            <v>03596</v>
          </cell>
          <cell r="R182" t="str">
            <v>12688</v>
          </cell>
        </row>
        <row r="183">
          <cell r="L183" t="str">
            <v>480302</v>
          </cell>
          <cell r="O183" t="str">
            <v>03614</v>
          </cell>
          <cell r="R183" t="str">
            <v>12700</v>
          </cell>
        </row>
        <row r="184">
          <cell r="L184" t="str">
            <v>480303</v>
          </cell>
          <cell r="O184" t="str">
            <v>03690</v>
          </cell>
          <cell r="R184" t="str">
            <v>12705</v>
          </cell>
        </row>
        <row r="185">
          <cell r="L185" t="str">
            <v>480304</v>
          </cell>
          <cell r="O185" t="str">
            <v>03804</v>
          </cell>
          <cell r="R185" t="str">
            <v>12710</v>
          </cell>
        </row>
        <row r="186">
          <cell r="L186" t="str">
            <v>480305</v>
          </cell>
          <cell r="O186" t="str">
            <v>03841</v>
          </cell>
          <cell r="R186" t="str">
            <v>12711</v>
          </cell>
        </row>
        <row r="187">
          <cell r="L187" t="str">
            <v>480306</v>
          </cell>
          <cell r="O187" t="str">
            <v>03887</v>
          </cell>
          <cell r="R187" t="str">
            <v>12715</v>
          </cell>
        </row>
        <row r="188">
          <cell r="L188" t="str">
            <v>480307</v>
          </cell>
          <cell r="O188" t="str">
            <v>03898</v>
          </cell>
          <cell r="R188" t="str">
            <v>12720</v>
          </cell>
        </row>
        <row r="189">
          <cell r="L189" t="str">
            <v>480308</v>
          </cell>
          <cell r="O189" t="str">
            <v>03899</v>
          </cell>
          <cell r="R189" t="str">
            <v>12725</v>
          </cell>
        </row>
        <row r="190">
          <cell r="L190" t="str">
            <v>480309</v>
          </cell>
          <cell r="O190" t="str">
            <v>03900</v>
          </cell>
          <cell r="R190" t="str">
            <v>12730</v>
          </cell>
        </row>
        <row r="191">
          <cell r="L191" t="str">
            <v>480310</v>
          </cell>
          <cell r="O191" t="str">
            <v>03901</v>
          </cell>
          <cell r="R191" t="str">
            <v>12740</v>
          </cell>
        </row>
        <row r="192">
          <cell r="L192" t="str">
            <v>480315</v>
          </cell>
          <cell r="O192" t="str">
            <v>03960</v>
          </cell>
          <cell r="R192" t="str">
            <v>12741</v>
          </cell>
        </row>
        <row r="193">
          <cell r="L193" t="str">
            <v>480316</v>
          </cell>
          <cell r="O193" t="str">
            <v>03989</v>
          </cell>
          <cell r="R193" t="str">
            <v>12742</v>
          </cell>
        </row>
        <row r="194">
          <cell r="L194" t="str">
            <v>480317</v>
          </cell>
          <cell r="O194" t="str">
            <v>04097</v>
          </cell>
          <cell r="R194" t="str">
            <v>12743</v>
          </cell>
        </row>
        <row r="195">
          <cell r="L195" t="str">
            <v>480400</v>
          </cell>
          <cell r="O195" t="str">
            <v>04140</v>
          </cell>
          <cell r="R195" t="str">
            <v>12744</v>
          </cell>
        </row>
        <row r="196">
          <cell r="L196" t="str">
            <v>480401</v>
          </cell>
          <cell r="O196" t="str">
            <v>04303</v>
          </cell>
          <cell r="R196" t="str">
            <v>12745</v>
          </cell>
        </row>
        <row r="197">
          <cell r="L197" t="str">
            <v>480402</v>
          </cell>
          <cell r="O197" t="str">
            <v>04328</v>
          </cell>
          <cell r="R197" t="str">
            <v>12746</v>
          </cell>
        </row>
        <row r="198">
          <cell r="L198" t="str">
            <v>480403</v>
          </cell>
          <cell r="O198" t="str">
            <v>04348</v>
          </cell>
          <cell r="R198" t="str">
            <v>12747</v>
          </cell>
        </row>
        <row r="199">
          <cell r="L199" t="str">
            <v>480404</v>
          </cell>
          <cell r="O199" t="str">
            <v>05322</v>
          </cell>
          <cell r="R199" t="str">
            <v>12748</v>
          </cell>
        </row>
        <row r="200">
          <cell r="L200" t="str">
            <v>480405</v>
          </cell>
          <cell r="O200" t="str">
            <v>05400</v>
          </cell>
          <cell r="R200" t="str">
            <v>12749</v>
          </cell>
        </row>
        <row r="201">
          <cell r="L201" t="str">
            <v>480406</v>
          </cell>
          <cell r="O201" t="str">
            <v>05701</v>
          </cell>
          <cell r="R201" t="str">
            <v>12750</v>
          </cell>
        </row>
        <row r="202">
          <cell r="L202" t="str">
            <v>480451</v>
          </cell>
          <cell r="O202" t="str">
            <v>05739</v>
          </cell>
          <cell r="R202" t="str">
            <v>12751</v>
          </cell>
        </row>
        <row r="203">
          <cell r="L203" t="str">
            <v>480452</v>
          </cell>
          <cell r="O203" t="str">
            <v>05748</v>
          </cell>
          <cell r="R203" t="str">
            <v>12752</v>
          </cell>
        </row>
        <row r="204">
          <cell r="L204" t="str">
            <v>480453</v>
          </cell>
          <cell r="O204" t="str">
            <v>05757</v>
          </cell>
          <cell r="R204" t="str">
            <v>12753</v>
          </cell>
        </row>
        <row r="205">
          <cell r="L205" t="str">
            <v>480454</v>
          </cell>
          <cell r="O205" t="str">
            <v>06176</v>
          </cell>
          <cell r="R205" t="str">
            <v>12754</v>
          </cell>
        </row>
        <row r="206">
          <cell r="L206" t="str">
            <v>480455</v>
          </cell>
          <cell r="O206" t="str">
            <v>06201</v>
          </cell>
          <cell r="R206" t="str">
            <v>12755</v>
          </cell>
        </row>
        <row r="207">
          <cell r="L207" t="str">
            <v>480456</v>
          </cell>
          <cell r="O207" t="str">
            <v>06281</v>
          </cell>
          <cell r="R207" t="str">
            <v>12756</v>
          </cell>
        </row>
        <row r="208">
          <cell r="L208" t="str">
            <v>480457</v>
          </cell>
          <cell r="O208" t="str">
            <v>06323</v>
          </cell>
          <cell r="R208" t="str">
            <v>12757</v>
          </cell>
        </row>
        <row r="209">
          <cell r="L209" t="str">
            <v>480458</v>
          </cell>
          <cell r="O209" t="str">
            <v>06326</v>
          </cell>
          <cell r="R209" t="str">
            <v>12758</v>
          </cell>
        </row>
        <row r="210">
          <cell r="L210" t="str">
            <v>480459</v>
          </cell>
          <cell r="O210" t="str">
            <v>06342</v>
          </cell>
          <cell r="R210" t="str">
            <v>12759</v>
          </cell>
        </row>
        <row r="211">
          <cell r="L211" t="str">
            <v>480460</v>
          </cell>
          <cell r="O211" t="str">
            <v>06356</v>
          </cell>
          <cell r="R211" t="str">
            <v>13203</v>
          </cell>
        </row>
        <row r="212">
          <cell r="L212" t="str">
            <v>480461</v>
          </cell>
          <cell r="O212" t="str">
            <v>06420</v>
          </cell>
          <cell r="R212" t="str">
            <v>14105</v>
          </cell>
        </row>
        <row r="213">
          <cell r="L213" t="str">
            <v>480500</v>
          </cell>
          <cell r="O213" t="str">
            <v>06421</v>
          </cell>
          <cell r="R213" t="str">
            <v>60428</v>
          </cell>
        </row>
        <row r="214">
          <cell r="L214" t="str">
            <v>480501</v>
          </cell>
          <cell r="O214" t="str">
            <v>06422</v>
          </cell>
          <cell r="R214" t="str">
            <v>12540</v>
          </cell>
        </row>
        <row r="215">
          <cell r="L215" t="str">
            <v>480502</v>
          </cell>
          <cell r="O215" t="str">
            <v>06423</v>
          </cell>
          <cell r="R215" t="str">
            <v>12550</v>
          </cell>
        </row>
        <row r="216">
          <cell r="L216" t="str">
            <v>480503</v>
          </cell>
          <cell r="O216" t="str">
            <v>06424</v>
          </cell>
          <cell r="R216" t="str">
            <v>12550</v>
          </cell>
        </row>
        <row r="217">
          <cell r="L217" t="str">
            <v>480504</v>
          </cell>
          <cell r="O217" t="str">
            <v>06425</v>
          </cell>
          <cell r="R217" t="str">
            <v>12570</v>
          </cell>
        </row>
        <row r="218">
          <cell r="L218" t="str">
            <v>480505</v>
          </cell>
          <cell r="O218" t="str">
            <v>06426</v>
          </cell>
          <cell r="R218" t="str">
            <v>12570</v>
          </cell>
        </row>
        <row r="219">
          <cell r="L219" t="str">
            <v>480506</v>
          </cell>
          <cell r="O219" t="str">
            <v>06427</v>
          </cell>
          <cell r="R219" t="str">
            <v>12580</v>
          </cell>
        </row>
        <row r="220">
          <cell r="L220" t="str">
            <v>480507</v>
          </cell>
          <cell r="O220" t="str">
            <v>06428</v>
          </cell>
          <cell r="R220" t="str">
            <v>12580</v>
          </cell>
        </row>
        <row r="221">
          <cell r="L221" t="str">
            <v>480508</v>
          </cell>
          <cell r="O221" t="str">
            <v>06429</v>
          </cell>
          <cell r="R221" t="str">
            <v>12590</v>
          </cell>
        </row>
        <row r="222">
          <cell r="L222" t="str">
            <v>480509</v>
          </cell>
          <cell r="O222" t="str">
            <v>06430</v>
          </cell>
          <cell r="R222" t="str">
            <v>12590</v>
          </cell>
        </row>
        <row r="223">
          <cell r="L223" t="str">
            <v>480510</v>
          </cell>
          <cell r="O223" t="str">
            <v>06431</v>
          </cell>
          <cell r="R223" t="str">
            <v>12600</v>
          </cell>
        </row>
        <row r="224">
          <cell r="L224" t="str">
            <v>480511</v>
          </cell>
          <cell r="O224" t="str">
            <v>06432</v>
          </cell>
          <cell r="R224" t="str">
            <v>12600</v>
          </cell>
        </row>
        <row r="225">
          <cell r="L225" t="str">
            <v>480512</v>
          </cell>
          <cell r="O225" t="str">
            <v>06433</v>
          </cell>
          <cell r="R225" t="str">
            <v>12610</v>
          </cell>
        </row>
        <row r="226">
          <cell r="L226" t="str">
            <v>480564</v>
          </cell>
          <cell r="O226" t="str">
            <v>06434</v>
          </cell>
          <cell r="R226" t="str">
            <v>12610</v>
          </cell>
        </row>
        <row r="227">
          <cell r="L227" t="str">
            <v>480565</v>
          </cell>
          <cell r="O227" t="str">
            <v>06435</v>
          </cell>
          <cell r="R227" t="str">
            <v>12610</v>
          </cell>
        </row>
        <row r="228">
          <cell r="L228" t="str">
            <v>480566</v>
          </cell>
          <cell r="O228" t="str">
            <v>06436</v>
          </cell>
          <cell r="R228" t="str">
            <v>12611</v>
          </cell>
        </row>
        <row r="229">
          <cell r="L229" t="str">
            <v>480568</v>
          </cell>
          <cell r="O229" t="str">
            <v>06437</v>
          </cell>
          <cell r="R229" t="str">
            <v>12611</v>
          </cell>
        </row>
        <row r="230">
          <cell r="L230" t="str">
            <v>490000</v>
          </cell>
          <cell r="O230" t="str">
            <v>06438</v>
          </cell>
          <cell r="R230" t="str">
            <v>12611</v>
          </cell>
        </row>
        <row r="231">
          <cell r="L231" t="str">
            <v>490050</v>
          </cell>
          <cell r="O231" t="str">
            <v>06439</v>
          </cell>
          <cell r="R231" t="str">
            <v>12612</v>
          </cell>
        </row>
        <row r="232">
          <cell r="L232" t="str">
            <v>490100</v>
          </cell>
          <cell r="O232" t="str">
            <v>06440</v>
          </cell>
          <cell r="R232" t="str">
            <v>12612</v>
          </cell>
        </row>
        <row r="233">
          <cell r="L233" t="str">
            <v>490105</v>
          </cell>
          <cell r="O233" t="str">
            <v>06441</v>
          </cell>
          <cell r="R233" t="str">
            <v>12612</v>
          </cell>
        </row>
        <row r="234">
          <cell r="L234" t="str">
            <v>490200</v>
          </cell>
          <cell r="O234" t="str">
            <v>06442</v>
          </cell>
          <cell r="R234" t="str">
            <v>12613</v>
          </cell>
        </row>
        <row r="235">
          <cell r="L235" t="str">
            <v>490205</v>
          </cell>
          <cell r="O235" t="str">
            <v>06443</v>
          </cell>
          <cell r="R235" t="str">
            <v>12613</v>
          </cell>
        </row>
        <row r="236">
          <cell r="L236" t="str">
            <v>490230</v>
          </cell>
          <cell r="O236" t="str">
            <v>06642</v>
          </cell>
          <cell r="R236" t="str">
            <v>12613</v>
          </cell>
        </row>
        <row r="237">
          <cell r="L237" t="str">
            <v>490260</v>
          </cell>
          <cell r="O237" t="str">
            <v>06731</v>
          </cell>
          <cell r="R237" t="str">
            <v>12614</v>
          </cell>
        </row>
        <row r="238">
          <cell r="L238" t="str">
            <v>490265</v>
          </cell>
          <cell r="O238" t="str">
            <v>08501</v>
          </cell>
          <cell r="R238" t="str">
            <v>12614</v>
          </cell>
        </row>
        <row r="239">
          <cell r="L239" t="str">
            <v>490300</v>
          </cell>
          <cell r="O239" t="str">
            <v>08502</v>
          </cell>
          <cell r="R239" t="str">
            <v>12614</v>
          </cell>
        </row>
        <row r="240">
          <cell r="L240" t="str">
            <v>490302</v>
          </cell>
          <cell r="O240" t="str">
            <v>08503</v>
          </cell>
          <cell r="R240" t="str">
            <v>12615</v>
          </cell>
        </row>
        <row r="241">
          <cell r="L241" t="str">
            <v>490302</v>
          </cell>
          <cell r="O241" t="str">
            <v>08504</v>
          </cell>
          <cell r="R241" t="str">
            <v>12615</v>
          </cell>
        </row>
        <row r="242">
          <cell r="L242" t="str">
            <v>490303</v>
          </cell>
          <cell r="O242" t="str">
            <v>08505</v>
          </cell>
          <cell r="R242" t="str">
            <v>12615</v>
          </cell>
        </row>
        <row r="243">
          <cell r="L243" t="str">
            <v>490303</v>
          </cell>
          <cell r="O243" t="str">
            <v>08506</v>
          </cell>
          <cell r="R243" t="str">
            <v>12616</v>
          </cell>
        </row>
        <row r="244">
          <cell r="L244" t="str">
            <v>490305</v>
          </cell>
          <cell r="O244" t="str">
            <v>08508</v>
          </cell>
          <cell r="R244" t="str">
            <v>12616</v>
          </cell>
        </row>
        <row r="245">
          <cell r="L245" t="str">
            <v>490400</v>
          </cell>
          <cell r="O245" t="str">
            <v>08509</v>
          </cell>
          <cell r="R245" t="str">
            <v>12616</v>
          </cell>
        </row>
        <row r="246">
          <cell r="L246" t="str">
            <v>490490</v>
          </cell>
          <cell r="O246" t="str">
            <v>08510</v>
          </cell>
          <cell r="R246" t="str">
            <v>12617</v>
          </cell>
        </row>
        <row r="247">
          <cell r="L247" t="str">
            <v>490600</v>
          </cell>
          <cell r="O247" t="str">
            <v>08525</v>
          </cell>
          <cell r="R247" t="str">
            <v>12617</v>
          </cell>
        </row>
        <row r="248">
          <cell r="L248" t="str">
            <v>490605</v>
          </cell>
          <cell r="O248" t="str">
            <v>08528</v>
          </cell>
          <cell r="R248" t="str">
            <v>12617</v>
          </cell>
        </row>
        <row r="249">
          <cell r="L249" t="str">
            <v>490700</v>
          </cell>
          <cell r="O249" t="str">
            <v>08569</v>
          </cell>
          <cell r="R249" t="str">
            <v>12619</v>
          </cell>
        </row>
        <row r="250">
          <cell r="L250" t="str">
            <v>490705</v>
          </cell>
          <cell r="O250" t="str">
            <v>10000</v>
          </cell>
          <cell r="R250" t="str">
            <v>12619</v>
          </cell>
        </row>
        <row r="251">
          <cell r="L251" t="str">
            <v>490710</v>
          </cell>
          <cell r="O251" t="str">
            <v>11100</v>
          </cell>
          <cell r="R251" t="str">
            <v>12620</v>
          </cell>
        </row>
        <row r="252">
          <cell r="L252" t="str">
            <v>490760</v>
          </cell>
          <cell r="O252" t="str">
            <v>11200</v>
          </cell>
          <cell r="R252" t="str">
            <v>12620</v>
          </cell>
        </row>
        <row r="253">
          <cell r="L253" t="str">
            <v>490800</v>
          </cell>
          <cell r="O253" t="str">
            <v>11201</v>
          </cell>
          <cell r="R253" t="str">
            <v>12620</v>
          </cell>
        </row>
        <row r="254">
          <cell r="L254" t="str">
            <v>490805</v>
          </cell>
          <cell r="O254" t="str">
            <v>11202</v>
          </cell>
          <cell r="R254" t="str">
            <v>12621</v>
          </cell>
        </row>
        <row r="255">
          <cell r="L255" t="str">
            <v>490905</v>
          </cell>
          <cell r="O255" t="str">
            <v>11203</v>
          </cell>
          <cell r="R255" t="str">
            <v>12621</v>
          </cell>
        </row>
        <row r="256">
          <cell r="L256" t="str">
            <v>490910</v>
          </cell>
          <cell r="O256" t="str">
            <v>11204</v>
          </cell>
          <cell r="R256" t="str">
            <v>12621</v>
          </cell>
        </row>
        <row r="257">
          <cell r="L257" t="str">
            <v>490911</v>
          </cell>
          <cell r="O257" t="str">
            <v>11205</v>
          </cell>
          <cell r="R257" t="str">
            <v>12622</v>
          </cell>
        </row>
        <row r="258">
          <cell r="L258" t="str">
            <v>490912</v>
          </cell>
          <cell r="O258" t="str">
            <v>11206</v>
          </cell>
          <cell r="R258" t="str">
            <v>12622</v>
          </cell>
        </row>
        <row r="259">
          <cell r="L259" t="str">
            <v>490913</v>
          </cell>
          <cell r="O259" t="str">
            <v>11207</v>
          </cell>
          <cell r="R259" t="str">
            <v>12622</v>
          </cell>
        </row>
        <row r="260">
          <cell r="L260" t="str">
            <v>490920</v>
          </cell>
          <cell r="O260" t="str">
            <v>11210</v>
          </cell>
          <cell r="R260" t="str">
            <v>12623</v>
          </cell>
        </row>
        <row r="261">
          <cell r="L261" t="str">
            <v>490930</v>
          </cell>
          <cell r="O261" t="str">
            <v>11211</v>
          </cell>
          <cell r="R261" t="str">
            <v>12623</v>
          </cell>
        </row>
        <row r="262">
          <cell r="L262" t="str">
            <v>490940</v>
          </cell>
          <cell r="O262" t="str">
            <v>11212</v>
          </cell>
          <cell r="R262" t="str">
            <v>12623</v>
          </cell>
        </row>
        <row r="263">
          <cell r="L263" t="str">
            <v>490950</v>
          </cell>
          <cell r="O263" t="str">
            <v>11213</v>
          </cell>
          <cell r="R263" t="str">
            <v>12624</v>
          </cell>
        </row>
        <row r="264">
          <cell r="L264" t="str">
            <v>490955</v>
          </cell>
          <cell r="O264" t="str">
            <v>11214</v>
          </cell>
          <cell r="R264" t="str">
            <v>12624</v>
          </cell>
        </row>
        <row r="265">
          <cell r="L265" t="str">
            <v>490990</v>
          </cell>
          <cell r="O265" t="str">
            <v>11215</v>
          </cell>
          <cell r="R265" t="str">
            <v>12624</v>
          </cell>
        </row>
        <row r="266">
          <cell r="L266" t="str">
            <v>500050</v>
          </cell>
          <cell r="O266" t="str">
            <v>11220</v>
          </cell>
          <cell r="R266" t="str">
            <v>12625</v>
          </cell>
        </row>
        <row r="267">
          <cell r="L267" t="str">
            <v>500051</v>
          </cell>
          <cell r="O267" t="str">
            <v>11221</v>
          </cell>
          <cell r="R267" t="str">
            <v>12625</v>
          </cell>
        </row>
        <row r="268">
          <cell r="L268" t="str">
            <v>500052</v>
          </cell>
          <cell r="O268" t="str">
            <v>11222</v>
          </cell>
          <cell r="R268" t="str">
            <v>12625</v>
          </cell>
        </row>
        <row r="269">
          <cell r="L269" t="str">
            <v>500053</v>
          </cell>
          <cell r="O269" t="str">
            <v>11223</v>
          </cell>
          <cell r="R269" t="str">
            <v>12626</v>
          </cell>
        </row>
        <row r="270">
          <cell r="L270" t="str">
            <v>500054</v>
          </cell>
          <cell r="O270" t="str">
            <v>11230</v>
          </cell>
          <cell r="R270" t="str">
            <v>12626</v>
          </cell>
        </row>
        <row r="271">
          <cell r="L271" t="str">
            <v>500055</v>
          </cell>
          <cell r="O271" t="str">
            <v>11231</v>
          </cell>
          <cell r="R271" t="str">
            <v>12626</v>
          </cell>
        </row>
        <row r="272">
          <cell r="L272" t="str">
            <v>500058</v>
          </cell>
          <cell r="O272" t="str">
            <v>11232</v>
          </cell>
          <cell r="R272" t="str">
            <v>12627</v>
          </cell>
        </row>
        <row r="273">
          <cell r="L273" t="str">
            <v>500206</v>
          </cell>
          <cell r="O273" t="str">
            <v>11233</v>
          </cell>
          <cell r="R273" t="str">
            <v>12627</v>
          </cell>
        </row>
        <row r="274">
          <cell r="L274" t="str">
            <v>505600</v>
          </cell>
          <cell r="O274" t="str">
            <v>11275</v>
          </cell>
          <cell r="R274" t="str">
            <v>12627</v>
          </cell>
        </row>
        <row r="275">
          <cell r="L275" t="str">
            <v>600001</v>
          </cell>
          <cell r="O275" t="str">
            <v>11276</v>
          </cell>
          <cell r="R275" t="str">
            <v>12643</v>
          </cell>
        </row>
        <row r="276">
          <cell r="L276" t="str">
            <v>600003</v>
          </cell>
          <cell r="O276" t="str">
            <v>11277</v>
          </cell>
          <cell r="R276" t="str">
            <v>12643</v>
          </cell>
        </row>
        <row r="277">
          <cell r="L277" t="str">
            <v>600004</v>
          </cell>
          <cell r="O277" t="str">
            <v>11278</v>
          </cell>
          <cell r="R277" t="str">
            <v>12643</v>
          </cell>
        </row>
        <row r="278">
          <cell r="L278" t="str">
            <v>600005</v>
          </cell>
          <cell r="O278" t="str">
            <v>11279</v>
          </cell>
          <cell r="R278" t="str">
            <v>12644</v>
          </cell>
        </row>
        <row r="279">
          <cell r="L279" t="str">
            <v>600006</v>
          </cell>
          <cell r="O279" t="str">
            <v>11299</v>
          </cell>
          <cell r="R279" t="str">
            <v>12644</v>
          </cell>
        </row>
        <row r="280">
          <cell r="L280" t="str">
            <v>600007</v>
          </cell>
          <cell r="O280" t="str">
            <v>11300</v>
          </cell>
          <cell r="R280" t="str">
            <v>12644</v>
          </cell>
        </row>
        <row r="281">
          <cell r="L281" t="str">
            <v>600008</v>
          </cell>
          <cell r="O281" t="str">
            <v>11302</v>
          </cell>
          <cell r="R281" t="str">
            <v>12650</v>
          </cell>
        </row>
        <row r="282">
          <cell r="L282" t="str">
            <v>600009</v>
          </cell>
          <cell r="O282" t="str">
            <v>11303</v>
          </cell>
          <cell r="R282" t="str">
            <v>12651</v>
          </cell>
        </row>
        <row r="283">
          <cell r="L283" t="str">
            <v>600012</v>
          </cell>
          <cell r="O283" t="str">
            <v>11306</v>
          </cell>
          <cell r="R283" t="str">
            <v>12651</v>
          </cell>
        </row>
        <row r="284">
          <cell r="L284" t="str">
            <v>600015</v>
          </cell>
          <cell r="O284" t="str">
            <v>11307</v>
          </cell>
          <cell r="R284" t="str">
            <v>12652</v>
          </cell>
        </row>
        <row r="285">
          <cell r="L285" t="str">
            <v>600016</v>
          </cell>
          <cell r="O285" t="str">
            <v>11308</v>
          </cell>
          <cell r="R285" t="str">
            <v>12655</v>
          </cell>
        </row>
        <row r="286">
          <cell r="L286" t="str">
            <v>600018</v>
          </cell>
          <cell r="O286" t="str">
            <v>11309</v>
          </cell>
          <cell r="R286" t="str">
            <v>12656</v>
          </cell>
        </row>
        <row r="287">
          <cell r="L287" t="str">
            <v>600023</v>
          </cell>
          <cell r="O287" t="str">
            <v>11310</v>
          </cell>
          <cell r="R287" t="str">
            <v>12657</v>
          </cell>
        </row>
        <row r="288">
          <cell r="L288" t="str">
            <v>600024</v>
          </cell>
          <cell r="O288" t="str">
            <v>11311</v>
          </cell>
          <cell r="R288" t="str">
            <v>12658</v>
          </cell>
        </row>
        <row r="289">
          <cell r="L289" t="str">
            <v>600026</v>
          </cell>
          <cell r="O289" t="str">
            <v>11312</v>
          </cell>
          <cell r="R289" t="str">
            <v>12659</v>
          </cell>
        </row>
        <row r="290">
          <cell r="L290" t="str">
            <v>600027</v>
          </cell>
          <cell r="O290" t="str">
            <v>11313</v>
          </cell>
          <cell r="R290" t="str">
            <v>12676</v>
          </cell>
        </row>
        <row r="291">
          <cell r="L291" t="str">
            <v>600028</v>
          </cell>
          <cell r="O291" t="str">
            <v>11314</v>
          </cell>
          <cell r="R291" t="str">
            <v>12676</v>
          </cell>
        </row>
        <row r="292">
          <cell r="L292" t="str">
            <v>600029</v>
          </cell>
          <cell r="O292" t="str">
            <v>11315</v>
          </cell>
          <cell r="R292" t="str">
            <v>12678</v>
          </cell>
        </row>
        <row r="293">
          <cell r="L293" t="str">
            <v>600035</v>
          </cell>
          <cell r="O293" t="str">
            <v>11316</v>
          </cell>
          <cell r="R293" t="str">
            <v>12678</v>
          </cell>
        </row>
        <row r="294">
          <cell r="L294" t="str">
            <v>600036</v>
          </cell>
          <cell r="O294" t="str">
            <v>11317</v>
          </cell>
          <cell r="R294" t="str">
            <v>12679</v>
          </cell>
        </row>
        <row r="295">
          <cell r="L295" t="str">
            <v>600037</v>
          </cell>
          <cell r="O295" t="str">
            <v>11323</v>
          </cell>
          <cell r="R295" t="str">
            <v>12679</v>
          </cell>
        </row>
        <row r="296">
          <cell r="L296" t="str">
            <v>600040</v>
          </cell>
          <cell r="O296" t="str">
            <v>11400</v>
          </cell>
          <cell r="R296" t="str">
            <v>12688</v>
          </cell>
        </row>
        <row r="297">
          <cell r="L297" t="str">
            <v>600049</v>
          </cell>
          <cell r="O297" t="str">
            <v>11690</v>
          </cell>
          <cell r="R297" t="str">
            <v>12688</v>
          </cell>
        </row>
        <row r="298">
          <cell r="L298" t="str">
            <v>600070</v>
          </cell>
          <cell r="O298" t="str">
            <v>11699</v>
          </cell>
          <cell r="R298" t="str">
            <v>12700</v>
          </cell>
        </row>
        <row r="299">
          <cell r="L299" t="str">
            <v>600080</v>
          </cell>
          <cell r="O299" t="str">
            <v>12000</v>
          </cell>
          <cell r="R299" t="str">
            <v>12700</v>
          </cell>
        </row>
        <row r="300">
          <cell r="L300" t="str">
            <v>600091</v>
          </cell>
          <cell r="O300" t="str">
            <v>12001</v>
          </cell>
          <cell r="R300" t="str">
            <v>12705</v>
          </cell>
        </row>
        <row r="301">
          <cell r="L301" t="str">
            <v>600092</v>
          </cell>
          <cell r="O301" t="str">
            <v>12002</v>
          </cell>
          <cell r="R301" t="str">
            <v>12710</v>
          </cell>
        </row>
        <row r="302">
          <cell r="L302" t="str">
            <v>600094</v>
          </cell>
          <cell r="O302" t="str">
            <v>12003</v>
          </cell>
          <cell r="R302" t="str">
            <v>12710</v>
          </cell>
        </row>
        <row r="303">
          <cell r="L303" t="str">
            <v>600095</v>
          </cell>
          <cell r="O303" t="str">
            <v>12004</v>
          </cell>
          <cell r="R303" t="str">
            <v>12711</v>
          </cell>
        </row>
        <row r="304">
          <cell r="L304" t="str">
            <v>600096</v>
          </cell>
          <cell r="O304" t="str">
            <v>12005</v>
          </cell>
          <cell r="R304" t="str">
            <v>12715</v>
          </cell>
        </row>
        <row r="305">
          <cell r="L305" t="str">
            <v>600097</v>
          </cell>
          <cell r="O305" t="str">
            <v>12010</v>
          </cell>
          <cell r="R305" t="str">
            <v>12720</v>
          </cell>
        </row>
        <row r="306">
          <cell r="L306" t="str">
            <v>600100</v>
          </cell>
          <cell r="O306" t="str">
            <v>12011</v>
          </cell>
          <cell r="R306" t="str">
            <v>12720</v>
          </cell>
        </row>
        <row r="307">
          <cell r="L307" t="str">
            <v>600192</v>
          </cell>
          <cell r="O307" t="str">
            <v>12012</v>
          </cell>
          <cell r="R307" t="str">
            <v>12725</v>
          </cell>
        </row>
        <row r="308">
          <cell r="L308" t="str">
            <v>600202</v>
          </cell>
          <cell r="O308" t="str">
            <v>12013</v>
          </cell>
          <cell r="R308" t="str">
            <v>12730</v>
          </cell>
        </row>
        <row r="309">
          <cell r="L309" t="str">
            <v>600203</v>
          </cell>
          <cell r="O309" t="str">
            <v>12014</v>
          </cell>
          <cell r="R309" t="str">
            <v>12730</v>
          </cell>
        </row>
        <row r="310">
          <cell r="L310" t="str">
            <v>600204</v>
          </cell>
          <cell r="O310" t="str">
            <v>12015</v>
          </cell>
          <cell r="R310" t="str">
            <v>12740</v>
          </cell>
        </row>
        <row r="311">
          <cell r="L311" t="str">
            <v>600205</v>
          </cell>
          <cell r="O311" t="str">
            <v>12016</v>
          </cell>
          <cell r="R311" t="str">
            <v>12740</v>
          </cell>
        </row>
        <row r="312">
          <cell r="L312" t="str">
            <v>600206</v>
          </cell>
          <cell r="O312" t="str">
            <v>12017</v>
          </cell>
          <cell r="R312" t="str">
            <v>12741</v>
          </cell>
        </row>
        <row r="313">
          <cell r="L313" t="str">
            <v>600207</v>
          </cell>
          <cell r="O313" t="str">
            <v>12018</v>
          </cell>
          <cell r="R313" t="str">
            <v>12741</v>
          </cell>
        </row>
        <row r="314">
          <cell r="L314" t="str">
            <v>600208</v>
          </cell>
          <cell r="O314" t="str">
            <v>12019</v>
          </cell>
          <cell r="R314" t="str">
            <v>12741</v>
          </cell>
        </row>
        <row r="315">
          <cell r="L315" t="str">
            <v>600209</v>
          </cell>
          <cell r="O315" t="str">
            <v>12020</v>
          </cell>
          <cell r="R315" t="str">
            <v>12742</v>
          </cell>
        </row>
        <row r="316">
          <cell r="L316" t="str">
            <v>600210</v>
          </cell>
          <cell r="O316" t="str">
            <v>12040</v>
          </cell>
          <cell r="R316" t="str">
            <v>12742</v>
          </cell>
        </row>
        <row r="317">
          <cell r="L317" t="str">
            <v>600211</v>
          </cell>
          <cell r="O317" t="str">
            <v>12060</v>
          </cell>
          <cell r="R317" t="str">
            <v>12742</v>
          </cell>
        </row>
        <row r="318">
          <cell r="L318" t="str">
            <v>600212</v>
          </cell>
          <cell r="O318" t="str">
            <v>12080</v>
          </cell>
          <cell r="R318" t="str">
            <v>12743</v>
          </cell>
        </row>
        <row r="319">
          <cell r="L319" t="str">
            <v>600216</v>
          </cell>
          <cell r="O319" t="str">
            <v>12094</v>
          </cell>
          <cell r="R319" t="str">
            <v>12743</v>
          </cell>
        </row>
        <row r="320">
          <cell r="L320" t="str">
            <v>600222</v>
          </cell>
          <cell r="O320" t="str">
            <v>12096</v>
          </cell>
          <cell r="R320" t="str">
            <v>12743</v>
          </cell>
        </row>
        <row r="321">
          <cell r="L321" t="str">
            <v>600223</v>
          </cell>
          <cell r="O321" t="str">
            <v>12100</v>
          </cell>
          <cell r="R321" t="str">
            <v>12744</v>
          </cell>
        </row>
        <row r="322">
          <cell r="L322" t="str">
            <v>600224</v>
          </cell>
          <cell r="O322" t="str">
            <v>12101</v>
          </cell>
          <cell r="R322" t="str">
            <v>12744</v>
          </cell>
        </row>
        <row r="323">
          <cell r="L323" t="str">
            <v>600225</v>
          </cell>
          <cell r="O323" t="str">
            <v>12110</v>
          </cell>
          <cell r="R323" t="str">
            <v>12744</v>
          </cell>
        </row>
        <row r="324">
          <cell r="L324" t="str">
            <v>600226</v>
          </cell>
          <cell r="O324" t="str">
            <v>12120</v>
          </cell>
          <cell r="R324" t="str">
            <v>12745</v>
          </cell>
        </row>
        <row r="325">
          <cell r="L325" t="str">
            <v>600240</v>
          </cell>
          <cell r="O325" t="str">
            <v>12130</v>
          </cell>
          <cell r="R325" t="str">
            <v>12745</v>
          </cell>
        </row>
        <row r="326">
          <cell r="L326" t="str">
            <v>600252</v>
          </cell>
          <cell r="O326" t="str">
            <v>12131</v>
          </cell>
          <cell r="R326" t="str">
            <v>12745</v>
          </cell>
        </row>
        <row r="327">
          <cell r="L327" t="str">
            <v>600254</v>
          </cell>
          <cell r="O327" t="str">
            <v>12132</v>
          </cell>
          <cell r="R327" t="str">
            <v>12746</v>
          </cell>
        </row>
        <row r="328">
          <cell r="L328" t="str">
            <v>600260</v>
          </cell>
          <cell r="O328" t="str">
            <v>12135</v>
          </cell>
          <cell r="R328" t="str">
            <v>12746</v>
          </cell>
        </row>
        <row r="329">
          <cell r="L329" t="str">
            <v>600282</v>
          </cell>
          <cell r="O329" t="str">
            <v>12140</v>
          </cell>
          <cell r="R329" t="str">
            <v>12746</v>
          </cell>
        </row>
        <row r="330">
          <cell r="L330" t="str">
            <v>600301</v>
          </cell>
          <cell r="O330" t="str">
            <v>12141</v>
          </cell>
          <cell r="R330" t="str">
            <v>12747</v>
          </cell>
        </row>
        <row r="331">
          <cell r="L331" t="str">
            <v>600302</v>
          </cell>
          <cell r="O331" t="str">
            <v>12155</v>
          </cell>
          <cell r="R331" t="str">
            <v>12747</v>
          </cell>
        </row>
        <row r="332">
          <cell r="L332" t="str">
            <v>600303</v>
          </cell>
          <cell r="O332" t="str">
            <v>12160</v>
          </cell>
          <cell r="R332" t="str">
            <v>12747</v>
          </cell>
        </row>
        <row r="333">
          <cell r="L333" t="str">
            <v>600305</v>
          </cell>
          <cell r="O333" t="str">
            <v>12170</v>
          </cell>
          <cell r="R333" t="str">
            <v>12748</v>
          </cell>
        </row>
        <row r="334">
          <cell r="L334" t="str">
            <v>600401</v>
          </cell>
          <cell r="O334" t="str">
            <v>12174</v>
          </cell>
          <cell r="R334" t="str">
            <v>12748</v>
          </cell>
        </row>
        <row r="335">
          <cell r="L335" t="str">
            <v>600402</v>
          </cell>
          <cell r="O335" t="str">
            <v>12175</v>
          </cell>
          <cell r="R335" t="str">
            <v>12748</v>
          </cell>
        </row>
        <row r="336">
          <cell r="L336" t="str">
            <v>600403</v>
          </cell>
          <cell r="O336" t="str">
            <v>12176</v>
          </cell>
          <cell r="R336" t="str">
            <v>12749</v>
          </cell>
        </row>
        <row r="337">
          <cell r="L337" t="str">
            <v>600497</v>
          </cell>
          <cell r="O337" t="str">
            <v>12177</v>
          </cell>
          <cell r="R337" t="str">
            <v>12749</v>
          </cell>
        </row>
        <row r="338">
          <cell r="L338" t="str">
            <v>600498</v>
          </cell>
          <cell r="O338" t="str">
            <v>12178</v>
          </cell>
          <cell r="R338" t="str">
            <v>12749</v>
          </cell>
        </row>
        <row r="339">
          <cell r="L339" t="str">
            <v>600502</v>
          </cell>
          <cell r="O339" t="str">
            <v>12179</v>
          </cell>
          <cell r="R339" t="str">
            <v>12750</v>
          </cell>
        </row>
        <row r="340">
          <cell r="L340" t="str">
            <v>600503</v>
          </cell>
          <cell r="O340" t="str">
            <v>12185</v>
          </cell>
          <cell r="R340" t="str">
            <v>12750</v>
          </cell>
        </row>
        <row r="341">
          <cell r="L341" t="str">
            <v>600507</v>
          </cell>
          <cell r="O341" t="str">
            <v>12190</v>
          </cell>
          <cell r="R341" t="str">
            <v>12750</v>
          </cell>
        </row>
        <row r="342">
          <cell r="L342" t="str">
            <v>600509</v>
          </cell>
          <cell r="O342" t="str">
            <v>12191</v>
          </cell>
          <cell r="R342" t="str">
            <v>12751</v>
          </cell>
        </row>
        <row r="343">
          <cell r="L343" t="str">
            <v>600510</v>
          </cell>
          <cell r="O343" t="str">
            <v>12192</v>
          </cell>
          <cell r="R343" t="str">
            <v>12751</v>
          </cell>
        </row>
        <row r="344">
          <cell r="L344" t="str">
            <v>600511</v>
          </cell>
          <cell r="O344" t="str">
            <v>12193</v>
          </cell>
          <cell r="R344" t="str">
            <v>12751</v>
          </cell>
        </row>
        <row r="345">
          <cell r="L345" t="str">
            <v>600513</v>
          </cell>
          <cell r="O345" t="str">
            <v>12194</v>
          </cell>
          <cell r="R345" t="str">
            <v>12752</v>
          </cell>
        </row>
        <row r="346">
          <cell r="L346" t="str">
            <v>600514</v>
          </cell>
          <cell r="O346" t="str">
            <v>12195</v>
          </cell>
          <cell r="R346" t="str">
            <v>12752</v>
          </cell>
        </row>
        <row r="347">
          <cell r="L347" t="str">
            <v>600515</v>
          </cell>
          <cell r="O347" t="str">
            <v>12200</v>
          </cell>
          <cell r="R347" t="str">
            <v>12752</v>
          </cell>
        </row>
        <row r="348">
          <cell r="L348" t="str">
            <v>600516</v>
          </cell>
          <cell r="O348" t="str">
            <v>12210</v>
          </cell>
          <cell r="R348" t="str">
            <v>12753</v>
          </cell>
        </row>
        <row r="349">
          <cell r="L349" t="str">
            <v>600517</v>
          </cell>
          <cell r="O349" t="str">
            <v>12220</v>
          </cell>
          <cell r="R349" t="str">
            <v>12753</v>
          </cell>
        </row>
        <row r="350">
          <cell r="L350" t="str">
            <v>600518</v>
          </cell>
          <cell r="O350" t="str">
            <v>12230</v>
          </cell>
          <cell r="R350" t="str">
            <v>12753</v>
          </cell>
        </row>
        <row r="351">
          <cell r="L351" t="str">
            <v>600519</v>
          </cell>
          <cell r="O351" t="str">
            <v>12250</v>
          </cell>
          <cell r="R351" t="str">
            <v>12754</v>
          </cell>
        </row>
        <row r="352">
          <cell r="L352" t="str">
            <v>600521</v>
          </cell>
          <cell r="O352" t="str">
            <v>12260</v>
          </cell>
          <cell r="R352" t="str">
            <v>12754</v>
          </cell>
        </row>
        <row r="353">
          <cell r="L353" t="str">
            <v>600523</v>
          </cell>
          <cell r="O353" t="str">
            <v>12300</v>
          </cell>
          <cell r="R353" t="str">
            <v>12754</v>
          </cell>
        </row>
        <row r="354">
          <cell r="L354" t="str">
            <v>600524</v>
          </cell>
          <cell r="O354" t="str">
            <v>12301</v>
          </cell>
          <cell r="R354" t="str">
            <v>12755</v>
          </cell>
        </row>
        <row r="355">
          <cell r="L355" t="str">
            <v>600530</v>
          </cell>
          <cell r="O355" t="str">
            <v>12310</v>
          </cell>
          <cell r="R355" t="str">
            <v>12755</v>
          </cell>
        </row>
        <row r="356">
          <cell r="L356" t="str">
            <v>600551</v>
          </cell>
          <cell r="O356" t="str">
            <v>12311</v>
          </cell>
          <cell r="R356" t="str">
            <v>12755</v>
          </cell>
        </row>
        <row r="357">
          <cell r="L357" t="str">
            <v>600552</v>
          </cell>
          <cell r="O357" t="str">
            <v>12312</v>
          </cell>
          <cell r="R357" t="str">
            <v>12756</v>
          </cell>
        </row>
        <row r="358">
          <cell r="L358" t="str">
            <v>600553</v>
          </cell>
          <cell r="O358" t="str">
            <v>12313</v>
          </cell>
          <cell r="R358" t="str">
            <v>12756</v>
          </cell>
        </row>
        <row r="359">
          <cell r="L359" t="str">
            <v>600554</v>
          </cell>
          <cell r="O359" t="str">
            <v>12314</v>
          </cell>
          <cell r="R359" t="str">
            <v>12756</v>
          </cell>
        </row>
        <row r="360">
          <cell r="L360" t="str">
            <v>600556</v>
          </cell>
          <cell r="O360" t="str">
            <v>12315</v>
          </cell>
          <cell r="R360" t="str">
            <v>12757</v>
          </cell>
        </row>
        <row r="361">
          <cell r="L361" t="str">
            <v>600561</v>
          </cell>
          <cell r="O361" t="str">
            <v>12316</v>
          </cell>
          <cell r="R361" t="str">
            <v>12757</v>
          </cell>
        </row>
        <row r="362">
          <cell r="L362" t="str">
            <v>600565</v>
          </cell>
          <cell r="O362" t="str">
            <v>12317</v>
          </cell>
          <cell r="R362" t="str">
            <v>12757</v>
          </cell>
        </row>
        <row r="363">
          <cell r="L363" t="str">
            <v>600566</v>
          </cell>
          <cell r="O363" t="str">
            <v>12318</v>
          </cell>
          <cell r="R363" t="str">
            <v>12758</v>
          </cell>
        </row>
        <row r="364">
          <cell r="L364" t="str">
            <v>600567</v>
          </cell>
          <cell r="O364" t="str">
            <v>12319</v>
          </cell>
          <cell r="R364" t="str">
            <v>12758</v>
          </cell>
        </row>
        <row r="365">
          <cell r="L365" t="str">
            <v>600568</v>
          </cell>
          <cell r="O365" t="str">
            <v>12320</v>
          </cell>
          <cell r="R365" t="str">
            <v>12759</v>
          </cell>
        </row>
        <row r="366">
          <cell r="L366" t="str">
            <v>600571</v>
          </cell>
          <cell r="O366" t="str">
            <v>12321</v>
          </cell>
          <cell r="R366" t="str">
            <v>13203</v>
          </cell>
        </row>
        <row r="367">
          <cell r="L367" t="str">
            <v>600572</v>
          </cell>
          <cell r="O367" t="str">
            <v>12322</v>
          </cell>
          <cell r="R367" t="str">
            <v>13203</v>
          </cell>
        </row>
        <row r="368">
          <cell r="L368" t="str">
            <v>600601</v>
          </cell>
          <cell r="O368" t="str">
            <v>12323</v>
          </cell>
          <cell r="R368" t="str">
            <v>60428</v>
          </cell>
        </row>
        <row r="369">
          <cell r="L369" t="str">
            <v>600602</v>
          </cell>
          <cell r="O369" t="str">
            <v>12324</v>
          </cell>
        </row>
        <row r="370">
          <cell r="L370" t="str">
            <v>600603</v>
          </cell>
          <cell r="O370" t="str">
            <v>12325</v>
          </cell>
        </row>
        <row r="371">
          <cell r="L371" t="str">
            <v>600606</v>
          </cell>
          <cell r="O371" t="str">
            <v>12326</v>
          </cell>
        </row>
        <row r="372">
          <cell r="L372" t="str">
            <v>600607</v>
          </cell>
          <cell r="O372" t="str">
            <v>12327</v>
          </cell>
        </row>
        <row r="373">
          <cell r="L373" t="str">
            <v>600608</v>
          </cell>
          <cell r="O373" t="str">
            <v>12328</v>
          </cell>
        </row>
        <row r="374">
          <cell r="L374" t="str">
            <v>600612</v>
          </cell>
          <cell r="O374" t="str">
            <v>12329</v>
          </cell>
        </row>
        <row r="375">
          <cell r="L375" t="str">
            <v>600621</v>
          </cell>
          <cell r="O375" t="str">
            <v>12330</v>
          </cell>
        </row>
        <row r="376">
          <cell r="L376" t="str">
            <v>600650</v>
          </cell>
          <cell r="O376" t="str">
            <v>12340</v>
          </cell>
        </row>
        <row r="377">
          <cell r="L377" t="str">
            <v>600651</v>
          </cell>
          <cell r="O377" t="str">
            <v>12350</v>
          </cell>
        </row>
        <row r="378">
          <cell r="L378" t="str">
            <v>600653</v>
          </cell>
          <cell r="O378" t="str">
            <v>12351</v>
          </cell>
        </row>
        <row r="379">
          <cell r="L379" t="str">
            <v>600657</v>
          </cell>
          <cell r="O379" t="str">
            <v>12352</v>
          </cell>
        </row>
        <row r="380">
          <cell r="L380" t="str">
            <v>601000</v>
          </cell>
          <cell r="O380" t="str">
            <v>12353</v>
          </cell>
        </row>
        <row r="381">
          <cell r="L381" t="str">
            <v>601100</v>
          </cell>
          <cell r="O381" t="str">
            <v>12354</v>
          </cell>
        </row>
        <row r="382">
          <cell r="L382" t="str">
            <v>601105</v>
          </cell>
          <cell r="O382" t="str">
            <v>12355</v>
          </cell>
        </row>
        <row r="383">
          <cell r="L383" t="str">
            <v>601200</v>
          </cell>
          <cell r="O383" t="str">
            <v>12356</v>
          </cell>
        </row>
        <row r="384">
          <cell r="L384" t="str">
            <v>601202</v>
          </cell>
          <cell r="O384" t="str">
            <v>12357</v>
          </cell>
        </row>
        <row r="385">
          <cell r="L385" t="str">
            <v>601202</v>
          </cell>
          <cell r="O385" t="str">
            <v>12358</v>
          </cell>
        </row>
        <row r="386">
          <cell r="L386" t="str">
            <v>601203</v>
          </cell>
          <cell r="O386" t="str">
            <v>12359</v>
          </cell>
        </row>
        <row r="387">
          <cell r="L387" t="str">
            <v>601203</v>
          </cell>
          <cell r="O387" t="str">
            <v>12360</v>
          </cell>
        </row>
        <row r="388">
          <cell r="L388" t="str">
            <v>601205</v>
          </cell>
          <cell r="O388" t="str">
            <v>12370</v>
          </cell>
        </row>
        <row r="389">
          <cell r="L389" t="str">
            <v>601220</v>
          </cell>
          <cell r="O389" t="str">
            <v>12400</v>
          </cell>
        </row>
        <row r="390">
          <cell r="L390" t="str">
            <v>601230</v>
          </cell>
          <cell r="O390" t="str">
            <v>12401</v>
          </cell>
        </row>
        <row r="391">
          <cell r="L391" t="str">
            <v>601240</v>
          </cell>
          <cell r="O391" t="str">
            <v>12402</v>
          </cell>
        </row>
        <row r="392">
          <cell r="L392" t="str">
            <v>601241</v>
          </cell>
          <cell r="O392" t="str">
            <v>12403</v>
          </cell>
        </row>
        <row r="393">
          <cell r="L393" t="str">
            <v>601242</v>
          </cell>
          <cell r="O393" t="str">
            <v>12404</v>
          </cell>
        </row>
        <row r="394">
          <cell r="L394" t="str">
            <v>601243</v>
          </cell>
          <cell r="O394" t="str">
            <v>12405</v>
          </cell>
        </row>
        <row r="395">
          <cell r="L395" t="str">
            <v>601250</v>
          </cell>
          <cell r="O395" t="str">
            <v>12410</v>
          </cell>
        </row>
        <row r="396">
          <cell r="L396" t="str">
            <v>601260</v>
          </cell>
          <cell r="O396" t="str">
            <v>12411</v>
          </cell>
        </row>
        <row r="397">
          <cell r="L397" t="str">
            <v>601265</v>
          </cell>
          <cell r="O397" t="str">
            <v>12412</v>
          </cell>
        </row>
        <row r="398">
          <cell r="L398" t="str">
            <v>601270</v>
          </cell>
          <cell r="O398" t="str">
            <v>12415</v>
          </cell>
        </row>
        <row r="399">
          <cell r="L399" t="str">
            <v>601280</v>
          </cell>
          <cell r="O399" t="str">
            <v>12420</v>
          </cell>
        </row>
        <row r="400">
          <cell r="L400" t="str">
            <v>601281</v>
          </cell>
          <cell r="O400" t="str">
            <v>12425</v>
          </cell>
        </row>
        <row r="401">
          <cell r="L401" t="str">
            <v>601290</v>
          </cell>
          <cell r="O401" t="str">
            <v>12430</v>
          </cell>
        </row>
        <row r="402">
          <cell r="L402" t="str">
            <v>601300</v>
          </cell>
          <cell r="O402" t="str">
            <v>12435</v>
          </cell>
        </row>
        <row r="403">
          <cell r="L403" t="str">
            <v>601305</v>
          </cell>
          <cell r="O403" t="str">
            <v>12436</v>
          </cell>
        </row>
        <row r="404">
          <cell r="L404" t="str">
            <v>601390</v>
          </cell>
          <cell r="O404" t="str">
            <v>12437</v>
          </cell>
        </row>
        <row r="405">
          <cell r="L405" t="str">
            <v>601391</v>
          </cell>
          <cell r="O405" t="str">
            <v>12438</v>
          </cell>
        </row>
        <row r="406">
          <cell r="L406" t="str">
            <v>601392</v>
          </cell>
          <cell r="O406" t="str">
            <v>12440</v>
          </cell>
        </row>
        <row r="407">
          <cell r="L407" t="str">
            <v>601600</v>
          </cell>
          <cell r="O407" t="str">
            <v>12445</v>
          </cell>
        </row>
        <row r="408">
          <cell r="L408" t="str">
            <v>601700</v>
          </cell>
          <cell r="O408" t="str">
            <v>12450</v>
          </cell>
        </row>
        <row r="409">
          <cell r="L409" t="str">
            <v>601710</v>
          </cell>
          <cell r="O409" t="str">
            <v>12455</v>
          </cell>
        </row>
        <row r="410">
          <cell r="L410" t="str">
            <v>601800</v>
          </cell>
          <cell r="O410" t="str">
            <v>12460</v>
          </cell>
        </row>
        <row r="411">
          <cell r="L411" t="str">
            <v>601850</v>
          </cell>
          <cell r="O411" t="str">
            <v>12461</v>
          </cell>
        </row>
        <row r="412">
          <cell r="L412" t="str">
            <v>601851</v>
          </cell>
          <cell r="O412" t="str">
            <v>12470</v>
          </cell>
        </row>
        <row r="413">
          <cell r="L413" t="str">
            <v>601852</v>
          </cell>
          <cell r="O413" t="str">
            <v>12480</v>
          </cell>
        </row>
        <row r="414">
          <cell r="L414" t="str">
            <v>601853</v>
          </cell>
          <cell r="O414" t="str">
            <v>12490</v>
          </cell>
        </row>
        <row r="415">
          <cell r="L415" t="str">
            <v>601854</v>
          </cell>
          <cell r="O415" t="str">
            <v>12500</v>
          </cell>
        </row>
        <row r="416">
          <cell r="L416" t="str">
            <v>601855</v>
          </cell>
          <cell r="O416" t="str">
            <v>12510</v>
          </cell>
        </row>
        <row r="417">
          <cell r="L417" t="str">
            <v>601856</v>
          </cell>
          <cell r="O417" t="str">
            <v>12515</v>
          </cell>
        </row>
        <row r="418">
          <cell r="L418" t="str">
            <v>601857</v>
          </cell>
          <cell r="O418" t="str">
            <v>12520</v>
          </cell>
        </row>
        <row r="419">
          <cell r="L419" t="str">
            <v>601860</v>
          </cell>
          <cell r="O419" t="str">
            <v>12530</v>
          </cell>
        </row>
        <row r="420">
          <cell r="L420" t="str">
            <v>601861</v>
          </cell>
          <cell r="O420" t="str">
            <v>12540</v>
          </cell>
        </row>
        <row r="421">
          <cell r="L421" t="str">
            <v>601862</v>
          </cell>
          <cell r="O421" t="str">
            <v>12550</v>
          </cell>
        </row>
        <row r="422">
          <cell r="L422" t="str">
            <v>601863</v>
          </cell>
          <cell r="O422" t="str">
            <v>12570</v>
          </cell>
        </row>
        <row r="423">
          <cell r="L423" t="str">
            <v>601873</v>
          </cell>
          <cell r="O423" t="str">
            <v>12580</v>
          </cell>
        </row>
        <row r="424">
          <cell r="L424" t="str">
            <v>601900</v>
          </cell>
          <cell r="O424" t="str">
            <v>12590</v>
          </cell>
        </row>
        <row r="425">
          <cell r="L425" t="str">
            <v>601901</v>
          </cell>
          <cell r="O425" t="str">
            <v>12600</v>
          </cell>
        </row>
        <row r="426">
          <cell r="L426" t="str">
            <v>601902</v>
          </cell>
          <cell r="O426" t="str">
            <v>12610</v>
          </cell>
        </row>
        <row r="427">
          <cell r="L427" t="str">
            <v>601910</v>
          </cell>
          <cell r="O427" t="str">
            <v>12611</v>
          </cell>
        </row>
        <row r="428">
          <cell r="L428" t="str">
            <v>601911</v>
          </cell>
          <cell r="O428" t="str">
            <v>12612</v>
          </cell>
        </row>
        <row r="429">
          <cell r="L429" t="str">
            <v>601912</v>
          </cell>
          <cell r="O429" t="str">
            <v>12613</v>
          </cell>
        </row>
        <row r="430">
          <cell r="L430" t="str">
            <v>601920</v>
          </cell>
          <cell r="O430" t="str">
            <v>12614</v>
          </cell>
        </row>
        <row r="431">
          <cell r="L431" t="str">
            <v>601921</v>
          </cell>
          <cell r="O431" t="str">
            <v>12615</v>
          </cell>
        </row>
        <row r="432">
          <cell r="L432" t="str">
            <v>601922</v>
          </cell>
          <cell r="O432" t="str">
            <v>12616</v>
          </cell>
        </row>
        <row r="433">
          <cell r="L433" t="str">
            <v>601922</v>
          </cell>
          <cell r="O433" t="str">
            <v>12617</v>
          </cell>
        </row>
        <row r="434">
          <cell r="L434" t="str">
            <v>601930</v>
          </cell>
          <cell r="O434" t="str">
            <v>12619</v>
          </cell>
        </row>
        <row r="435">
          <cell r="L435" t="str">
            <v>601935</v>
          </cell>
          <cell r="O435" t="str">
            <v>12620</v>
          </cell>
        </row>
        <row r="436">
          <cell r="L436" t="str">
            <v>601940</v>
          </cell>
          <cell r="O436" t="str">
            <v>12621</v>
          </cell>
        </row>
        <row r="437">
          <cell r="L437" t="str">
            <v>601950</v>
          </cell>
          <cell r="O437" t="str">
            <v>12622</v>
          </cell>
        </row>
        <row r="438">
          <cell r="L438" t="str">
            <v>601955</v>
          </cell>
          <cell r="O438" t="str">
            <v>12623</v>
          </cell>
        </row>
        <row r="439">
          <cell r="L439" t="str">
            <v>601960</v>
          </cell>
          <cell r="O439" t="str">
            <v>12624</v>
          </cell>
        </row>
        <row r="440">
          <cell r="L440" t="str">
            <v>601990</v>
          </cell>
          <cell r="O440" t="str">
            <v>12625</v>
          </cell>
        </row>
        <row r="441">
          <cell r="L441" t="str">
            <v>601991</v>
          </cell>
          <cell r="O441" t="str">
            <v>12626</v>
          </cell>
        </row>
        <row r="442">
          <cell r="L442" t="str">
            <v>602005</v>
          </cell>
          <cell r="O442" t="str">
            <v>12627</v>
          </cell>
        </row>
        <row r="443">
          <cell r="L443" t="str">
            <v>602020</v>
          </cell>
          <cell r="O443" t="str">
            <v>12641</v>
          </cell>
        </row>
        <row r="444">
          <cell r="L444" t="str">
            <v>602031</v>
          </cell>
          <cell r="O444" t="str">
            <v>12642</v>
          </cell>
        </row>
        <row r="445">
          <cell r="L445" t="str">
            <v>602040</v>
          </cell>
          <cell r="O445" t="str">
            <v>12643</v>
          </cell>
        </row>
        <row r="446">
          <cell r="L446" t="str">
            <v>602073</v>
          </cell>
          <cell r="O446" t="str">
            <v>12644</v>
          </cell>
        </row>
        <row r="447">
          <cell r="L447" t="str">
            <v>602083</v>
          </cell>
          <cell r="O447" t="str">
            <v>12645</v>
          </cell>
        </row>
        <row r="448">
          <cell r="L448" t="str">
            <v>602085</v>
          </cell>
          <cell r="O448" t="str">
            <v>12646</v>
          </cell>
        </row>
        <row r="449">
          <cell r="L449" t="str">
            <v>602086</v>
          </cell>
          <cell r="O449" t="str">
            <v>12650</v>
          </cell>
        </row>
        <row r="450">
          <cell r="L450" t="str">
            <v>602099</v>
          </cell>
          <cell r="O450" t="str">
            <v>12651</v>
          </cell>
        </row>
        <row r="451">
          <cell r="L451" t="str">
            <v>602100</v>
          </cell>
          <cell r="O451" t="str">
            <v>12652</v>
          </cell>
        </row>
        <row r="452">
          <cell r="L452" t="str">
            <v>602101</v>
          </cell>
          <cell r="O452" t="str">
            <v>12655</v>
          </cell>
        </row>
        <row r="453">
          <cell r="L453" t="str">
            <v>602102</v>
          </cell>
          <cell r="O453" t="str">
            <v>12656</v>
          </cell>
        </row>
        <row r="454">
          <cell r="L454" t="str">
            <v>602103</v>
          </cell>
          <cell r="O454" t="str">
            <v>12657</v>
          </cell>
        </row>
        <row r="455">
          <cell r="L455" t="str">
            <v>602104</v>
          </cell>
          <cell r="O455" t="str">
            <v>12658</v>
          </cell>
        </row>
        <row r="456">
          <cell r="L456" t="str">
            <v>602105</v>
          </cell>
          <cell r="O456" t="str">
            <v>12659</v>
          </cell>
        </row>
        <row r="457">
          <cell r="L457" t="str">
            <v>602106</v>
          </cell>
          <cell r="O457" t="str">
            <v>12676</v>
          </cell>
        </row>
        <row r="458">
          <cell r="L458" t="str">
            <v>602107</v>
          </cell>
          <cell r="O458" t="str">
            <v>12678</v>
          </cell>
        </row>
        <row r="459">
          <cell r="L459" t="str">
            <v>602110</v>
          </cell>
          <cell r="O459" t="str">
            <v>12679</v>
          </cell>
        </row>
        <row r="460">
          <cell r="L460" t="str">
            <v>602111</v>
          </cell>
          <cell r="O460" t="str">
            <v>12688</v>
          </cell>
        </row>
        <row r="461">
          <cell r="L461" t="str">
            <v>602112</v>
          </cell>
          <cell r="O461" t="str">
            <v>12700</v>
          </cell>
        </row>
        <row r="462">
          <cell r="L462" t="str">
            <v>602113</v>
          </cell>
          <cell r="O462" t="str">
            <v>12705</v>
          </cell>
        </row>
        <row r="463">
          <cell r="L463" t="str">
            <v>602114</v>
          </cell>
          <cell r="O463" t="str">
            <v>12710</v>
          </cell>
        </row>
        <row r="464">
          <cell r="L464" t="str">
            <v>602115</v>
          </cell>
          <cell r="O464" t="str">
            <v>12711</v>
          </cell>
        </row>
        <row r="465">
          <cell r="L465" t="str">
            <v>602116</v>
          </cell>
          <cell r="O465" t="str">
            <v>12715</v>
          </cell>
        </row>
        <row r="466">
          <cell r="L466" t="str">
            <v>602117</v>
          </cell>
          <cell r="O466" t="str">
            <v>12720</v>
          </cell>
        </row>
        <row r="467">
          <cell r="L467" t="str">
            <v>602118</v>
          </cell>
          <cell r="O467" t="str">
            <v>12725</v>
          </cell>
        </row>
        <row r="468">
          <cell r="L468" t="str">
            <v>602119</v>
          </cell>
          <cell r="O468" t="str">
            <v>12730</v>
          </cell>
        </row>
        <row r="469">
          <cell r="L469" t="str">
            <v>602120</v>
          </cell>
          <cell r="O469" t="str">
            <v>12740</v>
          </cell>
        </row>
        <row r="470">
          <cell r="L470" t="str">
            <v>602121</v>
          </cell>
          <cell r="O470" t="str">
            <v>12741</v>
          </cell>
        </row>
        <row r="471">
          <cell r="L471" t="str">
            <v>602122</v>
          </cell>
          <cell r="O471" t="str">
            <v>12742</v>
          </cell>
        </row>
        <row r="472">
          <cell r="L472" t="str">
            <v>602123</v>
          </cell>
          <cell r="O472" t="str">
            <v>12743</v>
          </cell>
        </row>
        <row r="473">
          <cell r="L473" t="str">
            <v>602124</v>
          </cell>
          <cell r="O473" t="str">
            <v>12744</v>
          </cell>
        </row>
        <row r="474">
          <cell r="L474" t="str">
            <v>602125</v>
          </cell>
          <cell r="O474" t="str">
            <v>12745</v>
          </cell>
        </row>
        <row r="475">
          <cell r="L475" t="str">
            <v>602126</v>
          </cell>
          <cell r="O475" t="str">
            <v>12746</v>
          </cell>
        </row>
        <row r="476">
          <cell r="L476" t="str">
            <v>602127</v>
          </cell>
          <cell r="O476" t="str">
            <v>12747</v>
          </cell>
        </row>
        <row r="477">
          <cell r="L477" t="str">
            <v>602128</v>
          </cell>
          <cell r="O477" t="str">
            <v>12748</v>
          </cell>
        </row>
        <row r="478">
          <cell r="L478" t="str">
            <v>602129</v>
          </cell>
          <cell r="O478" t="str">
            <v>12749</v>
          </cell>
        </row>
        <row r="479">
          <cell r="L479" t="str">
            <v>602130</v>
          </cell>
          <cell r="O479" t="str">
            <v>12750</v>
          </cell>
        </row>
        <row r="480">
          <cell r="L480" t="str">
            <v>602131</v>
          </cell>
          <cell r="O480" t="str">
            <v>12751</v>
          </cell>
        </row>
        <row r="481">
          <cell r="L481" t="str">
            <v>602132</v>
          </cell>
          <cell r="O481" t="str">
            <v>12752</v>
          </cell>
        </row>
        <row r="482">
          <cell r="L482" t="str">
            <v>602133</v>
          </cell>
          <cell r="O482" t="str">
            <v>12753</v>
          </cell>
        </row>
        <row r="483">
          <cell r="L483" t="str">
            <v>602134</v>
          </cell>
          <cell r="O483" t="str">
            <v>12754</v>
          </cell>
        </row>
        <row r="484">
          <cell r="L484" t="str">
            <v>602135</v>
          </cell>
          <cell r="O484" t="str">
            <v>12755</v>
          </cell>
        </row>
        <row r="485">
          <cell r="L485" t="str">
            <v>602136</v>
          </cell>
          <cell r="O485" t="str">
            <v>12756</v>
          </cell>
        </row>
        <row r="486">
          <cell r="L486" t="str">
            <v>602137</v>
          </cell>
          <cell r="O486" t="str">
            <v>12757</v>
          </cell>
        </row>
        <row r="487">
          <cell r="L487" t="str">
            <v>602139</v>
          </cell>
          <cell r="O487" t="str">
            <v>12758</v>
          </cell>
        </row>
        <row r="488">
          <cell r="L488" t="str">
            <v>602140</v>
          </cell>
          <cell r="O488" t="str">
            <v>12759</v>
          </cell>
        </row>
        <row r="489">
          <cell r="L489" t="str">
            <v>602150</v>
          </cell>
          <cell r="O489" t="str">
            <v>12805</v>
          </cell>
        </row>
        <row r="490">
          <cell r="L490" t="str">
            <v>602151</v>
          </cell>
          <cell r="O490" t="str">
            <v>12810</v>
          </cell>
        </row>
        <row r="491">
          <cell r="L491" t="str">
            <v>602152</v>
          </cell>
          <cell r="O491" t="str">
            <v>12820</v>
          </cell>
        </row>
        <row r="492">
          <cell r="L492" t="str">
            <v>602155</v>
          </cell>
          <cell r="O492" t="str">
            <v>12830</v>
          </cell>
        </row>
        <row r="493">
          <cell r="L493" t="str">
            <v>602156</v>
          </cell>
          <cell r="O493" t="str">
            <v>12850</v>
          </cell>
        </row>
        <row r="494">
          <cell r="L494" t="str">
            <v>602157</v>
          </cell>
          <cell r="O494" t="str">
            <v>12900</v>
          </cell>
        </row>
        <row r="495">
          <cell r="L495" t="str">
            <v>602160</v>
          </cell>
          <cell r="O495" t="str">
            <v>12910</v>
          </cell>
        </row>
        <row r="496">
          <cell r="L496" t="str">
            <v>602161</v>
          </cell>
          <cell r="O496" t="str">
            <v>12911</v>
          </cell>
        </row>
        <row r="497">
          <cell r="L497" t="str">
            <v>602162</v>
          </cell>
          <cell r="O497" t="str">
            <v>13096</v>
          </cell>
        </row>
        <row r="498">
          <cell r="L498" t="str">
            <v>602168</v>
          </cell>
          <cell r="O498" t="str">
            <v>13097</v>
          </cell>
        </row>
        <row r="499">
          <cell r="L499" t="str">
            <v>602169</v>
          </cell>
          <cell r="O499" t="str">
            <v>13098</v>
          </cell>
        </row>
        <row r="500">
          <cell r="L500" t="str">
            <v>602170</v>
          </cell>
          <cell r="O500" t="str">
            <v>13099</v>
          </cell>
        </row>
        <row r="501">
          <cell r="L501" t="str">
            <v>602171</v>
          </cell>
          <cell r="O501" t="str">
            <v>13100</v>
          </cell>
        </row>
        <row r="502">
          <cell r="L502" t="str">
            <v>602172</v>
          </cell>
          <cell r="O502" t="str">
            <v>13101</v>
          </cell>
        </row>
        <row r="503">
          <cell r="L503" t="str">
            <v>602173</v>
          </cell>
          <cell r="O503" t="str">
            <v>13102</v>
          </cell>
        </row>
        <row r="504">
          <cell r="L504" t="str">
            <v>602174</v>
          </cell>
          <cell r="O504" t="str">
            <v>13103</v>
          </cell>
        </row>
        <row r="505">
          <cell r="L505" t="str">
            <v>602175</v>
          </cell>
          <cell r="O505" t="str">
            <v>13104</v>
          </cell>
        </row>
        <row r="506">
          <cell r="L506" t="str">
            <v>602176</v>
          </cell>
          <cell r="O506" t="str">
            <v>13105</v>
          </cell>
        </row>
        <row r="507">
          <cell r="L507" t="str">
            <v>602177</v>
          </cell>
          <cell r="O507" t="str">
            <v>13106</v>
          </cell>
        </row>
        <row r="508">
          <cell r="L508" t="str">
            <v>602178</v>
          </cell>
          <cell r="O508" t="str">
            <v>13107</v>
          </cell>
        </row>
        <row r="509">
          <cell r="L509" t="str">
            <v>602179</v>
          </cell>
          <cell r="O509" t="str">
            <v>13108</v>
          </cell>
        </row>
        <row r="510">
          <cell r="L510" t="str">
            <v>602180</v>
          </cell>
          <cell r="O510" t="str">
            <v>13109</v>
          </cell>
        </row>
        <row r="511">
          <cell r="L511" t="str">
            <v>602181</v>
          </cell>
          <cell r="O511" t="str">
            <v>13110</v>
          </cell>
        </row>
        <row r="512">
          <cell r="L512" t="str">
            <v>602182</v>
          </cell>
          <cell r="O512" t="str">
            <v>13111</v>
          </cell>
        </row>
        <row r="513">
          <cell r="L513" t="str">
            <v>602183</v>
          </cell>
          <cell r="O513" t="str">
            <v>13112</v>
          </cell>
        </row>
        <row r="514">
          <cell r="L514" t="str">
            <v>602184</v>
          </cell>
          <cell r="O514" t="str">
            <v>13113</v>
          </cell>
        </row>
        <row r="515">
          <cell r="L515" t="str">
            <v>602185</v>
          </cell>
          <cell r="O515" t="str">
            <v>13114</v>
          </cell>
        </row>
        <row r="516">
          <cell r="L516" t="str">
            <v>602190</v>
          </cell>
          <cell r="O516" t="str">
            <v>13115</v>
          </cell>
        </row>
        <row r="517">
          <cell r="L517" t="str">
            <v>602191</v>
          </cell>
          <cell r="O517" t="str">
            <v>13116</v>
          </cell>
        </row>
        <row r="518">
          <cell r="L518" t="str">
            <v>602192</v>
          </cell>
          <cell r="O518" t="str">
            <v>13117</v>
          </cell>
        </row>
        <row r="519">
          <cell r="L519" t="str">
            <v>602193</v>
          </cell>
          <cell r="O519" t="str">
            <v>13118</v>
          </cell>
        </row>
        <row r="520">
          <cell r="L520" t="str">
            <v>602195</v>
          </cell>
          <cell r="O520" t="str">
            <v>13119</v>
          </cell>
        </row>
        <row r="521">
          <cell r="L521" t="str">
            <v>602196</v>
          </cell>
          <cell r="O521" t="str">
            <v>13120</v>
          </cell>
        </row>
        <row r="522">
          <cell r="L522" t="str">
            <v>603001</v>
          </cell>
          <cell r="O522" t="str">
            <v>13121</v>
          </cell>
        </row>
        <row r="523">
          <cell r="L523" t="str">
            <v>603005</v>
          </cell>
          <cell r="O523" t="str">
            <v>13122</v>
          </cell>
        </row>
        <row r="524">
          <cell r="L524" t="str">
            <v>603006</v>
          </cell>
          <cell r="O524" t="str">
            <v>13123</v>
          </cell>
        </row>
        <row r="525">
          <cell r="L525" t="str">
            <v>603007</v>
          </cell>
          <cell r="O525" t="str">
            <v>13124</v>
          </cell>
        </row>
        <row r="526">
          <cell r="L526" t="str">
            <v>603008</v>
          </cell>
          <cell r="O526" t="str">
            <v>13125</v>
          </cell>
        </row>
        <row r="527">
          <cell r="L527" t="str">
            <v>603101</v>
          </cell>
          <cell r="O527" t="str">
            <v>13126</v>
          </cell>
        </row>
        <row r="528">
          <cell r="L528" t="str">
            <v>603102</v>
          </cell>
          <cell r="O528" t="str">
            <v>13127</v>
          </cell>
        </row>
        <row r="529">
          <cell r="L529" t="str">
            <v>603110</v>
          </cell>
          <cell r="O529" t="str">
            <v>13128</v>
          </cell>
        </row>
        <row r="530">
          <cell r="L530" t="str">
            <v>603111</v>
          </cell>
          <cell r="O530" t="str">
            <v>13129</v>
          </cell>
        </row>
        <row r="531">
          <cell r="L531" t="str">
            <v>603112</v>
          </cell>
          <cell r="O531" t="str">
            <v>13130</v>
          </cell>
        </row>
        <row r="532">
          <cell r="L532" t="str">
            <v>603113</v>
          </cell>
          <cell r="O532" t="str">
            <v>13131</v>
          </cell>
        </row>
        <row r="533">
          <cell r="L533" t="str">
            <v>603114</v>
          </cell>
          <cell r="O533" t="str">
            <v>13133</v>
          </cell>
        </row>
        <row r="534">
          <cell r="L534" t="str">
            <v>603115</v>
          </cell>
          <cell r="O534" t="str">
            <v>13134</v>
          </cell>
        </row>
        <row r="535">
          <cell r="L535" t="str">
            <v>603116</v>
          </cell>
          <cell r="O535" t="str">
            <v>13135</v>
          </cell>
        </row>
        <row r="536">
          <cell r="L536" t="str">
            <v>603117</v>
          </cell>
          <cell r="O536" t="str">
            <v>13136</v>
          </cell>
        </row>
        <row r="537">
          <cell r="L537" t="str">
            <v>603118</v>
          </cell>
          <cell r="O537" t="str">
            <v>13137</v>
          </cell>
        </row>
        <row r="538">
          <cell r="L538" t="str">
            <v>603119</v>
          </cell>
          <cell r="O538" t="str">
            <v>13138</v>
          </cell>
        </row>
        <row r="539">
          <cell r="L539" t="str">
            <v>603201</v>
          </cell>
          <cell r="O539" t="str">
            <v>13139</v>
          </cell>
        </row>
        <row r="540">
          <cell r="L540" t="str">
            <v>603202</v>
          </cell>
          <cell r="O540" t="str">
            <v>13140</v>
          </cell>
        </row>
        <row r="541">
          <cell r="L541" t="str">
            <v>603203</v>
          </cell>
          <cell r="O541" t="str">
            <v>13141</v>
          </cell>
        </row>
        <row r="542">
          <cell r="L542" t="str">
            <v>603204</v>
          </cell>
          <cell r="O542" t="str">
            <v>13142</v>
          </cell>
        </row>
        <row r="543">
          <cell r="L543" t="str">
            <v>603206</v>
          </cell>
          <cell r="O543" t="str">
            <v>13143</v>
          </cell>
        </row>
        <row r="544">
          <cell r="L544" t="str">
            <v>603208</v>
          </cell>
          <cell r="O544" t="str">
            <v>13144</v>
          </cell>
        </row>
        <row r="545">
          <cell r="L545" t="str">
            <v>603209</v>
          </cell>
          <cell r="O545" t="str">
            <v>13145</v>
          </cell>
        </row>
        <row r="546">
          <cell r="L546" t="str">
            <v>603210</v>
          </cell>
          <cell r="O546" t="str">
            <v>13146</v>
          </cell>
        </row>
        <row r="547">
          <cell r="L547" t="str">
            <v>603211</v>
          </cell>
          <cell r="O547" t="str">
            <v>13147</v>
          </cell>
        </row>
        <row r="548">
          <cell r="L548" t="str">
            <v>603218</v>
          </cell>
          <cell r="O548" t="str">
            <v>13148</v>
          </cell>
        </row>
        <row r="549">
          <cell r="L549" t="str">
            <v>603219</v>
          </cell>
          <cell r="O549" t="str">
            <v>13149</v>
          </cell>
        </row>
        <row r="550">
          <cell r="L550" t="str">
            <v>603220</v>
          </cell>
          <cell r="O550" t="str">
            <v>13151</v>
          </cell>
        </row>
        <row r="551">
          <cell r="L551" t="str">
            <v>603221</v>
          </cell>
          <cell r="O551" t="str">
            <v>13152</v>
          </cell>
        </row>
        <row r="552">
          <cell r="L552" t="str">
            <v>603222</v>
          </cell>
          <cell r="O552" t="str">
            <v>13153</v>
          </cell>
        </row>
        <row r="553">
          <cell r="L553" t="str">
            <v>603223</v>
          </cell>
          <cell r="O553" t="str">
            <v>13154</v>
          </cell>
        </row>
        <row r="554">
          <cell r="L554" t="str">
            <v>603224</v>
          </cell>
          <cell r="O554" t="str">
            <v>13155</v>
          </cell>
        </row>
        <row r="555">
          <cell r="L555" t="str">
            <v>604002</v>
          </cell>
          <cell r="O555" t="str">
            <v>13156</v>
          </cell>
        </row>
        <row r="556">
          <cell r="L556" t="str">
            <v>604004</v>
          </cell>
          <cell r="O556" t="str">
            <v>13157</v>
          </cell>
        </row>
        <row r="557">
          <cell r="L557" t="str">
            <v>604005</v>
          </cell>
          <cell r="O557" t="str">
            <v>13158</v>
          </cell>
        </row>
        <row r="558">
          <cell r="L558" t="str">
            <v>604006</v>
          </cell>
          <cell r="O558" t="str">
            <v>13159</v>
          </cell>
        </row>
        <row r="559">
          <cell r="L559" t="str">
            <v>604009</v>
          </cell>
          <cell r="O559" t="str">
            <v>13160</v>
          </cell>
        </row>
        <row r="560">
          <cell r="L560" t="str">
            <v>604010</v>
          </cell>
          <cell r="O560" t="str">
            <v>13161</v>
          </cell>
        </row>
        <row r="561">
          <cell r="L561" t="str">
            <v>604074</v>
          </cell>
          <cell r="O561" t="str">
            <v>13200</v>
          </cell>
        </row>
        <row r="562">
          <cell r="L562" t="str">
            <v>604076</v>
          </cell>
          <cell r="O562" t="str">
            <v>13202</v>
          </cell>
        </row>
        <row r="563">
          <cell r="L563" t="str">
            <v>604077</v>
          </cell>
          <cell r="O563" t="str">
            <v>13203</v>
          </cell>
        </row>
        <row r="564">
          <cell r="L564" t="str">
            <v>604080</v>
          </cell>
          <cell r="O564" t="str">
            <v>13204</v>
          </cell>
        </row>
        <row r="565">
          <cell r="L565" t="str">
            <v>604110</v>
          </cell>
          <cell r="O565" t="str">
            <v>13205</v>
          </cell>
        </row>
        <row r="566">
          <cell r="L566" t="str">
            <v>604112</v>
          </cell>
          <cell r="O566" t="str">
            <v>13230</v>
          </cell>
        </row>
        <row r="567">
          <cell r="L567" t="str">
            <v>604116</v>
          </cell>
          <cell r="O567" t="str">
            <v>13232</v>
          </cell>
        </row>
        <row r="568">
          <cell r="L568" t="str">
            <v>604117</v>
          </cell>
          <cell r="O568" t="str">
            <v>13233</v>
          </cell>
        </row>
        <row r="569">
          <cell r="L569" t="str">
            <v>604118</v>
          </cell>
          <cell r="O569" t="str">
            <v>13234</v>
          </cell>
        </row>
        <row r="570">
          <cell r="L570" t="str">
            <v>604119</v>
          </cell>
          <cell r="O570" t="str">
            <v>13238</v>
          </cell>
        </row>
        <row r="571">
          <cell r="L571" t="str">
            <v>604121</v>
          </cell>
          <cell r="O571" t="str">
            <v>13239</v>
          </cell>
        </row>
        <row r="572">
          <cell r="L572" t="str">
            <v>604205</v>
          </cell>
          <cell r="O572" t="str">
            <v>13240</v>
          </cell>
        </row>
        <row r="573">
          <cell r="L573" t="str">
            <v>604210</v>
          </cell>
          <cell r="O573" t="str">
            <v>13241</v>
          </cell>
        </row>
        <row r="574">
          <cell r="L574" t="str">
            <v>604216</v>
          </cell>
          <cell r="O574" t="str">
            <v>13242</v>
          </cell>
        </row>
        <row r="575">
          <cell r="L575" t="str">
            <v>604225</v>
          </cell>
          <cell r="O575" t="str">
            <v>13243</v>
          </cell>
        </row>
        <row r="576">
          <cell r="L576" t="str">
            <v>604227</v>
          </cell>
          <cell r="O576" t="str">
            <v>13244</v>
          </cell>
        </row>
        <row r="577">
          <cell r="L577" t="str">
            <v>604228</v>
          </cell>
          <cell r="O577" t="str">
            <v>13246</v>
          </cell>
        </row>
        <row r="578">
          <cell r="L578" t="str">
            <v>604500</v>
          </cell>
          <cell r="O578" t="str">
            <v>13247</v>
          </cell>
        </row>
        <row r="579">
          <cell r="L579" t="str">
            <v>604501</v>
          </cell>
          <cell r="O579" t="str">
            <v>13248</v>
          </cell>
        </row>
        <row r="580">
          <cell r="L580" t="str">
            <v>604502</v>
          </cell>
          <cell r="O580" t="str">
            <v>13249</v>
          </cell>
        </row>
        <row r="581">
          <cell r="L581" t="str">
            <v>605001</v>
          </cell>
          <cell r="O581" t="str">
            <v>13250</v>
          </cell>
        </row>
        <row r="582">
          <cell r="L582" t="str">
            <v>605002</v>
          </cell>
          <cell r="O582" t="str">
            <v>13251</v>
          </cell>
        </row>
        <row r="583">
          <cell r="L583" t="str">
            <v>605005</v>
          </cell>
          <cell r="O583" t="str">
            <v>13252</v>
          </cell>
        </row>
        <row r="584">
          <cell r="L584" t="str">
            <v>605007</v>
          </cell>
          <cell r="O584" t="str">
            <v>13253</v>
          </cell>
        </row>
        <row r="585">
          <cell r="L585" t="str">
            <v>605013</v>
          </cell>
          <cell r="O585" t="str">
            <v>13254</v>
          </cell>
        </row>
        <row r="586">
          <cell r="L586" t="str">
            <v>605016</v>
          </cell>
          <cell r="O586" t="str">
            <v>13255</v>
          </cell>
        </row>
        <row r="587">
          <cell r="L587" t="str">
            <v>605101</v>
          </cell>
          <cell r="O587" t="str">
            <v>13260</v>
          </cell>
        </row>
        <row r="588">
          <cell r="L588" t="str">
            <v>605102</v>
          </cell>
          <cell r="O588" t="str">
            <v>13261</v>
          </cell>
        </row>
        <row r="589">
          <cell r="L589" t="str">
            <v>605103</v>
          </cell>
          <cell r="O589" t="str">
            <v>13262</v>
          </cell>
        </row>
        <row r="590">
          <cell r="L590" t="str">
            <v>605104</v>
          </cell>
          <cell r="O590" t="str">
            <v>13263</v>
          </cell>
        </row>
        <row r="591">
          <cell r="L591" t="str">
            <v>605105</v>
          </cell>
          <cell r="O591" t="str">
            <v>13266</v>
          </cell>
        </row>
        <row r="592">
          <cell r="L592" t="str">
            <v>605106</v>
          </cell>
          <cell r="O592" t="str">
            <v>13267</v>
          </cell>
        </row>
        <row r="593">
          <cell r="L593" t="str">
            <v>605107</v>
          </cell>
          <cell r="O593" t="str">
            <v>13270</v>
          </cell>
        </row>
        <row r="594">
          <cell r="L594" t="str">
            <v>605108</v>
          </cell>
          <cell r="O594" t="str">
            <v>13271</v>
          </cell>
        </row>
        <row r="595">
          <cell r="L595" t="str">
            <v>605109</v>
          </cell>
          <cell r="O595" t="str">
            <v>13272</v>
          </cell>
        </row>
        <row r="596">
          <cell r="L596" t="str">
            <v>605201</v>
          </cell>
          <cell r="O596" t="str">
            <v>13273</v>
          </cell>
        </row>
        <row r="597">
          <cell r="L597" t="str">
            <v>605203</v>
          </cell>
          <cell r="O597" t="str">
            <v>13313</v>
          </cell>
        </row>
        <row r="598">
          <cell r="L598" t="str">
            <v>605204</v>
          </cell>
          <cell r="O598" t="str">
            <v>13314</v>
          </cell>
        </row>
        <row r="599">
          <cell r="L599" t="str">
            <v>605205</v>
          </cell>
          <cell r="O599" t="str">
            <v>13318</v>
          </cell>
        </row>
        <row r="600">
          <cell r="L600" t="str">
            <v>605206</v>
          </cell>
          <cell r="O600" t="str">
            <v>13322</v>
          </cell>
        </row>
        <row r="601">
          <cell r="L601" t="str">
            <v>605211</v>
          </cell>
          <cell r="O601" t="str">
            <v>13324</v>
          </cell>
        </row>
        <row r="602">
          <cell r="L602" t="str">
            <v>605213</v>
          </cell>
          <cell r="O602" t="str">
            <v>13327</v>
          </cell>
        </row>
        <row r="603">
          <cell r="L603" t="str">
            <v>605214</v>
          </cell>
          <cell r="O603" t="str">
            <v>13328</v>
          </cell>
        </row>
        <row r="604">
          <cell r="L604" t="str">
            <v>605222</v>
          </cell>
          <cell r="O604" t="str">
            <v>13329</v>
          </cell>
        </row>
        <row r="605">
          <cell r="L605" t="str">
            <v>605226</v>
          </cell>
          <cell r="O605" t="str">
            <v>13330</v>
          </cell>
        </row>
        <row r="606">
          <cell r="L606" t="str">
            <v>605240</v>
          </cell>
          <cell r="O606" t="str">
            <v>13331</v>
          </cell>
        </row>
        <row r="607">
          <cell r="L607" t="str">
            <v>605241</v>
          </cell>
          <cell r="O607" t="str">
            <v>13332</v>
          </cell>
        </row>
        <row r="608">
          <cell r="L608" t="str">
            <v>605294</v>
          </cell>
          <cell r="O608" t="str">
            <v>13333</v>
          </cell>
        </row>
        <row r="609">
          <cell r="L609" t="str">
            <v>605295</v>
          </cell>
          <cell r="O609" t="str">
            <v>13334</v>
          </cell>
        </row>
        <row r="610">
          <cell r="L610" t="str">
            <v>605296</v>
          </cell>
          <cell r="O610" t="str">
            <v>13335</v>
          </cell>
        </row>
        <row r="611">
          <cell r="L611" t="str">
            <v>605402</v>
          </cell>
          <cell r="O611" t="str">
            <v>13337</v>
          </cell>
        </row>
        <row r="612">
          <cell r="L612" t="str">
            <v>605404</v>
          </cell>
          <cell r="O612" t="str">
            <v>13338</v>
          </cell>
        </row>
        <row r="613">
          <cell r="L613" t="str">
            <v>605405</v>
          </cell>
          <cell r="O613" t="str">
            <v>13341</v>
          </cell>
        </row>
        <row r="614">
          <cell r="L614" t="str">
            <v>605407</v>
          </cell>
          <cell r="O614" t="str">
            <v>13344</v>
          </cell>
        </row>
        <row r="615">
          <cell r="L615" t="str">
            <v>605408</v>
          </cell>
          <cell r="O615" t="str">
            <v>13347</v>
          </cell>
        </row>
        <row r="616">
          <cell r="L616" t="str">
            <v>605480</v>
          </cell>
          <cell r="O616" t="str">
            <v>13348</v>
          </cell>
        </row>
        <row r="617">
          <cell r="L617" t="str">
            <v>605481</v>
          </cell>
          <cell r="O617" t="str">
            <v>13351</v>
          </cell>
        </row>
        <row r="618">
          <cell r="L618" t="str">
            <v>605482</v>
          </cell>
          <cell r="O618" t="str">
            <v>13352</v>
          </cell>
        </row>
        <row r="619">
          <cell r="L619" t="str">
            <v>605500</v>
          </cell>
          <cell r="O619" t="str">
            <v>13353</v>
          </cell>
        </row>
        <row r="620">
          <cell r="L620" t="str">
            <v>606005</v>
          </cell>
          <cell r="O620" t="str">
            <v>13354</v>
          </cell>
        </row>
        <row r="621">
          <cell r="L621" t="str">
            <v>606006</v>
          </cell>
          <cell r="O621" t="str">
            <v>13355</v>
          </cell>
        </row>
        <row r="622">
          <cell r="L622" t="str">
            <v>606300</v>
          </cell>
          <cell r="O622" t="str">
            <v>13356</v>
          </cell>
        </row>
        <row r="623">
          <cell r="L623" t="str">
            <v>606301</v>
          </cell>
          <cell r="O623" t="str">
            <v>13357</v>
          </cell>
        </row>
        <row r="624">
          <cell r="L624" t="str">
            <v>606302</v>
          </cell>
          <cell r="O624" t="str">
            <v>13358</v>
          </cell>
        </row>
        <row r="625">
          <cell r="L625" t="str">
            <v>606303</v>
          </cell>
          <cell r="O625" t="str">
            <v>13359</v>
          </cell>
        </row>
        <row r="626">
          <cell r="L626" t="str">
            <v>606304</v>
          </cell>
          <cell r="O626" t="str">
            <v>13360</v>
          </cell>
        </row>
        <row r="627">
          <cell r="L627" t="str">
            <v>606305</v>
          </cell>
          <cell r="O627" t="str">
            <v>13365</v>
          </cell>
        </row>
        <row r="628">
          <cell r="L628" t="str">
            <v>606306</v>
          </cell>
          <cell r="O628" t="str">
            <v>13366</v>
          </cell>
        </row>
        <row r="629">
          <cell r="L629" t="str">
            <v>606307</v>
          </cell>
          <cell r="O629" t="str">
            <v>13367</v>
          </cell>
        </row>
        <row r="630">
          <cell r="L630" t="str">
            <v>606308</v>
          </cell>
          <cell r="O630" t="str">
            <v>13368</v>
          </cell>
        </row>
        <row r="631">
          <cell r="L631" t="str">
            <v>606309</v>
          </cell>
          <cell r="O631" t="str">
            <v>13371</v>
          </cell>
        </row>
        <row r="632">
          <cell r="L632" t="str">
            <v>606310</v>
          </cell>
          <cell r="O632" t="str">
            <v>13374</v>
          </cell>
        </row>
        <row r="633">
          <cell r="L633" t="str">
            <v>606400</v>
          </cell>
          <cell r="O633" t="str">
            <v>13378</v>
          </cell>
        </row>
        <row r="634">
          <cell r="L634" t="str">
            <v>606401</v>
          </cell>
          <cell r="O634" t="str">
            <v>13381</v>
          </cell>
        </row>
        <row r="635">
          <cell r="L635" t="str">
            <v>606402</v>
          </cell>
          <cell r="O635" t="str">
            <v>13382</v>
          </cell>
        </row>
        <row r="636">
          <cell r="L636" t="str">
            <v>606403</v>
          </cell>
          <cell r="O636" t="str">
            <v>13384</v>
          </cell>
        </row>
        <row r="637">
          <cell r="L637" t="str">
            <v>606404</v>
          </cell>
          <cell r="O637" t="str">
            <v>13386</v>
          </cell>
        </row>
        <row r="638">
          <cell r="L638" t="str">
            <v>606405</v>
          </cell>
          <cell r="O638" t="str">
            <v>13387</v>
          </cell>
        </row>
        <row r="639">
          <cell r="L639" t="str">
            <v>606406</v>
          </cell>
          <cell r="O639" t="str">
            <v>13388</v>
          </cell>
        </row>
        <row r="640">
          <cell r="L640" t="str">
            <v>606407</v>
          </cell>
          <cell r="O640" t="str">
            <v>13900</v>
          </cell>
        </row>
        <row r="641">
          <cell r="L641" t="str">
            <v>606408</v>
          </cell>
          <cell r="O641" t="str">
            <v>13921</v>
          </cell>
        </row>
        <row r="642">
          <cell r="L642" t="str">
            <v>606409</v>
          </cell>
          <cell r="O642" t="str">
            <v>13922</v>
          </cell>
        </row>
        <row r="643">
          <cell r="L643" t="str">
            <v>606410</v>
          </cell>
          <cell r="O643" t="str">
            <v>13923</v>
          </cell>
        </row>
        <row r="644">
          <cell r="L644" t="str">
            <v>606500</v>
          </cell>
          <cell r="O644" t="str">
            <v>13924</v>
          </cell>
        </row>
        <row r="645">
          <cell r="L645" t="str">
            <v>606510</v>
          </cell>
          <cell r="O645" t="str">
            <v>13925</v>
          </cell>
        </row>
        <row r="646">
          <cell r="L646" t="str">
            <v>606520</v>
          </cell>
          <cell r="O646" t="str">
            <v>13926</v>
          </cell>
        </row>
        <row r="647">
          <cell r="L647" t="str">
            <v>606530</v>
          </cell>
          <cell r="O647" t="str">
            <v>13927</v>
          </cell>
        </row>
        <row r="648">
          <cell r="L648" t="str">
            <v>606540</v>
          </cell>
          <cell r="O648" t="str">
            <v>13928</v>
          </cell>
        </row>
        <row r="649">
          <cell r="L649" t="str">
            <v>606550</v>
          </cell>
          <cell r="O649" t="str">
            <v>13929</v>
          </cell>
        </row>
        <row r="650">
          <cell r="L650" t="str">
            <v>606590</v>
          </cell>
          <cell r="O650" t="str">
            <v>13930</v>
          </cell>
        </row>
        <row r="651">
          <cell r="L651" t="str">
            <v>606591</v>
          </cell>
          <cell r="O651" t="str">
            <v>13931</v>
          </cell>
        </row>
        <row r="652">
          <cell r="L652" t="str">
            <v>606592</v>
          </cell>
          <cell r="O652" t="str">
            <v>13932</v>
          </cell>
        </row>
        <row r="653">
          <cell r="L653" t="str">
            <v>606666</v>
          </cell>
          <cell r="O653" t="str">
            <v>13933</v>
          </cell>
        </row>
        <row r="654">
          <cell r="L654" t="str">
            <v>607003</v>
          </cell>
          <cell r="O654" t="str">
            <v>13934</v>
          </cell>
        </row>
        <row r="655">
          <cell r="L655" t="str">
            <v>609120</v>
          </cell>
          <cell r="O655" t="str">
            <v>13935</v>
          </cell>
        </row>
        <row r="656">
          <cell r="L656" t="str">
            <v>609620</v>
          </cell>
          <cell r="O656" t="str">
            <v>13936</v>
          </cell>
        </row>
        <row r="657">
          <cell r="L657" t="str">
            <v>650001</v>
          </cell>
          <cell r="O657" t="str">
            <v>13937</v>
          </cell>
        </row>
        <row r="658">
          <cell r="L658" t="str">
            <v>650002</v>
          </cell>
          <cell r="O658" t="str">
            <v>13938</v>
          </cell>
        </row>
        <row r="659">
          <cell r="L659" t="str">
            <v>650004</v>
          </cell>
          <cell r="O659" t="str">
            <v>13939</v>
          </cell>
        </row>
        <row r="660">
          <cell r="L660" t="str">
            <v>650005</v>
          </cell>
          <cell r="O660" t="str">
            <v>13940</v>
          </cell>
        </row>
        <row r="661">
          <cell r="L661" t="str">
            <v>650006</v>
          </cell>
          <cell r="O661" t="str">
            <v>13941</v>
          </cell>
        </row>
        <row r="662">
          <cell r="L662" t="str">
            <v>650010</v>
          </cell>
          <cell r="O662" t="str">
            <v>13942</v>
          </cell>
        </row>
        <row r="663">
          <cell r="L663" t="str">
            <v>650011</v>
          </cell>
          <cell r="O663" t="str">
            <v>14000</v>
          </cell>
        </row>
        <row r="664">
          <cell r="L664" t="str">
            <v>660002</v>
          </cell>
          <cell r="O664" t="str">
            <v>14001</v>
          </cell>
        </row>
        <row r="665">
          <cell r="L665" t="str">
            <v>660003</v>
          </cell>
          <cell r="O665" t="str">
            <v>14100</v>
          </cell>
        </row>
        <row r="666">
          <cell r="L666" t="str">
            <v>660005</v>
          </cell>
          <cell r="O666" t="str">
            <v>14105</v>
          </cell>
        </row>
        <row r="667">
          <cell r="L667" t="str">
            <v>660006</v>
          </cell>
          <cell r="O667" t="str">
            <v>14106</v>
          </cell>
        </row>
        <row r="668">
          <cell r="O668" t="str">
            <v>14107</v>
          </cell>
        </row>
        <row r="669">
          <cell r="O669" t="str">
            <v>14108</v>
          </cell>
        </row>
        <row r="670">
          <cell r="O670" t="str">
            <v>14111</v>
          </cell>
        </row>
        <row r="671">
          <cell r="O671" t="str">
            <v>14112</v>
          </cell>
        </row>
        <row r="672">
          <cell r="O672" t="str">
            <v>14120</v>
          </cell>
        </row>
        <row r="673">
          <cell r="O673" t="str">
            <v>14121</v>
          </cell>
        </row>
        <row r="674">
          <cell r="O674" t="str">
            <v>14122</v>
          </cell>
        </row>
        <row r="675">
          <cell r="O675" t="str">
            <v>14123</v>
          </cell>
        </row>
        <row r="676">
          <cell r="O676" t="str">
            <v>14124</v>
          </cell>
        </row>
        <row r="677">
          <cell r="O677" t="str">
            <v>14125</v>
          </cell>
        </row>
        <row r="678">
          <cell r="O678" t="str">
            <v>14126</v>
          </cell>
        </row>
        <row r="679">
          <cell r="O679" t="str">
            <v>14127</v>
          </cell>
        </row>
        <row r="680">
          <cell r="O680" t="str">
            <v>14128</v>
          </cell>
        </row>
        <row r="681">
          <cell r="O681" t="str">
            <v>14129</v>
          </cell>
        </row>
        <row r="682">
          <cell r="O682" t="str">
            <v>14130</v>
          </cell>
        </row>
        <row r="683">
          <cell r="O683" t="str">
            <v>14131</v>
          </cell>
        </row>
        <row r="684">
          <cell r="O684" t="str">
            <v>14132</v>
          </cell>
        </row>
        <row r="685">
          <cell r="O685" t="str">
            <v>14133</v>
          </cell>
        </row>
        <row r="686">
          <cell r="O686" t="str">
            <v>14134</v>
          </cell>
        </row>
        <row r="687">
          <cell r="O687" t="str">
            <v>14135</v>
          </cell>
        </row>
        <row r="688">
          <cell r="O688" t="str">
            <v>14136</v>
          </cell>
        </row>
        <row r="689">
          <cell r="O689" t="str">
            <v>14137</v>
          </cell>
        </row>
        <row r="690">
          <cell r="O690" t="str">
            <v>14138</v>
          </cell>
        </row>
        <row r="691">
          <cell r="O691" t="str">
            <v>14139</v>
          </cell>
        </row>
        <row r="692">
          <cell r="O692" t="str">
            <v>14140</v>
          </cell>
        </row>
        <row r="693">
          <cell r="O693" t="str">
            <v>14141</v>
          </cell>
        </row>
        <row r="694">
          <cell r="O694" t="str">
            <v>14142</v>
          </cell>
        </row>
        <row r="695">
          <cell r="O695" t="str">
            <v>14150</v>
          </cell>
        </row>
        <row r="696">
          <cell r="O696" t="str">
            <v>14160</v>
          </cell>
        </row>
        <row r="697">
          <cell r="O697" t="str">
            <v>14181</v>
          </cell>
        </row>
        <row r="698">
          <cell r="O698" t="str">
            <v>14190</v>
          </cell>
        </row>
        <row r="699">
          <cell r="O699" t="str">
            <v>14191</v>
          </cell>
        </row>
        <row r="700">
          <cell r="O700" t="str">
            <v>14192</v>
          </cell>
        </row>
        <row r="701">
          <cell r="O701" t="str">
            <v>14200</v>
          </cell>
        </row>
        <row r="702">
          <cell r="O702" t="str">
            <v>14210</v>
          </cell>
        </row>
        <row r="703">
          <cell r="O703" t="str">
            <v>14211</v>
          </cell>
        </row>
        <row r="704">
          <cell r="O704" t="str">
            <v>14212</v>
          </cell>
        </row>
        <row r="705">
          <cell r="O705" t="str">
            <v>14225</v>
          </cell>
        </row>
        <row r="706">
          <cell r="O706" t="str">
            <v>14250</v>
          </cell>
        </row>
        <row r="707">
          <cell r="O707" t="str">
            <v>14300</v>
          </cell>
        </row>
        <row r="708">
          <cell r="O708" t="str">
            <v>14310</v>
          </cell>
        </row>
        <row r="709">
          <cell r="O709" t="str">
            <v>14311</v>
          </cell>
        </row>
        <row r="710">
          <cell r="O710" t="str">
            <v>14312</v>
          </cell>
        </row>
        <row r="711">
          <cell r="O711" t="str">
            <v>14313</v>
          </cell>
        </row>
        <row r="712">
          <cell r="O712" t="str">
            <v>14314</v>
          </cell>
        </row>
        <row r="713">
          <cell r="O713" t="str">
            <v>14315</v>
          </cell>
        </row>
        <row r="714">
          <cell r="O714" t="str">
            <v>14316</v>
          </cell>
        </row>
        <row r="715">
          <cell r="O715" t="str">
            <v>14320</v>
          </cell>
        </row>
        <row r="716">
          <cell r="O716" t="str">
            <v>14324</v>
          </cell>
        </row>
        <row r="717">
          <cell r="O717" t="str">
            <v>14331</v>
          </cell>
        </row>
        <row r="718">
          <cell r="O718" t="str">
            <v>14332</v>
          </cell>
        </row>
        <row r="719">
          <cell r="O719" t="str">
            <v>14337</v>
          </cell>
        </row>
        <row r="720">
          <cell r="O720" t="str">
            <v>14351</v>
          </cell>
        </row>
        <row r="721">
          <cell r="O721" t="str">
            <v>14360</v>
          </cell>
        </row>
        <row r="722">
          <cell r="O722" t="str">
            <v>14364</v>
          </cell>
        </row>
        <row r="723">
          <cell r="O723" t="str">
            <v>14365</v>
          </cell>
        </row>
        <row r="724">
          <cell r="O724" t="str">
            <v>14366</v>
          </cell>
        </row>
        <row r="725">
          <cell r="O725" t="str">
            <v>14374</v>
          </cell>
        </row>
        <row r="726">
          <cell r="O726" t="str">
            <v>14375</v>
          </cell>
        </row>
        <row r="727">
          <cell r="O727" t="str">
            <v>14390</v>
          </cell>
        </row>
        <row r="728">
          <cell r="O728" t="str">
            <v>14400</v>
          </cell>
        </row>
        <row r="729">
          <cell r="O729" t="str">
            <v>14410</v>
          </cell>
        </row>
        <row r="730">
          <cell r="O730" t="str">
            <v>14420</v>
          </cell>
        </row>
        <row r="731">
          <cell r="O731" t="str">
            <v>14500</v>
          </cell>
        </row>
        <row r="732">
          <cell r="O732" t="str">
            <v>14510</v>
          </cell>
        </row>
        <row r="733">
          <cell r="O733" t="str">
            <v>14520</v>
          </cell>
        </row>
        <row r="734">
          <cell r="O734" t="str">
            <v>14530</v>
          </cell>
        </row>
        <row r="735">
          <cell r="O735" t="str">
            <v>14600</v>
          </cell>
        </row>
        <row r="736">
          <cell r="O736" t="str">
            <v>14610</v>
          </cell>
        </row>
        <row r="737">
          <cell r="O737" t="str">
            <v>14620</v>
          </cell>
        </row>
        <row r="738">
          <cell r="O738" t="str">
            <v>14640</v>
          </cell>
        </row>
        <row r="739">
          <cell r="O739" t="str">
            <v>14650</v>
          </cell>
        </row>
        <row r="740">
          <cell r="O740" t="str">
            <v>14700</v>
          </cell>
        </row>
        <row r="741">
          <cell r="O741" t="str">
            <v>14800</v>
          </cell>
        </row>
        <row r="742">
          <cell r="O742" t="str">
            <v>15000</v>
          </cell>
        </row>
        <row r="743">
          <cell r="O743" t="str">
            <v>15110</v>
          </cell>
        </row>
        <row r="744">
          <cell r="O744" t="str">
            <v>15120</v>
          </cell>
        </row>
        <row r="745">
          <cell r="O745" t="str">
            <v>15121</v>
          </cell>
        </row>
        <row r="746">
          <cell r="O746" t="str">
            <v>15121</v>
          </cell>
        </row>
        <row r="747">
          <cell r="O747" t="str">
            <v>15200</v>
          </cell>
        </row>
        <row r="748">
          <cell r="O748" t="str">
            <v>15201</v>
          </cell>
        </row>
        <row r="749">
          <cell r="O749" t="str">
            <v>15210</v>
          </cell>
        </row>
        <row r="750">
          <cell r="O750" t="str">
            <v>15212</v>
          </cell>
        </row>
        <row r="751">
          <cell r="O751" t="str">
            <v>15213</v>
          </cell>
        </row>
        <row r="752">
          <cell r="O752" t="str">
            <v>15214</v>
          </cell>
        </row>
        <row r="753">
          <cell r="O753" t="str">
            <v>15215</v>
          </cell>
        </row>
        <row r="754">
          <cell r="O754" t="str">
            <v>15310</v>
          </cell>
        </row>
        <row r="755">
          <cell r="O755" t="str">
            <v>15320</v>
          </cell>
        </row>
        <row r="756">
          <cell r="O756" t="str">
            <v>15321</v>
          </cell>
        </row>
        <row r="757">
          <cell r="O757" t="str">
            <v>15330</v>
          </cell>
        </row>
        <row r="758">
          <cell r="O758" t="str">
            <v>15331</v>
          </cell>
        </row>
        <row r="759">
          <cell r="O759" t="str">
            <v>15332</v>
          </cell>
        </row>
        <row r="760">
          <cell r="O760" t="str">
            <v>15333</v>
          </cell>
        </row>
        <row r="761">
          <cell r="O761" t="str">
            <v>15334</v>
          </cell>
        </row>
        <row r="762">
          <cell r="O762" t="str">
            <v>15400</v>
          </cell>
        </row>
        <row r="763">
          <cell r="O763" t="str">
            <v>15410</v>
          </cell>
        </row>
        <row r="764">
          <cell r="O764" t="str">
            <v>15411</v>
          </cell>
        </row>
        <row r="765">
          <cell r="O765" t="str">
            <v>15412</v>
          </cell>
        </row>
        <row r="766">
          <cell r="O766" t="str">
            <v>15413</v>
          </cell>
        </row>
        <row r="767">
          <cell r="O767" t="str">
            <v>15414</v>
          </cell>
        </row>
        <row r="768">
          <cell r="O768" t="str">
            <v>15415</v>
          </cell>
        </row>
        <row r="769">
          <cell r="O769" t="str">
            <v>15416</v>
          </cell>
        </row>
        <row r="770">
          <cell r="O770" t="str">
            <v>15417</v>
          </cell>
        </row>
        <row r="771">
          <cell r="O771" t="str">
            <v>15418</v>
          </cell>
        </row>
        <row r="772">
          <cell r="O772" t="str">
            <v>15419</v>
          </cell>
        </row>
        <row r="773">
          <cell r="O773" t="str">
            <v>15420</v>
          </cell>
        </row>
        <row r="774">
          <cell r="O774" t="str">
            <v>15421</v>
          </cell>
        </row>
        <row r="775">
          <cell r="O775" t="str">
            <v>15422</v>
          </cell>
        </row>
        <row r="776">
          <cell r="O776" t="str">
            <v>15423</v>
          </cell>
        </row>
        <row r="777">
          <cell r="O777" t="str">
            <v>15424</v>
          </cell>
        </row>
        <row r="778">
          <cell r="O778" t="str">
            <v>15425</v>
          </cell>
        </row>
        <row r="779">
          <cell r="O779" t="str">
            <v>15426</v>
          </cell>
        </row>
        <row r="780">
          <cell r="O780" t="str">
            <v>15427</v>
          </cell>
        </row>
        <row r="781">
          <cell r="O781" t="str">
            <v>15428</v>
          </cell>
        </row>
        <row r="782">
          <cell r="O782" t="str">
            <v>15429</v>
          </cell>
        </row>
        <row r="783">
          <cell r="O783" t="str">
            <v>15430</v>
          </cell>
        </row>
        <row r="784">
          <cell r="O784" t="str">
            <v>15431</v>
          </cell>
        </row>
        <row r="785">
          <cell r="O785" t="str">
            <v>15432</v>
          </cell>
        </row>
        <row r="786">
          <cell r="O786" t="str">
            <v>15500</v>
          </cell>
        </row>
        <row r="787">
          <cell r="O787" t="str">
            <v>15510</v>
          </cell>
        </row>
        <row r="788">
          <cell r="O788" t="str">
            <v>15511</v>
          </cell>
        </row>
        <row r="789">
          <cell r="O789" t="str">
            <v>15512</v>
          </cell>
        </row>
        <row r="790">
          <cell r="O790" t="str">
            <v>15513</v>
          </cell>
        </row>
        <row r="791">
          <cell r="O791" t="str">
            <v>15514</v>
          </cell>
        </row>
        <row r="792">
          <cell r="O792" t="str">
            <v>15515</v>
          </cell>
        </row>
        <row r="793">
          <cell r="O793" t="str">
            <v>15516</v>
          </cell>
        </row>
        <row r="794">
          <cell r="O794" t="str">
            <v>15800</v>
          </cell>
        </row>
        <row r="795">
          <cell r="O795" t="str">
            <v>16000</v>
          </cell>
        </row>
        <row r="796">
          <cell r="O796" t="str">
            <v>16010</v>
          </cell>
        </row>
        <row r="797">
          <cell r="O797" t="str">
            <v>16100</v>
          </cell>
        </row>
        <row r="798">
          <cell r="O798" t="str">
            <v>16200</v>
          </cell>
        </row>
        <row r="799">
          <cell r="O799" t="str">
            <v>16300</v>
          </cell>
        </row>
        <row r="800">
          <cell r="O800" t="str">
            <v>16400</v>
          </cell>
        </row>
        <row r="801">
          <cell r="O801" t="str">
            <v>16401</v>
          </cell>
        </row>
        <row r="802">
          <cell r="O802" t="str">
            <v>16500</v>
          </cell>
        </row>
        <row r="803">
          <cell r="O803" t="str">
            <v>16501</v>
          </cell>
        </row>
        <row r="804">
          <cell r="O804" t="str">
            <v>16502</v>
          </cell>
        </row>
        <row r="805">
          <cell r="O805" t="str">
            <v>16503</v>
          </cell>
        </row>
        <row r="806">
          <cell r="O806" t="str">
            <v>16504</v>
          </cell>
        </row>
        <row r="807">
          <cell r="O807" t="str">
            <v>17100</v>
          </cell>
        </row>
        <row r="808">
          <cell r="O808" t="str">
            <v>17110</v>
          </cell>
        </row>
        <row r="809">
          <cell r="O809" t="str">
            <v>17120</v>
          </cell>
        </row>
        <row r="810">
          <cell r="O810" t="str">
            <v>17131</v>
          </cell>
        </row>
        <row r="811">
          <cell r="O811" t="str">
            <v>17141</v>
          </cell>
        </row>
        <row r="812">
          <cell r="O812" t="str">
            <v>17160</v>
          </cell>
        </row>
        <row r="813">
          <cell r="O813" t="str">
            <v>17170</v>
          </cell>
        </row>
        <row r="814">
          <cell r="O814" t="str">
            <v>17200</v>
          </cell>
        </row>
        <row r="815">
          <cell r="O815" t="str">
            <v>17210</v>
          </cell>
        </row>
        <row r="816">
          <cell r="O816" t="str">
            <v>17212</v>
          </cell>
        </row>
        <row r="817">
          <cell r="O817" t="str">
            <v>17220</v>
          </cell>
        </row>
        <row r="818">
          <cell r="O818" t="str">
            <v>17236</v>
          </cell>
        </row>
        <row r="819">
          <cell r="O819" t="str">
            <v>17237</v>
          </cell>
        </row>
        <row r="820">
          <cell r="O820" t="str">
            <v>17239</v>
          </cell>
        </row>
        <row r="821">
          <cell r="O821" t="str">
            <v>17241</v>
          </cell>
        </row>
        <row r="822">
          <cell r="O822" t="str">
            <v>17242</v>
          </cell>
        </row>
        <row r="823">
          <cell r="O823" t="str">
            <v>17243</v>
          </cell>
        </row>
        <row r="824">
          <cell r="O824" t="str">
            <v>17244</v>
          </cell>
        </row>
        <row r="825">
          <cell r="O825" t="str">
            <v>17245</v>
          </cell>
        </row>
        <row r="826">
          <cell r="O826" t="str">
            <v>17250</v>
          </cell>
        </row>
        <row r="827">
          <cell r="O827" t="str">
            <v>17260</v>
          </cell>
        </row>
        <row r="828">
          <cell r="O828" t="str">
            <v>17262</v>
          </cell>
        </row>
        <row r="829">
          <cell r="O829" t="str">
            <v>17265</v>
          </cell>
        </row>
        <row r="830">
          <cell r="O830" t="str">
            <v>17267</v>
          </cell>
        </row>
        <row r="831">
          <cell r="O831" t="str">
            <v>17270</v>
          </cell>
        </row>
        <row r="832">
          <cell r="O832" t="str">
            <v>17275</v>
          </cell>
        </row>
        <row r="833">
          <cell r="O833" t="str">
            <v>17277</v>
          </cell>
        </row>
        <row r="834">
          <cell r="O834" t="str">
            <v>17278</v>
          </cell>
        </row>
        <row r="835">
          <cell r="O835" t="str">
            <v>17280</v>
          </cell>
        </row>
        <row r="836">
          <cell r="O836" t="str">
            <v>17283</v>
          </cell>
        </row>
        <row r="837">
          <cell r="O837" t="str">
            <v>17285</v>
          </cell>
        </row>
        <row r="838">
          <cell r="O838" t="str">
            <v>17286</v>
          </cell>
        </row>
        <row r="839">
          <cell r="O839" t="str">
            <v>17290</v>
          </cell>
        </row>
        <row r="840">
          <cell r="O840" t="str">
            <v>17291</v>
          </cell>
        </row>
        <row r="841">
          <cell r="O841" t="str">
            <v>18000</v>
          </cell>
        </row>
        <row r="842">
          <cell r="O842" t="str">
            <v>18001</v>
          </cell>
        </row>
        <row r="843">
          <cell r="O843" t="str">
            <v>18002</v>
          </cell>
        </row>
        <row r="844">
          <cell r="O844" t="str">
            <v>18003</v>
          </cell>
        </row>
        <row r="845">
          <cell r="O845" t="str">
            <v>18004</v>
          </cell>
        </row>
        <row r="846">
          <cell r="O846" t="str">
            <v>18005</v>
          </cell>
        </row>
        <row r="847">
          <cell r="O847" t="str">
            <v>18006</v>
          </cell>
        </row>
        <row r="848">
          <cell r="O848" t="str">
            <v>18010</v>
          </cell>
        </row>
        <row r="849">
          <cell r="O849" t="str">
            <v>18015</v>
          </cell>
        </row>
        <row r="850">
          <cell r="O850" t="str">
            <v>18016</v>
          </cell>
        </row>
        <row r="851">
          <cell r="O851" t="str">
            <v>18017</v>
          </cell>
        </row>
        <row r="852">
          <cell r="O852" t="str">
            <v>18025</v>
          </cell>
        </row>
        <row r="853">
          <cell r="O853" t="str">
            <v>18030</v>
          </cell>
        </row>
        <row r="854">
          <cell r="O854" t="str">
            <v>18031</v>
          </cell>
        </row>
        <row r="855">
          <cell r="O855" t="str">
            <v>18032</v>
          </cell>
        </row>
        <row r="856">
          <cell r="O856" t="str">
            <v>18033</v>
          </cell>
        </row>
        <row r="857">
          <cell r="O857" t="str">
            <v>18100</v>
          </cell>
        </row>
        <row r="858">
          <cell r="O858" t="str">
            <v>18200</v>
          </cell>
        </row>
        <row r="859">
          <cell r="O859" t="str">
            <v>18300</v>
          </cell>
        </row>
        <row r="860">
          <cell r="O860" t="str">
            <v>18801</v>
          </cell>
        </row>
        <row r="861">
          <cell r="O861" t="str">
            <v>18802</v>
          </cell>
        </row>
        <row r="862">
          <cell r="O862" t="str">
            <v>18804</v>
          </cell>
        </row>
        <row r="863">
          <cell r="O863" t="str">
            <v>18805</v>
          </cell>
        </row>
        <row r="864">
          <cell r="O864" t="str">
            <v>18806</v>
          </cell>
        </row>
        <row r="865">
          <cell r="O865" t="str">
            <v>18807</v>
          </cell>
        </row>
        <row r="866">
          <cell r="O866" t="str">
            <v>18808</v>
          </cell>
        </row>
        <row r="867">
          <cell r="O867" t="str">
            <v>18809</v>
          </cell>
        </row>
        <row r="868">
          <cell r="O868" t="str">
            <v>18810</v>
          </cell>
        </row>
        <row r="869">
          <cell r="O869" t="str">
            <v>18811</v>
          </cell>
        </row>
        <row r="870">
          <cell r="O870" t="str">
            <v>18813</v>
          </cell>
        </row>
        <row r="871">
          <cell r="O871" t="str">
            <v>18814</v>
          </cell>
        </row>
        <row r="872">
          <cell r="O872" t="str">
            <v>18815</v>
          </cell>
        </row>
        <row r="873">
          <cell r="O873" t="str">
            <v>18816</v>
          </cell>
        </row>
        <row r="874">
          <cell r="O874" t="str">
            <v>18818</v>
          </cell>
        </row>
        <row r="875">
          <cell r="O875" t="str">
            <v>18819</v>
          </cell>
        </row>
        <row r="876">
          <cell r="O876" t="str">
            <v>18820</v>
          </cell>
        </row>
        <row r="877">
          <cell r="O877" t="str">
            <v>18821</v>
          </cell>
        </row>
        <row r="878">
          <cell r="O878" t="str">
            <v>18823</v>
          </cell>
        </row>
        <row r="879">
          <cell r="O879" t="str">
            <v>18824</v>
          </cell>
        </row>
        <row r="880">
          <cell r="O880" t="str">
            <v>18825</v>
          </cell>
        </row>
        <row r="881">
          <cell r="O881" t="str">
            <v>18826</v>
          </cell>
        </row>
        <row r="882">
          <cell r="O882" t="str">
            <v>18827</v>
          </cell>
        </row>
        <row r="883">
          <cell r="O883" t="str">
            <v>18850</v>
          </cell>
        </row>
        <row r="884">
          <cell r="O884" t="str">
            <v>18851</v>
          </cell>
        </row>
        <row r="885">
          <cell r="O885" t="str">
            <v>18900</v>
          </cell>
        </row>
        <row r="886">
          <cell r="O886" t="str">
            <v>18901</v>
          </cell>
        </row>
        <row r="887">
          <cell r="O887" t="str">
            <v>18902</v>
          </cell>
        </row>
        <row r="888">
          <cell r="O888" t="str">
            <v>18910</v>
          </cell>
        </row>
        <row r="889">
          <cell r="O889" t="str">
            <v>19000</v>
          </cell>
        </row>
        <row r="890">
          <cell r="O890" t="str">
            <v>19200</v>
          </cell>
        </row>
        <row r="891">
          <cell r="O891" t="str">
            <v>19600</v>
          </cell>
        </row>
        <row r="892">
          <cell r="O892" t="str">
            <v>19700</v>
          </cell>
        </row>
        <row r="893">
          <cell r="O893" t="str">
            <v>19800</v>
          </cell>
        </row>
        <row r="894">
          <cell r="O894" t="str">
            <v>20100</v>
          </cell>
        </row>
        <row r="895">
          <cell r="O895" t="str">
            <v>20101</v>
          </cell>
        </row>
        <row r="896">
          <cell r="O896" t="str">
            <v>20107</v>
          </cell>
        </row>
        <row r="897">
          <cell r="O897" t="str">
            <v>20109</v>
          </cell>
        </row>
        <row r="898">
          <cell r="O898" t="str">
            <v>20200</v>
          </cell>
        </row>
        <row r="899">
          <cell r="O899" t="str">
            <v>20201</v>
          </cell>
        </row>
        <row r="900">
          <cell r="O900" t="str">
            <v>20207</v>
          </cell>
        </row>
        <row r="901">
          <cell r="O901" t="str">
            <v>20209</v>
          </cell>
        </row>
        <row r="902">
          <cell r="O902" t="str">
            <v>20400</v>
          </cell>
        </row>
        <row r="903">
          <cell r="O903" t="str">
            <v>20401</v>
          </cell>
        </row>
        <row r="904">
          <cell r="O904" t="str">
            <v>20407</v>
          </cell>
        </row>
        <row r="905">
          <cell r="O905" t="str">
            <v>20409</v>
          </cell>
        </row>
        <row r="906">
          <cell r="O906" t="str">
            <v>20500</v>
          </cell>
        </row>
        <row r="907">
          <cell r="O907" t="str">
            <v>20501</v>
          </cell>
        </row>
        <row r="908">
          <cell r="O908" t="str">
            <v>20507</v>
          </cell>
        </row>
        <row r="909">
          <cell r="O909" t="str">
            <v>20509</v>
          </cell>
        </row>
        <row r="910">
          <cell r="O910" t="str">
            <v>20607</v>
          </cell>
        </row>
        <row r="911">
          <cell r="O911" t="str">
            <v>20700</v>
          </cell>
        </row>
        <row r="912">
          <cell r="O912" t="str">
            <v>20701</v>
          </cell>
        </row>
        <row r="913">
          <cell r="O913" t="str">
            <v>20707</v>
          </cell>
        </row>
        <row r="914">
          <cell r="O914" t="str">
            <v>20709</v>
          </cell>
        </row>
        <row r="915">
          <cell r="O915" t="str">
            <v>20800</v>
          </cell>
        </row>
        <row r="916">
          <cell r="O916" t="str">
            <v>20801</v>
          </cell>
        </row>
        <row r="917">
          <cell r="O917" t="str">
            <v>20807</v>
          </cell>
        </row>
        <row r="918">
          <cell r="O918" t="str">
            <v>20809</v>
          </cell>
        </row>
        <row r="919">
          <cell r="O919" t="str">
            <v>20900</v>
          </cell>
        </row>
        <row r="920">
          <cell r="O920" t="str">
            <v>20901</v>
          </cell>
        </row>
        <row r="921">
          <cell r="O921" t="str">
            <v>20907</v>
          </cell>
        </row>
        <row r="922">
          <cell r="O922" t="str">
            <v>20909</v>
          </cell>
        </row>
        <row r="923">
          <cell r="O923" t="str">
            <v>21007</v>
          </cell>
        </row>
        <row r="924">
          <cell r="O924" t="str">
            <v>21200</v>
          </cell>
        </row>
        <row r="925">
          <cell r="O925" t="str">
            <v>21201</v>
          </cell>
        </row>
        <row r="926">
          <cell r="O926" t="str">
            <v>21207</v>
          </cell>
        </row>
        <row r="927">
          <cell r="O927" t="str">
            <v>21209</v>
          </cell>
        </row>
        <row r="928">
          <cell r="O928" t="str">
            <v>21500</v>
          </cell>
        </row>
        <row r="929">
          <cell r="O929" t="str">
            <v>21501</v>
          </cell>
        </row>
        <row r="930">
          <cell r="O930" t="str">
            <v>21507</v>
          </cell>
        </row>
        <row r="931">
          <cell r="O931" t="str">
            <v>21509</v>
          </cell>
        </row>
        <row r="932">
          <cell r="O932" t="str">
            <v>21700</v>
          </cell>
        </row>
        <row r="933">
          <cell r="O933" t="str">
            <v>21701</v>
          </cell>
        </row>
        <row r="934">
          <cell r="O934" t="str">
            <v>21707</v>
          </cell>
        </row>
        <row r="935">
          <cell r="O935" t="str">
            <v>21709</v>
          </cell>
        </row>
        <row r="936">
          <cell r="O936" t="str">
            <v>21900</v>
          </cell>
        </row>
        <row r="937">
          <cell r="O937" t="str">
            <v>21901</v>
          </cell>
        </row>
        <row r="938">
          <cell r="O938" t="str">
            <v>21907</v>
          </cell>
        </row>
        <row r="939">
          <cell r="O939" t="str">
            <v>21909</v>
          </cell>
        </row>
        <row r="940">
          <cell r="O940" t="str">
            <v>22000</v>
          </cell>
        </row>
        <row r="941">
          <cell r="O941" t="str">
            <v>22001</v>
          </cell>
        </row>
        <row r="942">
          <cell r="O942" t="str">
            <v>22007</v>
          </cell>
        </row>
        <row r="943">
          <cell r="O943" t="str">
            <v>22009</v>
          </cell>
        </row>
        <row r="944">
          <cell r="O944" t="str">
            <v>22100</v>
          </cell>
        </row>
        <row r="945">
          <cell r="O945" t="str">
            <v>22101</v>
          </cell>
        </row>
        <row r="946">
          <cell r="O946" t="str">
            <v>22107</v>
          </cell>
        </row>
        <row r="947">
          <cell r="O947" t="str">
            <v>22109</v>
          </cell>
        </row>
        <row r="948">
          <cell r="O948" t="str">
            <v>22200</v>
          </cell>
        </row>
        <row r="949">
          <cell r="O949" t="str">
            <v>22201</v>
          </cell>
        </row>
        <row r="950">
          <cell r="O950" t="str">
            <v>22207</v>
          </cell>
        </row>
        <row r="951">
          <cell r="O951" t="str">
            <v>22209</v>
          </cell>
        </row>
        <row r="952">
          <cell r="O952" t="str">
            <v>22400</v>
          </cell>
        </row>
        <row r="953">
          <cell r="O953" t="str">
            <v>22401</v>
          </cell>
        </row>
        <row r="954">
          <cell r="O954" t="str">
            <v>22407</v>
          </cell>
        </row>
        <row r="955">
          <cell r="O955" t="str">
            <v>22409</v>
          </cell>
        </row>
        <row r="956">
          <cell r="O956" t="str">
            <v>22507</v>
          </cell>
        </row>
        <row r="957">
          <cell r="O957" t="str">
            <v>22600</v>
          </cell>
        </row>
        <row r="958">
          <cell r="O958" t="str">
            <v>22601</v>
          </cell>
        </row>
        <row r="959">
          <cell r="O959" t="str">
            <v>22607</v>
          </cell>
        </row>
        <row r="960">
          <cell r="O960" t="str">
            <v>22609</v>
          </cell>
        </row>
        <row r="961">
          <cell r="O961" t="str">
            <v>22700</v>
          </cell>
        </row>
        <row r="962">
          <cell r="O962" t="str">
            <v>22701</v>
          </cell>
        </row>
        <row r="963">
          <cell r="O963" t="str">
            <v>22707</v>
          </cell>
        </row>
        <row r="964">
          <cell r="O964" t="str">
            <v>22709</v>
          </cell>
        </row>
        <row r="965">
          <cell r="O965" t="str">
            <v>22900</v>
          </cell>
        </row>
        <row r="966">
          <cell r="O966" t="str">
            <v>22901</v>
          </cell>
        </row>
        <row r="967">
          <cell r="O967" t="str">
            <v>22907</v>
          </cell>
        </row>
        <row r="968">
          <cell r="O968" t="str">
            <v>22909</v>
          </cell>
        </row>
        <row r="969">
          <cell r="O969" t="str">
            <v>23000</v>
          </cell>
        </row>
        <row r="970">
          <cell r="O970" t="str">
            <v>23001</v>
          </cell>
        </row>
        <row r="971">
          <cell r="O971" t="str">
            <v>23007</v>
          </cell>
        </row>
        <row r="972">
          <cell r="O972" t="str">
            <v>23009</v>
          </cell>
        </row>
        <row r="973">
          <cell r="O973" t="str">
            <v>23100</v>
          </cell>
        </row>
        <row r="974">
          <cell r="O974" t="str">
            <v>23101</v>
          </cell>
        </row>
        <row r="975">
          <cell r="O975" t="str">
            <v>23107</v>
          </cell>
        </row>
        <row r="976">
          <cell r="O976" t="str">
            <v>23109</v>
          </cell>
        </row>
        <row r="977">
          <cell r="O977" t="str">
            <v>23200</v>
          </cell>
        </row>
        <row r="978">
          <cell r="O978" t="str">
            <v>23201</v>
          </cell>
        </row>
        <row r="979">
          <cell r="O979" t="str">
            <v>23207</v>
          </cell>
        </row>
        <row r="980">
          <cell r="O980" t="str">
            <v>23209</v>
          </cell>
        </row>
        <row r="981">
          <cell r="O981" t="str">
            <v>23300</v>
          </cell>
        </row>
        <row r="982">
          <cell r="O982" t="str">
            <v>23301</v>
          </cell>
        </row>
        <row r="983">
          <cell r="O983" t="str">
            <v>23307</v>
          </cell>
        </row>
        <row r="984">
          <cell r="O984" t="str">
            <v>23309</v>
          </cell>
        </row>
        <row r="985">
          <cell r="O985" t="str">
            <v>23400</v>
          </cell>
        </row>
        <row r="986">
          <cell r="O986" t="str">
            <v>23401</v>
          </cell>
        </row>
        <row r="987">
          <cell r="O987" t="str">
            <v>23407</v>
          </cell>
        </row>
        <row r="988">
          <cell r="O988" t="str">
            <v>23409</v>
          </cell>
        </row>
        <row r="989">
          <cell r="O989" t="str">
            <v>23500</v>
          </cell>
        </row>
        <row r="990">
          <cell r="O990" t="str">
            <v>23501</v>
          </cell>
        </row>
        <row r="991">
          <cell r="O991" t="str">
            <v>23507</v>
          </cell>
        </row>
        <row r="992">
          <cell r="O992" t="str">
            <v>23509</v>
          </cell>
        </row>
        <row r="993">
          <cell r="O993" t="str">
            <v>23600</v>
          </cell>
        </row>
        <row r="994">
          <cell r="O994" t="str">
            <v>23601</v>
          </cell>
        </row>
        <row r="995">
          <cell r="O995" t="str">
            <v>23607</v>
          </cell>
        </row>
        <row r="996">
          <cell r="O996" t="str">
            <v>23609</v>
          </cell>
        </row>
        <row r="997">
          <cell r="O997" t="str">
            <v>23707</v>
          </cell>
        </row>
        <row r="998">
          <cell r="O998" t="str">
            <v>23807</v>
          </cell>
        </row>
        <row r="999">
          <cell r="O999" t="str">
            <v>23907</v>
          </cell>
        </row>
        <row r="1000">
          <cell r="O1000" t="str">
            <v>24000</v>
          </cell>
        </row>
        <row r="1001">
          <cell r="O1001" t="str">
            <v>24001</v>
          </cell>
        </row>
        <row r="1002">
          <cell r="O1002" t="str">
            <v>24007</v>
          </cell>
        </row>
        <row r="1003">
          <cell r="O1003" t="str">
            <v>24009</v>
          </cell>
        </row>
        <row r="1004">
          <cell r="O1004" t="str">
            <v>24100</v>
          </cell>
        </row>
        <row r="1005">
          <cell r="O1005" t="str">
            <v>24101</v>
          </cell>
        </row>
        <row r="1006">
          <cell r="O1006" t="str">
            <v>24107</v>
          </cell>
        </row>
        <row r="1007">
          <cell r="O1007" t="str">
            <v>24109</v>
          </cell>
        </row>
        <row r="1008">
          <cell r="O1008" t="str">
            <v>24200</v>
          </cell>
        </row>
        <row r="1009">
          <cell r="O1009" t="str">
            <v>24201</v>
          </cell>
        </row>
        <row r="1010">
          <cell r="O1010" t="str">
            <v>24207</v>
          </cell>
        </row>
        <row r="1011">
          <cell r="O1011" t="str">
            <v>24209</v>
          </cell>
        </row>
        <row r="1012">
          <cell r="O1012" t="str">
            <v>24300</v>
          </cell>
        </row>
        <row r="1013">
          <cell r="O1013" t="str">
            <v>24301</v>
          </cell>
        </row>
        <row r="1014">
          <cell r="O1014" t="str">
            <v>24307</v>
          </cell>
        </row>
        <row r="1015">
          <cell r="O1015" t="str">
            <v>24309</v>
          </cell>
        </row>
        <row r="1016">
          <cell r="O1016" t="str">
            <v>24500</v>
          </cell>
        </row>
        <row r="1017">
          <cell r="O1017" t="str">
            <v>24501</v>
          </cell>
        </row>
        <row r="1018">
          <cell r="O1018" t="str">
            <v>24507</v>
          </cell>
        </row>
        <row r="1019">
          <cell r="O1019" t="str">
            <v>24509</v>
          </cell>
        </row>
        <row r="1020">
          <cell r="O1020" t="str">
            <v>24600</v>
          </cell>
        </row>
        <row r="1021">
          <cell r="O1021" t="str">
            <v>24601</v>
          </cell>
        </row>
        <row r="1022">
          <cell r="O1022" t="str">
            <v>24607</v>
          </cell>
        </row>
        <row r="1023">
          <cell r="O1023" t="str">
            <v>24609</v>
          </cell>
        </row>
        <row r="1024">
          <cell r="O1024" t="str">
            <v>24800</v>
          </cell>
        </row>
        <row r="1025">
          <cell r="O1025" t="str">
            <v>24801</v>
          </cell>
        </row>
        <row r="1026">
          <cell r="O1026" t="str">
            <v>24807</v>
          </cell>
        </row>
        <row r="1027">
          <cell r="O1027" t="str">
            <v>24809</v>
          </cell>
        </row>
        <row r="1028">
          <cell r="O1028" t="str">
            <v>26100</v>
          </cell>
        </row>
        <row r="1029">
          <cell r="O1029" t="str">
            <v>26101</v>
          </cell>
        </row>
        <row r="1030">
          <cell r="O1030" t="str">
            <v>26107</v>
          </cell>
        </row>
        <row r="1031">
          <cell r="O1031" t="str">
            <v>26109</v>
          </cell>
        </row>
        <row r="1032">
          <cell r="O1032" t="str">
            <v>26200</v>
          </cell>
        </row>
        <row r="1033">
          <cell r="O1033" t="str">
            <v>26201</v>
          </cell>
        </row>
        <row r="1034">
          <cell r="O1034" t="str">
            <v>26207</v>
          </cell>
        </row>
        <row r="1035">
          <cell r="O1035" t="str">
            <v>26209</v>
          </cell>
        </row>
        <row r="1036">
          <cell r="O1036" t="str">
            <v>26300</v>
          </cell>
        </row>
        <row r="1037">
          <cell r="O1037" t="str">
            <v>26307</v>
          </cell>
        </row>
        <row r="1038">
          <cell r="O1038" t="str">
            <v>26309</v>
          </cell>
        </row>
        <row r="1039">
          <cell r="O1039" t="str">
            <v>26400</v>
          </cell>
        </row>
        <row r="1040">
          <cell r="O1040" t="str">
            <v>26401</v>
          </cell>
        </row>
        <row r="1041">
          <cell r="O1041" t="str">
            <v>26407</v>
          </cell>
        </row>
        <row r="1042">
          <cell r="O1042" t="str">
            <v>26409</v>
          </cell>
        </row>
        <row r="1043">
          <cell r="O1043" t="str">
            <v>26800</v>
          </cell>
        </row>
        <row r="1044">
          <cell r="O1044" t="str">
            <v>26801</v>
          </cell>
        </row>
        <row r="1045">
          <cell r="O1045" t="str">
            <v>26807</v>
          </cell>
        </row>
        <row r="1046">
          <cell r="O1046" t="str">
            <v>26809</v>
          </cell>
        </row>
        <row r="1047">
          <cell r="O1047" t="str">
            <v>27100</v>
          </cell>
        </row>
        <row r="1048">
          <cell r="O1048" t="str">
            <v>27101</v>
          </cell>
        </row>
        <row r="1049">
          <cell r="O1049" t="str">
            <v>27107</v>
          </cell>
        </row>
        <row r="1050">
          <cell r="O1050" t="str">
            <v>27109</v>
          </cell>
        </row>
        <row r="1051">
          <cell r="O1051" t="str">
            <v>27200</v>
          </cell>
        </row>
        <row r="1052">
          <cell r="O1052" t="str">
            <v>27201</v>
          </cell>
        </row>
        <row r="1053">
          <cell r="O1053" t="str">
            <v>27207</v>
          </cell>
        </row>
        <row r="1054">
          <cell r="O1054" t="str">
            <v>27209</v>
          </cell>
        </row>
        <row r="1055">
          <cell r="O1055" t="str">
            <v>27300</v>
          </cell>
        </row>
        <row r="1056">
          <cell r="O1056" t="str">
            <v>27301</v>
          </cell>
        </row>
        <row r="1057">
          <cell r="O1057" t="str">
            <v>27307</v>
          </cell>
        </row>
        <row r="1058">
          <cell r="O1058" t="str">
            <v>27309</v>
          </cell>
        </row>
        <row r="1059">
          <cell r="O1059" t="str">
            <v>27400</v>
          </cell>
        </row>
        <row r="1060">
          <cell r="O1060" t="str">
            <v>27401</v>
          </cell>
        </row>
        <row r="1061">
          <cell r="O1061" t="str">
            <v>27407</v>
          </cell>
        </row>
        <row r="1062">
          <cell r="O1062" t="str">
            <v>27409</v>
          </cell>
        </row>
        <row r="1063">
          <cell r="O1063" t="str">
            <v>27500</v>
          </cell>
        </row>
        <row r="1064">
          <cell r="O1064" t="str">
            <v>27507</v>
          </cell>
        </row>
        <row r="1065">
          <cell r="O1065" t="str">
            <v>27509</v>
          </cell>
        </row>
        <row r="1066">
          <cell r="O1066" t="str">
            <v>27600</v>
          </cell>
        </row>
        <row r="1067">
          <cell r="O1067" t="str">
            <v>27607</v>
          </cell>
        </row>
        <row r="1068">
          <cell r="O1068" t="str">
            <v>27707</v>
          </cell>
        </row>
        <row r="1069">
          <cell r="O1069" t="str">
            <v>27800</v>
          </cell>
        </row>
        <row r="1070">
          <cell r="O1070" t="str">
            <v>27801</v>
          </cell>
        </row>
        <row r="1071">
          <cell r="O1071" t="str">
            <v>27807</v>
          </cell>
        </row>
        <row r="1072">
          <cell r="O1072" t="str">
            <v>27809</v>
          </cell>
        </row>
        <row r="1073">
          <cell r="O1073" t="str">
            <v>27900</v>
          </cell>
        </row>
        <row r="1074">
          <cell r="O1074" t="str">
            <v>27901</v>
          </cell>
        </row>
        <row r="1075">
          <cell r="O1075" t="str">
            <v>27907</v>
          </cell>
        </row>
        <row r="1076">
          <cell r="O1076" t="str">
            <v>27909</v>
          </cell>
        </row>
        <row r="1077">
          <cell r="O1077" t="str">
            <v>28107</v>
          </cell>
        </row>
        <row r="1078">
          <cell r="O1078" t="str">
            <v>28207</v>
          </cell>
        </row>
        <row r="1079">
          <cell r="O1079" t="str">
            <v>28307</v>
          </cell>
        </row>
        <row r="1080">
          <cell r="O1080" t="str">
            <v>28407</v>
          </cell>
        </row>
        <row r="1081">
          <cell r="O1081" t="str">
            <v>28507</v>
          </cell>
        </row>
        <row r="1082">
          <cell r="O1082" t="str">
            <v>28607</v>
          </cell>
        </row>
        <row r="1083">
          <cell r="O1083" t="str">
            <v>29107</v>
          </cell>
        </row>
        <row r="1084">
          <cell r="O1084" t="str">
            <v>30000</v>
          </cell>
        </row>
        <row r="1085">
          <cell r="O1085" t="str">
            <v>31004</v>
          </cell>
        </row>
        <row r="1086">
          <cell r="O1086" t="str">
            <v>31005</v>
          </cell>
        </row>
        <row r="1087">
          <cell r="O1087" t="str">
            <v>31100</v>
          </cell>
        </row>
        <row r="1088">
          <cell r="O1088" t="str">
            <v>31101</v>
          </cell>
        </row>
        <row r="1089">
          <cell r="O1089" t="str">
            <v>31102</v>
          </cell>
        </row>
        <row r="1090">
          <cell r="O1090" t="str">
            <v>31103</v>
          </cell>
        </row>
        <row r="1091">
          <cell r="O1091" t="str">
            <v>31104</v>
          </cell>
        </row>
        <row r="1092">
          <cell r="O1092" t="str">
            <v>31105</v>
          </cell>
        </row>
        <row r="1093">
          <cell r="O1093" t="str">
            <v>31110</v>
          </cell>
        </row>
        <row r="1094">
          <cell r="O1094" t="str">
            <v>31111</v>
          </cell>
        </row>
        <row r="1095">
          <cell r="O1095" t="str">
            <v>31112</v>
          </cell>
        </row>
        <row r="1096">
          <cell r="O1096" t="str">
            <v>31113</v>
          </cell>
        </row>
        <row r="1097">
          <cell r="O1097" t="str">
            <v>31114</v>
          </cell>
        </row>
        <row r="1098">
          <cell r="O1098" t="str">
            <v>31115</v>
          </cell>
        </row>
        <row r="1099">
          <cell r="O1099" t="str">
            <v>31116</v>
          </cell>
        </row>
        <row r="1100">
          <cell r="O1100" t="str">
            <v>31120</v>
          </cell>
        </row>
        <row r="1101">
          <cell r="O1101" t="str">
            <v>31121</v>
          </cell>
        </row>
        <row r="1102">
          <cell r="O1102" t="str">
            <v>31122</v>
          </cell>
        </row>
        <row r="1103">
          <cell r="O1103" t="str">
            <v>31123</v>
          </cell>
        </row>
        <row r="1104">
          <cell r="O1104" t="str">
            <v>31124</v>
          </cell>
        </row>
        <row r="1105">
          <cell r="O1105" t="str">
            <v>31125</v>
          </cell>
        </row>
        <row r="1106">
          <cell r="O1106" t="str">
            <v>31126</v>
          </cell>
        </row>
        <row r="1107">
          <cell r="O1107" t="str">
            <v>31130</v>
          </cell>
        </row>
        <row r="1108">
          <cell r="O1108" t="str">
            <v>31131</v>
          </cell>
        </row>
        <row r="1109">
          <cell r="O1109" t="str">
            <v>31132</v>
          </cell>
        </row>
        <row r="1110">
          <cell r="O1110" t="str">
            <v>31133</v>
          </cell>
        </row>
        <row r="1111">
          <cell r="O1111" t="str">
            <v>31134</v>
          </cell>
        </row>
        <row r="1112">
          <cell r="O1112" t="str">
            <v>31135</v>
          </cell>
        </row>
        <row r="1113">
          <cell r="O1113" t="str">
            <v>31136</v>
          </cell>
        </row>
        <row r="1114">
          <cell r="O1114" t="str">
            <v>31140</v>
          </cell>
        </row>
        <row r="1115">
          <cell r="O1115" t="str">
            <v>31141</v>
          </cell>
        </row>
        <row r="1116">
          <cell r="O1116" t="str">
            <v>31142</v>
          </cell>
        </row>
        <row r="1117">
          <cell r="O1117" t="str">
            <v>31143</v>
          </cell>
        </row>
        <row r="1118">
          <cell r="O1118" t="str">
            <v>31144</v>
          </cell>
        </row>
        <row r="1119">
          <cell r="O1119" t="str">
            <v>31145</v>
          </cell>
        </row>
        <row r="1120">
          <cell r="O1120" t="str">
            <v>31146</v>
          </cell>
        </row>
        <row r="1121">
          <cell r="O1121" t="str">
            <v>31150</v>
          </cell>
        </row>
        <row r="1122">
          <cell r="O1122" t="str">
            <v>31151</v>
          </cell>
        </row>
        <row r="1123">
          <cell r="O1123" t="str">
            <v>31152</v>
          </cell>
        </row>
        <row r="1124">
          <cell r="O1124" t="str">
            <v>31153</v>
          </cell>
        </row>
        <row r="1125">
          <cell r="O1125" t="str">
            <v>31154</v>
          </cell>
        </row>
        <row r="1126">
          <cell r="O1126" t="str">
            <v>31155</v>
          </cell>
        </row>
        <row r="1127">
          <cell r="O1127" t="str">
            <v>31156</v>
          </cell>
        </row>
        <row r="1128">
          <cell r="O1128" t="str">
            <v>31160</v>
          </cell>
        </row>
        <row r="1129">
          <cell r="O1129" t="str">
            <v>31161</v>
          </cell>
        </row>
        <row r="1130">
          <cell r="O1130" t="str">
            <v>31162</v>
          </cell>
        </row>
        <row r="1131">
          <cell r="O1131" t="str">
            <v>31163</v>
          </cell>
        </row>
        <row r="1132">
          <cell r="O1132" t="str">
            <v>31164</v>
          </cell>
        </row>
        <row r="1133">
          <cell r="O1133" t="str">
            <v>31165</v>
          </cell>
        </row>
        <row r="1134">
          <cell r="O1134" t="str">
            <v>31166</v>
          </cell>
        </row>
        <row r="1135">
          <cell r="O1135" t="str">
            <v>31170</v>
          </cell>
        </row>
        <row r="1136">
          <cell r="O1136" t="str">
            <v>31171</v>
          </cell>
        </row>
        <row r="1137">
          <cell r="O1137" t="str">
            <v>31172</v>
          </cell>
        </row>
        <row r="1138">
          <cell r="O1138" t="str">
            <v>31173</v>
          </cell>
        </row>
        <row r="1139">
          <cell r="O1139" t="str">
            <v>31174</v>
          </cell>
        </row>
        <row r="1140">
          <cell r="O1140" t="str">
            <v>31175</v>
          </cell>
        </row>
        <row r="1141">
          <cell r="O1141" t="str">
            <v>31180</v>
          </cell>
        </row>
        <row r="1142">
          <cell r="O1142" t="str">
            <v>31181</v>
          </cell>
        </row>
        <row r="1143">
          <cell r="O1143" t="str">
            <v>31182</v>
          </cell>
        </row>
        <row r="1144">
          <cell r="O1144" t="str">
            <v>31183</v>
          </cell>
        </row>
        <row r="1145">
          <cell r="O1145" t="str">
            <v>31184</v>
          </cell>
        </row>
        <row r="1146">
          <cell r="O1146" t="str">
            <v>31185</v>
          </cell>
        </row>
        <row r="1147">
          <cell r="O1147" t="str">
            <v>31200</v>
          </cell>
        </row>
        <row r="1148">
          <cell r="O1148" t="str">
            <v>31201</v>
          </cell>
        </row>
        <row r="1149">
          <cell r="O1149" t="str">
            <v>31202</v>
          </cell>
        </row>
        <row r="1150">
          <cell r="O1150" t="str">
            <v>31203</v>
          </cell>
        </row>
        <row r="1151">
          <cell r="O1151" t="str">
            <v>31204</v>
          </cell>
        </row>
        <row r="1152">
          <cell r="O1152" t="str">
            <v>31205</v>
          </cell>
        </row>
        <row r="1153">
          <cell r="O1153" t="str">
            <v>31210</v>
          </cell>
        </row>
        <row r="1154">
          <cell r="O1154" t="str">
            <v>31211</v>
          </cell>
        </row>
        <row r="1155">
          <cell r="O1155" t="str">
            <v>31212</v>
          </cell>
        </row>
        <row r="1156">
          <cell r="O1156" t="str">
            <v>31213</v>
          </cell>
        </row>
        <row r="1157">
          <cell r="O1157" t="str">
            <v>31220</v>
          </cell>
        </row>
        <row r="1158">
          <cell r="O1158" t="str">
            <v>31222</v>
          </cell>
        </row>
        <row r="1159">
          <cell r="O1159" t="str">
            <v>31223</v>
          </cell>
        </row>
        <row r="1160">
          <cell r="O1160" t="str">
            <v>31230</v>
          </cell>
        </row>
        <row r="1161">
          <cell r="O1161" t="str">
            <v>31231</v>
          </cell>
        </row>
        <row r="1162">
          <cell r="O1162" t="str">
            <v>31232</v>
          </cell>
        </row>
        <row r="1163">
          <cell r="O1163" t="str">
            <v>31233</v>
          </cell>
        </row>
        <row r="1164">
          <cell r="O1164" t="str">
            <v>31240</v>
          </cell>
        </row>
        <row r="1165">
          <cell r="O1165" t="str">
            <v>31241</v>
          </cell>
        </row>
        <row r="1166">
          <cell r="O1166" t="str">
            <v>31242</v>
          </cell>
        </row>
        <row r="1167">
          <cell r="O1167" t="str">
            <v>31243</v>
          </cell>
        </row>
        <row r="1168">
          <cell r="O1168" t="str">
            <v>31250</v>
          </cell>
        </row>
        <row r="1169">
          <cell r="O1169" t="str">
            <v>31251</v>
          </cell>
        </row>
        <row r="1170">
          <cell r="O1170" t="str">
            <v>31252</v>
          </cell>
        </row>
        <row r="1171">
          <cell r="O1171" t="str">
            <v>31253</v>
          </cell>
        </row>
        <row r="1172">
          <cell r="O1172" t="str">
            <v>31260</v>
          </cell>
        </row>
        <row r="1173">
          <cell r="O1173" t="str">
            <v>31261</v>
          </cell>
        </row>
        <row r="1174">
          <cell r="O1174" t="str">
            <v>31262</v>
          </cell>
        </row>
        <row r="1175">
          <cell r="O1175" t="str">
            <v>31263</v>
          </cell>
        </row>
        <row r="1176">
          <cell r="O1176" t="str">
            <v>31270</v>
          </cell>
        </row>
        <row r="1177">
          <cell r="O1177" t="str">
            <v>31271</v>
          </cell>
        </row>
        <row r="1178">
          <cell r="O1178" t="str">
            <v>31273</v>
          </cell>
        </row>
        <row r="1179">
          <cell r="O1179" t="str">
            <v>31280</v>
          </cell>
        </row>
        <row r="1180">
          <cell r="O1180" t="str">
            <v>31281</v>
          </cell>
        </row>
        <row r="1181">
          <cell r="O1181" t="str">
            <v>31283</v>
          </cell>
        </row>
        <row r="1182">
          <cell r="O1182" t="str">
            <v>31300</v>
          </cell>
        </row>
        <row r="1183">
          <cell r="O1183" t="str">
            <v>31301</v>
          </cell>
        </row>
        <row r="1184">
          <cell r="O1184" t="str">
            <v>31302</v>
          </cell>
        </row>
        <row r="1185">
          <cell r="O1185" t="str">
            <v>31310</v>
          </cell>
        </row>
        <row r="1186">
          <cell r="O1186" t="str">
            <v>31311</v>
          </cell>
        </row>
        <row r="1187">
          <cell r="O1187" t="str">
            <v>31320</v>
          </cell>
        </row>
        <row r="1188">
          <cell r="O1188" t="str">
            <v>31330</v>
          </cell>
        </row>
        <row r="1189">
          <cell r="O1189" t="str">
            <v>31331</v>
          </cell>
        </row>
        <row r="1190">
          <cell r="O1190" t="str">
            <v>31340</v>
          </cell>
        </row>
        <row r="1191">
          <cell r="O1191" t="str">
            <v>31341</v>
          </cell>
        </row>
        <row r="1192">
          <cell r="O1192" t="str">
            <v>31350</v>
          </cell>
        </row>
        <row r="1193">
          <cell r="O1193" t="str">
            <v>31351</v>
          </cell>
        </row>
        <row r="1194">
          <cell r="O1194" t="str">
            <v>31360</v>
          </cell>
        </row>
        <row r="1195">
          <cell r="O1195" t="str">
            <v>31361</v>
          </cell>
        </row>
        <row r="1196">
          <cell r="O1196" t="str">
            <v>31370</v>
          </cell>
        </row>
        <row r="1197">
          <cell r="O1197" t="str">
            <v>31380</v>
          </cell>
        </row>
        <row r="1198">
          <cell r="O1198" t="str">
            <v>31410</v>
          </cell>
        </row>
        <row r="1199">
          <cell r="O1199" t="str">
            <v>31411</v>
          </cell>
        </row>
        <row r="1200">
          <cell r="O1200" t="str">
            <v>31413</v>
          </cell>
        </row>
        <row r="1201">
          <cell r="O1201" t="str">
            <v>31420</v>
          </cell>
        </row>
        <row r="1202">
          <cell r="O1202" t="str">
            <v>31421</v>
          </cell>
        </row>
        <row r="1203">
          <cell r="O1203" t="str">
            <v>31423</v>
          </cell>
        </row>
        <row r="1204">
          <cell r="O1204" t="str">
            <v>31430</v>
          </cell>
        </row>
        <row r="1205">
          <cell r="O1205" t="str">
            <v>31431</v>
          </cell>
        </row>
        <row r="1206">
          <cell r="O1206" t="str">
            <v>31433</v>
          </cell>
        </row>
        <row r="1207">
          <cell r="O1207" t="str">
            <v>31440</v>
          </cell>
        </row>
        <row r="1208">
          <cell r="O1208" t="str">
            <v>31441</v>
          </cell>
        </row>
        <row r="1209">
          <cell r="O1209" t="str">
            <v>31443</v>
          </cell>
        </row>
        <row r="1210">
          <cell r="O1210" t="str">
            <v>31450</v>
          </cell>
        </row>
        <row r="1211">
          <cell r="O1211" t="str">
            <v>31451</v>
          </cell>
        </row>
        <row r="1212">
          <cell r="O1212" t="str">
            <v>31453</v>
          </cell>
        </row>
        <row r="1213">
          <cell r="O1213" t="str">
            <v>31460</v>
          </cell>
        </row>
        <row r="1214">
          <cell r="O1214" t="str">
            <v>31461</v>
          </cell>
        </row>
        <row r="1215">
          <cell r="O1215" t="str">
            <v>31463</v>
          </cell>
        </row>
        <row r="1216">
          <cell r="O1216" t="str">
            <v>31470</v>
          </cell>
        </row>
        <row r="1217">
          <cell r="O1217" t="str">
            <v>31471</v>
          </cell>
        </row>
        <row r="1218">
          <cell r="O1218" t="str">
            <v>31473</v>
          </cell>
        </row>
        <row r="1219">
          <cell r="O1219" t="str">
            <v>31480</v>
          </cell>
        </row>
        <row r="1220">
          <cell r="O1220" t="str">
            <v>31481</v>
          </cell>
        </row>
        <row r="1221">
          <cell r="O1221" t="str">
            <v>31483</v>
          </cell>
        </row>
        <row r="1222">
          <cell r="O1222" t="str">
            <v>31490</v>
          </cell>
        </row>
        <row r="1223">
          <cell r="O1223" t="str">
            <v>31491</v>
          </cell>
        </row>
        <row r="1224">
          <cell r="O1224" t="str">
            <v>31500</v>
          </cell>
        </row>
        <row r="1225">
          <cell r="O1225" t="str">
            <v>31501</v>
          </cell>
        </row>
        <row r="1226">
          <cell r="O1226" t="str">
            <v>31502</v>
          </cell>
        </row>
        <row r="1227">
          <cell r="O1227" t="str">
            <v>31503</v>
          </cell>
        </row>
        <row r="1228">
          <cell r="O1228" t="str">
            <v>31504</v>
          </cell>
        </row>
        <row r="1229">
          <cell r="O1229" t="str">
            <v>31505</v>
          </cell>
        </row>
        <row r="1230">
          <cell r="O1230" t="str">
            <v>31510</v>
          </cell>
        </row>
        <row r="1231">
          <cell r="O1231" t="str">
            <v>31520</v>
          </cell>
        </row>
        <row r="1232">
          <cell r="O1232" t="str">
            <v>31530</v>
          </cell>
        </row>
        <row r="1233">
          <cell r="O1233" t="str">
            <v>31540</v>
          </cell>
        </row>
        <row r="1234">
          <cell r="O1234" t="str">
            <v>31550</v>
          </cell>
        </row>
        <row r="1235">
          <cell r="O1235" t="str">
            <v>31560</v>
          </cell>
        </row>
        <row r="1236">
          <cell r="O1236" t="str">
            <v>31570</v>
          </cell>
        </row>
        <row r="1237">
          <cell r="O1237" t="str">
            <v>31580</v>
          </cell>
        </row>
        <row r="1238">
          <cell r="O1238" t="str">
            <v>32100</v>
          </cell>
        </row>
        <row r="1239">
          <cell r="O1239" t="str">
            <v>32101</v>
          </cell>
        </row>
        <row r="1240">
          <cell r="O1240" t="str">
            <v>32102</v>
          </cell>
        </row>
        <row r="1241">
          <cell r="O1241" t="str">
            <v>32103</v>
          </cell>
        </row>
        <row r="1242">
          <cell r="O1242" t="str">
            <v>32104</v>
          </cell>
        </row>
        <row r="1243">
          <cell r="O1243" t="str">
            <v>32105</v>
          </cell>
        </row>
        <row r="1244">
          <cell r="O1244" t="str">
            <v>32110</v>
          </cell>
        </row>
        <row r="1245">
          <cell r="O1245" t="str">
            <v>32112</v>
          </cell>
        </row>
        <row r="1246">
          <cell r="O1246" t="str">
            <v>32120</v>
          </cell>
        </row>
        <row r="1247">
          <cell r="O1247" t="str">
            <v>32130</v>
          </cell>
        </row>
        <row r="1248">
          <cell r="O1248" t="str">
            <v>32140</v>
          </cell>
        </row>
        <row r="1249">
          <cell r="O1249" t="str">
            <v>32150</v>
          </cell>
        </row>
        <row r="1250">
          <cell r="O1250" t="str">
            <v>32160</v>
          </cell>
        </row>
        <row r="1251">
          <cell r="O1251" t="str">
            <v>32170</v>
          </cell>
        </row>
        <row r="1252">
          <cell r="O1252" t="str">
            <v>32180</v>
          </cell>
        </row>
        <row r="1253">
          <cell r="O1253" t="str">
            <v>32200</v>
          </cell>
        </row>
        <row r="1254">
          <cell r="O1254" t="str">
            <v>32201</v>
          </cell>
        </row>
        <row r="1255">
          <cell r="O1255" t="str">
            <v>32202</v>
          </cell>
        </row>
        <row r="1256">
          <cell r="O1256" t="str">
            <v>32210</v>
          </cell>
        </row>
        <row r="1257">
          <cell r="O1257" t="str">
            <v>32220</v>
          </cell>
        </row>
        <row r="1258">
          <cell r="O1258" t="str">
            <v>32230</v>
          </cell>
        </row>
        <row r="1259">
          <cell r="O1259" t="str">
            <v>32240</v>
          </cell>
        </row>
        <row r="1260">
          <cell r="O1260" t="str">
            <v>32250</v>
          </cell>
        </row>
        <row r="1261">
          <cell r="O1261" t="str">
            <v>32260</v>
          </cell>
        </row>
        <row r="1262">
          <cell r="O1262" t="str">
            <v>32270</v>
          </cell>
        </row>
        <row r="1263">
          <cell r="O1263" t="str">
            <v>32280</v>
          </cell>
        </row>
        <row r="1264">
          <cell r="O1264" t="str">
            <v>33100</v>
          </cell>
        </row>
        <row r="1265">
          <cell r="O1265" t="str">
            <v>33101</v>
          </cell>
        </row>
        <row r="1266">
          <cell r="O1266" t="str">
            <v>33102</v>
          </cell>
        </row>
        <row r="1267">
          <cell r="O1267" t="str">
            <v>33103</v>
          </cell>
        </row>
        <row r="1268">
          <cell r="O1268" t="str">
            <v>33104</v>
          </cell>
        </row>
        <row r="1269">
          <cell r="O1269" t="str">
            <v>33105</v>
          </cell>
        </row>
        <row r="1270">
          <cell r="O1270" t="str">
            <v>33110</v>
          </cell>
        </row>
        <row r="1271">
          <cell r="O1271" t="str">
            <v>33111</v>
          </cell>
        </row>
        <row r="1272">
          <cell r="O1272" t="str">
            <v>33112</v>
          </cell>
        </row>
        <row r="1273">
          <cell r="O1273" t="str">
            <v>33120</v>
          </cell>
        </row>
        <row r="1274">
          <cell r="O1274" t="str">
            <v>33121</v>
          </cell>
        </row>
        <row r="1275">
          <cell r="O1275" t="str">
            <v>33122</v>
          </cell>
        </row>
        <row r="1276">
          <cell r="O1276" t="str">
            <v>33130</v>
          </cell>
        </row>
        <row r="1277">
          <cell r="O1277" t="str">
            <v>33131</v>
          </cell>
        </row>
        <row r="1278">
          <cell r="O1278" t="str">
            <v>33132</v>
          </cell>
        </row>
        <row r="1279">
          <cell r="O1279" t="str">
            <v>33140</v>
          </cell>
        </row>
        <row r="1280">
          <cell r="O1280" t="str">
            <v>33141</v>
          </cell>
        </row>
        <row r="1281">
          <cell r="O1281" t="str">
            <v>33142</v>
          </cell>
        </row>
        <row r="1282">
          <cell r="O1282" t="str">
            <v>33150</v>
          </cell>
        </row>
        <row r="1283">
          <cell r="O1283" t="str">
            <v>33151</v>
          </cell>
        </row>
        <row r="1284">
          <cell r="O1284" t="str">
            <v>33152</v>
          </cell>
        </row>
        <row r="1285">
          <cell r="O1285" t="str">
            <v>33160</v>
          </cell>
        </row>
        <row r="1286">
          <cell r="O1286" t="str">
            <v>33161</v>
          </cell>
        </row>
        <row r="1287">
          <cell r="O1287" t="str">
            <v>33162</v>
          </cell>
        </row>
        <row r="1288">
          <cell r="O1288" t="str">
            <v>33170</v>
          </cell>
        </row>
        <row r="1289">
          <cell r="O1289" t="str">
            <v>33172</v>
          </cell>
        </row>
        <row r="1290">
          <cell r="O1290" t="str">
            <v>33181</v>
          </cell>
        </row>
        <row r="1291">
          <cell r="O1291" t="str">
            <v>33182</v>
          </cell>
        </row>
        <row r="1292">
          <cell r="O1292" t="str">
            <v>33200</v>
          </cell>
        </row>
        <row r="1293">
          <cell r="O1293" t="str">
            <v>33201</v>
          </cell>
        </row>
        <row r="1294">
          <cell r="O1294" t="str">
            <v>33202</v>
          </cell>
        </row>
        <row r="1295">
          <cell r="O1295" t="str">
            <v>33203</v>
          </cell>
        </row>
        <row r="1296">
          <cell r="O1296" t="str">
            <v>33204</v>
          </cell>
        </row>
        <row r="1297">
          <cell r="O1297" t="str">
            <v>33205</v>
          </cell>
        </row>
        <row r="1298">
          <cell r="O1298" t="str">
            <v>33210</v>
          </cell>
        </row>
        <row r="1299">
          <cell r="O1299" t="str">
            <v>33220</v>
          </cell>
        </row>
        <row r="1300">
          <cell r="O1300" t="str">
            <v>33230</v>
          </cell>
        </row>
        <row r="1301">
          <cell r="O1301" t="str">
            <v>33240</v>
          </cell>
        </row>
        <row r="1302">
          <cell r="O1302" t="str">
            <v>33250</v>
          </cell>
        </row>
        <row r="1303">
          <cell r="O1303" t="str">
            <v>33260</v>
          </cell>
        </row>
        <row r="1304">
          <cell r="O1304" t="str">
            <v>33270</v>
          </cell>
        </row>
        <row r="1305">
          <cell r="O1305" t="str">
            <v>33280</v>
          </cell>
        </row>
        <row r="1306">
          <cell r="O1306" t="str">
            <v>33310</v>
          </cell>
        </row>
        <row r="1307">
          <cell r="O1307" t="str">
            <v>33320</v>
          </cell>
        </row>
        <row r="1308">
          <cell r="O1308" t="str">
            <v>33330</v>
          </cell>
        </row>
        <row r="1309">
          <cell r="O1309" t="str">
            <v>33340</v>
          </cell>
        </row>
        <row r="1310">
          <cell r="O1310" t="str">
            <v>33350</v>
          </cell>
        </row>
        <row r="1311">
          <cell r="O1311" t="str">
            <v>33360</v>
          </cell>
        </row>
        <row r="1312">
          <cell r="O1312" t="str">
            <v>33370</v>
          </cell>
        </row>
        <row r="1313">
          <cell r="O1313" t="str">
            <v>33380</v>
          </cell>
        </row>
        <row r="1314">
          <cell r="O1314" t="str">
            <v>33410</v>
          </cell>
        </row>
        <row r="1315">
          <cell r="O1315" t="str">
            <v>33420</v>
          </cell>
        </row>
        <row r="1316">
          <cell r="O1316" t="str">
            <v>33430</v>
          </cell>
        </row>
        <row r="1317">
          <cell r="O1317" t="str">
            <v>33440</v>
          </cell>
        </row>
        <row r="1318">
          <cell r="O1318" t="str">
            <v>33450</v>
          </cell>
        </row>
        <row r="1319">
          <cell r="O1319" t="str">
            <v>33460</v>
          </cell>
        </row>
        <row r="1320">
          <cell r="O1320" t="str">
            <v>33470</v>
          </cell>
        </row>
        <row r="1321">
          <cell r="O1321" t="str">
            <v>33480</v>
          </cell>
        </row>
        <row r="1322">
          <cell r="O1322" t="str">
            <v>33504</v>
          </cell>
        </row>
        <row r="1323">
          <cell r="O1323" t="str">
            <v>33510</v>
          </cell>
        </row>
        <row r="1324">
          <cell r="O1324" t="str">
            <v>33511</v>
          </cell>
        </row>
        <row r="1325">
          <cell r="O1325" t="str">
            <v>33520</v>
          </cell>
        </row>
        <row r="1326">
          <cell r="O1326" t="str">
            <v>33521</v>
          </cell>
        </row>
        <row r="1327">
          <cell r="O1327" t="str">
            <v>33530</v>
          </cell>
        </row>
        <row r="1328">
          <cell r="O1328" t="str">
            <v>33531</v>
          </cell>
        </row>
        <row r="1329">
          <cell r="O1329" t="str">
            <v>33540</v>
          </cell>
        </row>
        <row r="1330">
          <cell r="O1330" t="str">
            <v>33541</v>
          </cell>
        </row>
        <row r="1331">
          <cell r="O1331" t="str">
            <v>33550</v>
          </cell>
        </row>
        <row r="1332">
          <cell r="O1332" t="str">
            <v>33551</v>
          </cell>
        </row>
        <row r="1333">
          <cell r="O1333" t="str">
            <v>33560</v>
          </cell>
        </row>
        <row r="1334">
          <cell r="O1334" t="str">
            <v>33561</v>
          </cell>
        </row>
        <row r="1335">
          <cell r="O1335" t="str">
            <v>33570</v>
          </cell>
        </row>
        <row r="1336">
          <cell r="O1336" t="str">
            <v>33571</v>
          </cell>
        </row>
        <row r="1337">
          <cell r="O1337" t="str">
            <v>33580</v>
          </cell>
        </row>
        <row r="1338">
          <cell r="O1338" t="str">
            <v>33581</v>
          </cell>
        </row>
        <row r="1339">
          <cell r="O1339" t="str">
            <v>33610</v>
          </cell>
        </row>
        <row r="1340">
          <cell r="O1340" t="str">
            <v>33620</v>
          </cell>
        </row>
        <row r="1341">
          <cell r="O1341" t="str">
            <v>33630</v>
          </cell>
        </row>
        <row r="1342">
          <cell r="O1342" t="str">
            <v>33640</v>
          </cell>
        </row>
        <row r="1343">
          <cell r="O1343" t="str">
            <v>33650</v>
          </cell>
        </row>
        <row r="1344">
          <cell r="O1344" t="str">
            <v>33660</v>
          </cell>
        </row>
        <row r="1345">
          <cell r="O1345" t="str">
            <v>33670</v>
          </cell>
        </row>
        <row r="1346">
          <cell r="O1346" t="str">
            <v>33680</v>
          </cell>
        </row>
        <row r="1347">
          <cell r="O1347" t="str">
            <v>33710</v>
          </cell>
        </row>
        <row r="1348">
          <cell r="O1348" t="str">
            <v>33711</v>
          </cell>
        </row>
        <row r="1349">
          <cell r="O1349" t="str">
            <v>33712</v>
          </cell>
        </row>
        <row r="1350">
          <cell r="O1350" t="str">
            <v>33720</v>
          </cell>
        </row>
        <row r="1351">
          <cell r="O1351" t="str">
            <v>33730</v>
          </cell>
        </row>
        <row r="1352">
          <cell r="O1352" t="str">
            <v>33740</v>
          </cell>
        </row>
        <row r="1353">
          <cell r="O1353" t="str">
            <v>33750</v>
          </cell>
        </row>
        <row r="1354">
          <cell r="O1354" t="str">
            <v>33760</v>
          </cell>
        </row>
        <row r="1355">
          <cell r="O1355" t="str">
            <v>33770</v>
          </cell>
        </row>
        <row r="1356">
          <cell r="O1356" t="str">
            <v>33780</v>
          </cell>
        </row>
        <row r="1357">
          <cell r="O1357" t="str">
            <v>34100</v>
          </cell>
        </row>
        <row r="1358">
          <cell r="O1358" t="str">
            <v>34101</v>
          </cell>
        </row>
        <row r="1359">
          <cell r="O1359" t="str">
            <v>34102</v>
          </cell>
        </row>
        <row r="1360">
          <cell r="O1360" t="str">
            <v>34103</v>
          </cell>
        </row>
        <row r="1361">
          <cell r="O1361" t="str">
            <v>34104</v>
          </cell>
        </row>
        <row r="1362">
          <cell r="O1362" t="str">
            <v>34105</v>
          </cell>
        </row>
        <row r="1363">
          <cell r="O1363" t="str">
            <v>34110</v>
          </cell>
        </row>
        <row r="1364">
          <cell r="O1364" t="str">
            <v>34111</v>
          </cell>
        </row>
        <row r="1365">
          <cell r="O1365" t="str">
            <v>34112</v>
          </cell>
        </row>
        <row r="1366">
          <cell r="O1366" t="str">
            <v>34120</v>
          </cell>
        </row>
        <row r="1367">
          <cell r="O1367" t="str">
            <v>34121</v>
          </cell>
        </row>
        <row r="1368">
          <cell r="O1368" t="str">
            <v>34122</v>
          </cell>
        </row>
        <row r="1369">
          <cell r="O1369" t="str">
            <v>34130</v>
          </cell>
        </row>
        <row r="1370">
          <cell r="O1370" t="str">
            <v>34131</v>
          </cell>
        </row>
        <row r="1371">
          <cell r="O1371" t="str">
            <v>34132</v>
          </cell>
        </row>
        <row r="1372">
          <cell r="O1372" t="str">
            <v>34140</v>
          </cell>
        </row>
        <row r="1373">
          <cell r="O1373" t="str">
            <v>34141</v>
          </cell>
        </row>
        <row r="1374">
          <cell r="O1374" t="str">
            <v>34142</v>
          </cell>
        </row>
        <row r="1375">
          <cell r="O1375" t="str">
            <v>34150</v>
          </cell>
        </row>
        <row r="1376">
          <cell r="O1376" t="str">
            <v>34151</v>
          </cell>
        </row>
        <row r="1377">
          <cell r="O1377" t="str">
            <v>34152</v>
          </cell>
        </row>
        <row r="1378">
          <cell r="O1378" t="str">
            <v>34160</v>
          </cell>
        </row>
        <row r="1379">
          <cell r="O1379" t="str">
            <v>34161</v>
          </cell>
        </row>
        <row r="1380">
          <cell r="O1380" t="str">
            <v>34162</v>
          </cell>
        </row>
        <row r="1381">
          <cell r="O1381" t="str">
            <v>34170</v>
          </cell>
        </row>
        <row r="1382">
          <cell r="O1382" t="str">
            <v>34171</v>
          </cell>
        </row>
        <row r="1383">
          <cell r="O1383" t="str">
            <v>34172</v>
          </cell>
        </row>
        <row r="1384">
          <cell r="O1384" t="str">
            <v>34180</v>
          </cell>
        </row>
        <row r="1385">
          <cell r="O1385" t="str">
            <v>34181</v>
          </cell>
        </row>
        <row r="1386">
          <cell r="O1386" t="str">
            <v>34182</v>
          </cell>
        </row>
        <row r="1387">
          <cell r="O1387" t="str">
            <v>34200</v>
          </cell>
        </row>
        <row r="1388">
          <cell r="O1388" t="str">
            <v>34201</v>
          </cell>
        </row>
        <row r="1389">
          <cell r="O1389" t="str">
            <v>34202</v>
          </cell>
        </row>
        <row r="1390">
          <cell r="O1390" t="str">
            <v>34203</v>
          </cell>
        </row>
        <row r="1391">
          <cell r="O1391" t="str">
            <v>34204</v>
          </cell>
        </row>
        <row r="1392">
          <cell r="O1392" t="str">
            <v>34205</v>
          </cell>
        </row>
        <row r="1393">
          <cell r="O1393" t="str">
            <v>34210</v>
          </cell>
        </row>
        <row r="1394">
          <cell r="O1394" t="str">
            <v>34220</v>
          </cell>
        </row>
        <row r="1395">
          <cell r="O1395" t="str">
            <v>34230</v>
          </cell>
        </row>
        <row r="1396">
          <cell r="O1396" t="str">
            <v>34240</v>
          </cell>
        </row>
        <row r="1397">
          <cell r="O1397" t="str">
            <v>34250</v>
          </cell>
        </row>
        <row r="1398">
          <cell r="O1398" t="str">
            <v>34260</v>
          </cell>
        </row>
        <row r="1399">
          <cell r="O1399" t="str">
            <v>34270</v>
          </cell>
        </row>
        <row r="1400">
          <cell r="O1400" t="str">
            <v>34280</v>
          </cell>
        </row>
        <row r="1401">
          <cell r="O1401" t="str">
            <v>34310</v>
          </cell>
        </row>
        <row r="1402">
          <cell r="O1402" t="str">
            <v>34311</v>
          </cell>
        </row>
        <row r="1403">
          <cell r="O1403" t="str">
            <v>34320</v>
          </cell>
        </row>
        <row r="1404">
          <cell r="O1404" t="str">
            <v>34321</v>
          </cell>
        </row>
        <row r="1405">
          <cell r="O1405" t="str">
            <v>34330</v>
          </cell>
        </row>
        <row r="1406">
          <cell r="O1406" t="str">
            <v>34331</v>
          </cell>
        </row>
        <row r="1407">
          <cell r="O1407" t="str">
            <v>34340</v>
          </cell>
        </row>
        <row r="1408">
          <cell r="O1408" t="str">
            <v>34350</v>
          </cell>
        </row>
        <row r="1409">
          <cell r="O1409" t="str">
            <v>34351</v>
          </cell>
        </row>
        <row r="1410">
          <cell r="O1410" t="str">
            <v>34360</v>
          </cell>
        </row>
        <row r="1411">
          <cell r="O1411" t="str">
            <v>34370</v>
          </cell>
        </row>
        <row r="1412">
          <cell r="O1412" t="str">
            <v>34371</v>
          </cell>
        </row>
        <row r="1413">
          <cell r="O1413" t="str">
            <v>34380</v>
          </cell>
        </row>
        <row r="1414">
          <cell r="O1414" t="str">
            <v>34410</v>
          </cell>
        </row>
        <row r="1415">
          <cell r="O1415" t="str">
            <v>34420</v>
          </cell>
        </row>
        <row r="1416">
          <cell r="O1416" t="str">
            <v>34430</v>
          </cell>
        </row>
        <row r="1417">
          <cell r="O1417" t="str">
            <v>34431</v>
          </cell>
        </row>
        <row r="1418">
          <cell r="O1418" t="str">
            <v>34432</v>
          </cell>
        </row>
        <row r="1419">
          <cell r="O1419" t="str">
            <v>34440</v>
          </cell>
        </row>
        <row r="1420">
          <cell r="O1420" t="str">
            <v>34441</v>
          </cell>
        </row>
        <row r="1421">
          <cell r="O1421" t="str">
            <v>34450</v>
          </cell>
        </row>
        <row r="1422">
          <cell r="O1422" t="str">
            <v>34451</v>
          </cell>
        </row>
        <row r="1423">
          <cell r="O1423" t="str">
            <v>34460</v>
          </cell>
        </row>
        <row r="1424">
          <cell r="O1424" t="str">
            <v>34461</v>
          </cell>
        </row>
        <row r="1425">
          <cell r="O1425" t="str">
            <v>34470</v>
          </cell>
        </row>
        <row r="1426">
          <cell r="O1426" t="str">
            <v>34480</v>
          </cell>
        </row>
        <row r="1427">
          <cell r="O1427" t="str">
            <v>34510</v>
          </cell>
        </row>
        <row r="1428">
          <cell r="O1428" t="str">
            <v>34520</v>
          </cell>
        </row>
        <row r="1429">
          <cell r="O1429" t="str">
            <v>34530</v>
          </cell>
        </row>
        <row r="1430">
          <cell r="O1430" t="str">
            <v>34531</v>
          </cell>
        </row>
        <row r="1431">
          <cell r="O1431" t="str">
            <v>34540</v>
          </cell>
        </row>
        <row r="1432">
          <cell r="O1432" t="str">
            <v>34541</v>
          </cell>
        </row>
        <row r="1433">
          <cell r="O1433" t="str">
            <v>34550</v>
          </cell>
        </row>
        <row r="1434">
          <cell r="O1434" t="str">
            <v>34551</v>
          </cell>
        </row>
        <row r="1435">
          <cell r="O1435" t="str">
            <v>34560</v>
          </cell>
        </row>
        <row r="1436">
          <cell r="O1436" t="str">
            <v>34570</v>
          </cell>
        </row>
        <row r="1437">
          <cell r="O1437" t="str">
            <v>34580</v>
          </cell>
        </row>
        <row r="1438">
          <cell r="O1438" t="str">
            <v>35000</v>
          </cell>
        </row>
        <row r="1439">
          <cell r="O1439" t="str">
            <v>35001</v>
          </cell>
        </row>
        <row r="1440">
          <cell r="O1440" t="str">
            <v>35002</v>
          </cell>
        </row>
        <row r="1441">
          <cell r="O1441" t="str">
            <v>35003</v>
          </cell>
        </row>
        <row r="1442">
          <cell r="O1442" t="str">
            <v>35004</v>
          </cell>
        </row>
        <row r="1443">
          <cell r="O1443" t="str">
            <v>35005</v>
          </cell>
        </row>
        <row r="1444">
          <cell r="O1444" t="str">
            <v>35006</v>
          </cell>
        </row>
        <row r="1445">
          <cell r="O1445" t="str">
            <v>35008</v>
          </cell>
        </row>
        <row r="1446">
          <cell r="O1446" t="str">
            <v>35100</v>
          </cell>
        </row>
        <row r="1447">
          <cell r="O1447" t="str">
            <v>35101</v>
          </cell>
        </row>
        <row r="1448">
          <cell r="O1448" t="str">
            <v>35102</v>
          </cell>
        </row>
        <row r="1449">
          <cell r="O1449" t="str">
            <v>35103</v>
          </cell>
        </row>
        <row r="1450">
          <cell r="O1450" t="str">
            <v>35104</v>
          </cell>
        </row>
        <row r="1451">
          <cell r="O1451" t="str">
            <v>35105</v>
          </cell>
        </row>
        <row r="1452">
          <cell r="O1452" t="str">
            <v>35106</v>
          </cell>
        </row>
        <row r="1453">
          <cell r="O1453" t="str">
            <v>35110</v>
          </cell>
        </row>
        <row r="1454">
          <cell r="O1454" t="str">
            <v>35120</v>
          </cell>
        </row>
        <row r="1455">
          <cell r="O1455" t="str">
            <v>35130</v>
          </cell>
        </row>
        <row r="1456">
          <cell r="O1456" t="str">
            <v>35131</v>
          </cell>
        </row>
        <row r="1457">
          <cell r="O1457" t="str">
            <v>35132</v>
          </cell>
        </row>
        <row r="1458">
          <cell r="O1458" t="str">
            <v>35133</v>
          </cell>
        </row>
        <row r="1459">
          <cell r="O1459" t="str">
            <v>35140</v>
          </cell>
        </row>
        <row r="1460">
          <cell r="O1460" t="str">
            <v>35150</v>
          </cell>
        </row>
        <row r="1461">
          <cell r="O1461" t="str">
            <v>35160</v>
          </cell>
        </row>
        <row r="1462">
          <cell r="O1462" t="str">
            <v>35170</v>
          </cell>
        </row>
        <row r="1463">
          <cell r="O1463" t="str">
            <v>35180</v>
          </cell>
        </row>
        <row r="1464">
          <cell r="O1464" t="str">
            <v>35201</v>
          </cell>
        </row>
        <row r="1465">
          <cell r="O1465" t="str">
            <v>35210</v>
          </cell>
        </row>
        <row r="1466">
          <cell r="O1466" t="str">
            <v>35220</v>
          </cell>
        </row>
        <row r="1467">
          <cell r="O1467" t="str">
            <v>35230</v>
          </cell>
        </row>
        <row r="1468">
          <cell r="O1468" t="str">
            <v>35240</v>
          </cell>
        </row>
        <row r="1469">
          <cell r="O1469" t="str">
            <v>35250</v>
          </cell>
        </row>
        <row r="1470">
          <cell r="O1470" t="str">
            <v>35260</v>
          </cell>
        </row>
        <row r="1471">
          <cell r="O1471" t="str">
            <v>35270</v>
          </cell>
        </row>
        <row r="1472">
          <cell r="O1472" t="str">
            <v>35280</v>
          </cell>
        </row>
        <row r="1473">
          <cell r="O1473" t="str">
            <v>35310</v>
          </cell>
        </row>
        <row r="1474">
          <cell r="O1474" t="str">
            <v>35320</v>
          </cell>
        </row>
        <row r="1475">
          <cell r="O1475" t="str">
            <v>35330</v>
          </cell>
        </row>
        <row r="1476">
          <cell r="O1476" t="str">
            <v>35340</v>
          </cell>
        </row>
        <row r="1477">
          <cell r="O1477" t="str">
            <v>35350</v>
          </cell>
        </row>
        <row r="1478">
          <cell r="O1478" t="str">
            <v>35360</v>
          </cell>
        </row>
        <row r="1479">
          <cell r="O1479" t="str">
            <v>35370</v>
          </cell>
        </row>
        <row r="1480">
          <cell r="O1480" t="str">
            <v>35380</v>
          </cell>
        </row>
        <row r="1481">
          <cell r="O1481" t="str">
            <v>35410</v>
          </cell>
        </row>
        <row r="1482">
          <cell r="O1482" t="str">
            <v>35430</v>
          </cell>
        </row>
        <row r="1483">
          <cell r="O1483" t="str">
            <v>35440</v>
          </cell>
        </row>
        <row r="1484">
          <cell r="O1484" t="str">
            <v>35450</v>
          </cell>
        </row>
        <row r="1485">
          <cell r="O1485" t="str">
            <v>35460</v>
          </cell>
        </row>
        <row r="1486">
          <cell r="O1486" t="str">
            <v>35470</v>
          </cell>
        </row>
        <row r="1487">
          <cell r="O1487" t="str">
            <v>35480</v>
          </cell>
        </row>
        <row r="1488">
          <cell r="O1488" t="str">
            <v>35500</v>
          </cell>
        </row>
        <row r="1489">
          <cell r="O1489" t="str">
            <v>35501</v>
          </cell>
        </row>
        <row r="1490">
          <cell r="O1490" t="str">
            <v>35502</v>
          </cell>
        </row>
        <row r="1491">
          <cell r="O1491" t="str">
            <v>35503</v>
          </cell>
        </row>
        <row r="1492">
          <cell r="O1492" t="str">
            <v>35504</v>
          </cell>
        </row>
        <row r="1493">
          <cell r="O1493" t="str">
            <v>35505</v>
          </cell>
        </row>
        <row r="1494">
          <cell r="O1494" t="str">
            <v>35510</v>
          </cell>
        </row>
        <row r="1495">
          <cell r="O1495" t="str">
            <v>35511</v>
          </cell>
        </row>
        <row r="1496">
          <cell r="O1496" t="str">
            <v>35512</v>
          </cell>
        </row>
        <row r="1497">
          <cell r="O1497" t="str">
            <v>35513</v>
          </cell>
        </row>
        <row r="1498">
          <cell r="O1498" t="str">
            <v>35520</v>
          </cell>
        </row>
        <row r="1499">
          <cell r="O1499" t="str">
            <v>35521</v>
          </cell>
        </row>
        <row r="1500">
          <cell r="O1500" t="str">
            <v>35522</v>
          </cell>
        </row>
        <row r="1501">
          <cell r="O1501" t="str">
            <v>35523</v>
          </cell>
        </row>
        <row r="1502">
          <cell r="O1502" t="str">
            <v>35530</v>
          </cell>
        </row>
        <row r="1503">
          <cell r="O1503" t="str">
            <v>35531</v>
          </cell>
        </row>
        <row r="1504">
          <cell r="O1504" t="str">
            <v>35532</v>
          </cell>
        </row>
        <row r="1505">
          <cell r="O1505" t="str">
            <v>35533</v>
          </cell>
        </row>
        <row r="1506">
          <cell r="O1506" t="str">
            <v>35540</v>
          </cell>
        </row>
        <row r="1507">
          <cell r="O1507" t="str">
            <v>35541</v>
          </cell>
        </row>
        <row r="1508">
          <cell r="O1508" t="str">
            <v>35542</v>
          </cell>
        </row>
        <row r="1509">
          <cell r="O1509" t="str">
            <v>35543</v>
          </cell>
        </row>
        <row r="1510">
          <cell r="O1510" t="str">
            <v>35550</v>
          </cell>
        </row>
        <row r="1511">
          <cell r="O1511" t="str">
            <v>35551</v>
          </cell>
        </row>
        <row r="1512">
          <cell r="O1512" t="str">
            <v>35552</v>
          </cell>
        </row>
        <row r="1513">
          <cell r="O1513" t="str">
            <v>35553</v>
          </cell>
        </row>
        <row r="1514">
          <cell r="O1514" t="str">
            <v>35560</v>
          </cell>
        </row>
        <row r="1515">
          <cell r="O1515" t="str">
            <v>35561</v>
          </cell>
        </row>
        <row r="1516">
          <cell r="O1516" t="str">
            <v>35562</v>
          </cell>
        </row>
        <row r="1517">
          <cell r="O1517" t="str">
            <v>35563</v>
          </cell>
        </row>
        <row r="1518">
          <cell r="O1518" t="str">
            <v>35570</v>
          </cell>
        </row>
        <row r="1519">
          <cell r="O1519" t="str">
            <v>35571</v>
          </cell>
        </row>
        <row r="1520">
          <cell r="O1520" t="str">
            <v>35572</v>
          </cell>
        </row>
        <row r="1521">
          <cell r="O1521" t="str">
            <v>35573</v>
          </cell>
        </row>
        <row r="1522">
          <cell r="O1522" t="str">
            <v>35580</v>
          </cell>
        </row>
        <row r="1523">
          <cell r="O1523" t="str">
            <v>35581</v>
          </cell>
        </row>
        <row r="1524">
          <cell r="O1524" t="str">
            <v>35582</v>
          </cell>
        </row>
        <row r="1525">
          <cell r="O1525" t="str">
            <v>35583</v>
          </cell>
        </row>
        <row r="1526">
          <cell r="O1526" t="str">
            <v>35610</v>
          </cell>
        </row>
        <row r="1527">
          <cell r="O1527" t="str">
            <v>35620</v>
          </cell>
        </row>
        <row r="1528">
          <cell r="O1528" t="str">
            <v>35630</v>
          </cell>
        </row>
        <row r="1529">
          <cell r="O1529" t="str">
            <v>35631</v>
          </cell>
        </row>
        <row r="1530">
          <cell r="O1530" t="str">
            <v>35640</v>
          </cell>
        </row>
        <row r="1531">
          <cell r="O1531" t="str">
            <v>35650</v>
          </cell>
        </row>
        <row r="1532">
          <cell r="O1532" t="str">
            <v>35660</v>
          </cell>
        </row>
        <row r="1533">
          <cell r="O1533" t="str">
            <v>35670</v>
          </cell>
        </row>
        <row r="1534">
          <cell r="O1534" t="str">
            <v>35680</v>
          </cell>
        </row>
        <row r="1535">
          <cell r="O1535" t="str">
            <v>35710</v>
          </cell>
        </row>
        <row r="1536">
          <cell r="O1536" t="str">
            <v>35720</v>
          </cell>
        </row>
        <row r="1537">
          <cell r="O1537" t="str">
            <v>35730</v>
          </cell>
        </row>
        <row r="1538">
          <cell r="O1538" t="str">
            <v>35740</v>
          </cell>
        </row>
        <row r="1539">
          <cell r="O1539" t="str">
            <v>35750</v>
          </cell>
        </row>
        <row r="1540">
          <cell r="O1540" t="str">
            <v>35760</v>
          </cell>
        </row>
        <row r="1541">
          <cell r="O1541" t="str">
            <v>35770</v>
          </cell>
        </row>
        <row r="1542">
          <cell r="O1542" t="str">
            <v>35780</v>
          </cell>
        </row>
        <row r="1543">
          <cell r="O1543" t="str">
            <v>35800</v>
          </cell>
        </row>
        <row r="1544">
          <cell r="O1544" t="str">
            <v>35801</v>
          </cell>
        </row>
        <row r="1545">
          <cell r="O1545" t="str">
            <v>35802</v>
          </cell>
        </row>
        <row r="1546">
          <cell r="O1546" t="str">
            <v>35803</v>
          </cell>
        </row>
        <row r="1547">
          <cell r="O1547" t="str">
            <v>35804</v>
          </cell>
        </row>
        <row r="1548">
          <cell r="O1548" t="str">
            <v>35805</v>
          </cell>
        </row>
        <row r="1549">
          <cell r="O1549" t="str">
            <v>35810</v>
          </cell>
        </row>
        <row r="1550">
          <cell r="O1550" t="str">
            <v>35820</v>
          </cell>
        </row>
        <row r="1551">
          <cell r="O1551" t="str">
            <v>35830</v>
          </cell>
        </row>
        <row r="1552">
          <cell r="O1552" t="str">
            <v>35840</v>
          </cell>
        </row>
        <row r="1553">
          <cell r="O1553" t="str">
            <v>35850</v>
          </cell>
        </row>
        <row r="1554">
          <cell r="O1554" t="str">
            <v>35860</v>
          </cell>
        </row>
        <row r="1555">
          <cell r="O1555" t="str">
            <v>35870</v>
          </cell>
        </row>
        <row r="1556">
          <cell r="O1556" t="str">
            <v>35880</v>
          </cell>
        </row>
        <row r="1557">
          <cell r="O1557" t="str">
            <v>36000</v>
          </cell>
        </row>
        <row r="1558">
          <cell r="O1558" t="str">
            <v>36001</v>
          </cell>
        </row>
        <row r="1559">
          <cell r="O1559" t="str">
            <v>36002</v>
          </cell>
        </row>
        <row r="1560">
          <cell r="O1560" t="str">
            <v>36003</v>
          </cell>
        </row>
        <row r="1561">
          <cell r="O1561" t="str">
            <v>36004</v>
          </cell>
        </row>
        <row r="1562">
          <cell r="O1562" t="str">
            <v>36005</v>
          </cell>
        </row>
        <row r="1563">
          <cell r="O1563" t="str">
            <v>36007</v>
          </cell>
        </row>
        <row r="1564">
          <cell r="O1564" t="str">
            <v>36008</v>
          </cell>
        </row>
        <row r="1565">
          <cell r="O1565" t="str">
            <v>36100</v>
          </cell>
        </row>
        <row r="1566">
          <cell r="O1566" t="str">
            <v>36101</v>
          </cell>
        </row>
        <row r="1567">
          <cell r="O1567" t="str">
            <v>36102</v>
          </cell>
        </row>
        <row r="1568">
          <cell r="O1568" t="str">
            <v>36103</v>
          </cell>
        </row>
        <row r="1569">
          <cell r="O1569" t="str">
            <v>36104</v>
          </cell>
        </row>
        <row r="1570">
          <cell r="O1570" t="str">
            <v>36105</v>
          </cell>
        </row>
        <row r="1571">
          <cell r="O1571" t="str">
            <v>36110</v>
          </cell>
        </row>
        <row r="1572">
          <cell r="O1572" t="str">
            <v>36120</v>
          </cell>
        </row>
        <row r="1573">
          <cell r="O1573" t="str">
            <v>36130</v>
          </cell>
        </row>
        <row r="1574">
          <cell r="O1574" t="str">
            <v>36140</v>
          </cell>
        </row>
        <row r="1575">
          <cell r="O1575" t="str">
            <v>36150</v>
          </cell>
        </row>
        <row r="1576">
          <cell r="O1576" t="str">
            <v>36160</v>
          </cell>
        </row>
        <row r="1577">
          <cell r="O1577" t="str">
            <v>36170</v>
          </cell>
        </row>
        <row r="1578">
          <cell r="O1578" t="str">
            <v>36180</v>
          </cell>
        </row>
        <row r="1579">
          <cell r="O1579" t="str">
            <v>36210</v>
          </cell>
        </row>
        <row r="1580">
          <cell r="O1580" t="str">
            <v>36211</v>
          </cell>
        </row>
        <row r="1581">
          <cell r="O1581" t="str">
            <v>36220</v>
          </cell>
        </row>
        <row r="1582">
          <cell r="O1582" t="str">
            <v>36221</v>
          </cell>
        </row>
        <row r="1583">
          <cell r="O1583" t="str">
            <v>36230</v>
          </cell>
        </row>
        <row r="1584">
          <cell r="O1584" t="str">
            <v>36231</v>
          </cell>
        </row>
        <row r="1585">
          <cell r="O1585" t="str">
            <v>36240</v>
          </cell>
        </row>
        <row r="1586">
          <cell r="O1586" t="str">
            <v>36241</v>
          </cell>
        </row>
        <row r="1587">
          <cell r="O1587" t="str">
            <v>36250</v>
          </cell>
        </row>
        <row r="1588">
          <cell r="O1588" t="str">
            <v>36251</v>
          </cell>
        </row>
        <row r="1589">
          <cell r="O1589" t="str">
            <v>36260</v>
          </cell>
        </row>
        <row r="1590">
          <cell r="O1590" t="str">
            <v>36261</v>
          </cell>
        </row>
        <row r="1591">
          <cell r="O1591" t="str">
            <v>36270</v>
          </cell>
        </row>
        <row r="1592">
          <cell r="O1592" t="str">
            <v>36271</v>
          </cell>
        </row>
        <row r="1593">
          <cell r="O1593" t="str">
            <v>36280</v>
          </cell>
        </row>
        <row r="1594">
          <cell r="O1594" t="str">
            <v>36281</v>
          </cell>
        </row>
        <row r="1595">
          <cell r="O1595" t="str">
            <v>36300</v>
          </cell>
        </row>
        <row r="1596">
          <cell r="O1596" t="str">
            <v>36301</v>
          </cell>
        </row>
        <row r="1597">
          <cell r="O1597" t="str">
            <v>36302</v>
          </cell>
        </row>
        <row r="1598">
          <cell r="O1598" t="str">
            <v>36303</v>
          </cell>
        </row>
        <row r="1599">
          <cell r="O1599" t="str">
            <v>36304</v>
          </cell>
        </row>
        <row r="1600">
          <cell r="O1600" t="str">
            <v>36305</v>
          </cell>
        </row>
        <row r="1601">
          <cell r="O1601" t="str">
            <v>36310</v>
          </cell>
        </row>
        <row r="1602">
          <cell r="O1602" t="str">
            <v>36311</v>
          </cell>
        </row>
        <row r="1603">
          <cell r="O1603" t="str">
            <v>36320</v>
          </cell>
        </row>
        <row r="1604">
          <cell r="O1604" t="str">
            <v>36321</v>
          </cell>
        </row>
        <row r="1605">
          <cell r="O1605" t="str">
            <v>36330</v>
          </cell>
        </row>
        <row r="1606">
          <cell r="O1606" t="str">
            <v>36331</v>
          </cell>
        </row>
        <row r="1607">
          <cell r="O1607" t="str">
            <v>36340</v>
          </cell>
        </row>
        <row r="1608">
          <cell r="O1608" t="str">
            <v>36341</v>
          </cell>
        </row>
        <row r="1609">
          <cell r="O1609" t="str">
            <v>36350</v>
          </cell>
        </row>
        <row r="1610">
          <cell r="O1610" t="str">
            <v>36351</v>
          </cell>
        </row>
        <row r="1611">
          <cell r="O1611" t="str">
            <v>36360</v>
          </cell>
        </row>
        <row r="1612">
          <cell r="O1612" t="str">
            <v>36361</v>
          </cell>
        </row>
        <row r="1613">
          <cell r="O1613" t="str">
            <v>36370</v>
          </cell>
        </row>
        <row r="1614">
          <cell r="O1614" t="str">
            <v>36380</v>
          </cell>
        </row>
        <row r="1615">
          <cell r="O1615" t="str">
            <v>36410</v>
          </cell>
        </row>
        <row r="1616">
          <cell r="O1616" t="str">
            <v>36420</v>
          </cell>
        </row>
        <row r="1617">
          <cell r="O1617" t="str">
            <v>36430</v>
          </cell>
        </row>
        <row r="1618">
          <cell r="O1618" t="str">
            <v>36440</v>
          </cell>
        </row>
        <row r="1619">
          <cell r="O1619" t="str">
            <v>36450</v>
          </cell>
        </row>
        <row r="1620">
          <cell r="O1620" t="str">
            <v>36460</v>
          </cell>
        </row>
        <row r="1621">
          <cell r="O1621" t="str">
            <v>36470</v>
          </cell>
        </row>
        <row r="1622">
          <cell r="O1622" t="str">
            <v>36480</v>
          </cell>
        </row>
        <row r="1623">
          <cell r="O1623" t="str">
            <v>36510</v>
          </cell>
        </row>
        <row r="1624">
          <cell r="O1624" t="str">
            <v>36520</v>
          </cell>
        </row>
        <row r="1625">
          <cell r="O1625" t="str">
            <v>36530</v>
          </cell>
        </row>
        <row r="1626">
          <cell r="O1626" t="str">
            <v>36540</v>
          </cell>
        </row>
        <row r="1627">
          <cell r="O1627" t="str">
            <v>36550</v>
          </cell>
        </row>
        <row r="1628">
          <cell r="O1628" t="str">
            <v>36560</v>
          </cell>
        </row>
        <row r="1629">
          <cell r="O1629" t="str">
            <v>36570</v>
          </cell>
        </row>
        <row r="1630">
          <cell r="O1630" t="str">
            <v>36580</v>
          </cell>
        </row>
        <row r="1631">
          <cell r="O1631" t="str">
            <v>36600</v>
          </cell>
        </row>
        <row r="1632">
          <cell r="O1632" t="str">
            <v>36601</v>
          </cell>
        </row>
        <row r="1633">
          <cell r="O1633" t="str">
            <v>36602</v>
          </cell>
        </row>
        <row r="1634">
          <cell r="O1634" t="str">
            <v>36610</v>
          </cell>
        </row>
        <row r="1635">
          <cell r="O1635" t="str">
            <v>36611</v>
          </cell>
        </row>
        <row r="1636">
          <cell r="O1636" t="str">
            <v>36620</v>
          </cell>
        </row>
        <row r="1637">
          <cell r="O1637" t="str">
            <v>36621</v>
          </cell>
        </row>
        <row r="1638">
          <cell r="O1638" t="str">
            <v>36630</v>
          </cell>
        </row>
        <row r="1639">
          <cell r="O1639" t="str">
            <v>36631</v>
          </cell>
        </row>
        <row r="1640">
          <cell r="O1640" t="str">
            <v>36640</v>
          </cell>
        </row>
        <row r="1641">
          <cell r="O1641" t="str">
            <v>36641</v>
          </cell>
        </row>
        <row r="1642">
          <cell r="O1642" t="str">
            <v>36650</v>
          </cell>
        </row>
        <row r="1643">
          <cell r="O1643" t="str">
            <v>36651</v>
          </cell>
        </row>
        <row r="1644">
          <cell r="O1644" t="str">
            <v>36660</v>
          </cell>
        </row>
        <row r="1645">
          <cell r="O1645" t="str">
            <v>36661</v>
          </cell>
        </row>
        <row r="1646">
          <cell r="O1646" t="str">
            <v>36670</v>
          </cell>
        </row>
        <row r="1647">
          <cell r="O1647" t="str">
            <v>36671</v>
          </cell>
        </row>
        <row r="1648">
          <cell r="O1648" t="str">
            <v>36680</v>
          </cell>
        </row>
        <row r="1649">
          <cell r="O1649" t="str">
            <v>36681</v>
          </cell>
        </row>
        <row r="1650">
          <cell r="O1650" t="str">
            <v>36700</v>
          </cell>
        </row>
        <row r="1651">
          <cell r="O1651" t="str">
            <v>36701</v>
          </cell>
        </row>
        <row r="1652">
          <cell r="O1652" t="str">
            <v>36702</v>
          </cell>
        </row>
        <row r="1653">
          <cell r="O1653" t="str">
            <v>36703</v>
          </cell>
        </row>
        <row r="1654">
          <cell r="O1654" t="str">
            <v>36704</v>
          </cell>
        </row>
        <row r="1655">
          <cell r="O1655" t="str">
            <v>36705</v>
          </cell>
        </row>
        <row r="1656">
          <cell r="O1656" t="str">
            <v>36710</v>
          </cell>
        </row>
        <row r="1657">
          <cell r="O1657" t="str">
            <v>36720</v>
          </cell>
        </row>
        <row r="1658">
          <cell r="O1658" t="str">
            <v>36721</v>
          </cell>
        </row>
        <row r="1659">
          <cell r="O1659" t="str">
            <v>36730</v>
          </cell>
        </row>
        <row r="1660">
          <cell r="O1660" t="str">
            <v>36740</v>
          </cell>
        </row>
        <row r="1661">
          <cell r="O1661" t="str">
            <v>36750</v>
          </cell>
        </row>
        <row r="1662">
          <cell r="O1662" t="str">
            <v>36760</v>
          </cell>
        </row>
        <row r="1663">
          <cell r="O1663" t="str">
            <v>36770</v>
          </cell>
        </row>
        <row r="1664">
          <cell r="O1664" t="str">
            <v>36780</v>
          </cell>
        </row>
        <row r="1665">
          <cell r="O1665" t="str">
            <v>36810</v>
          </cell>
        </row>
        <row r="1666">
          <cell r="O1666" t="str">
            <v>36811</v>
          </cell>
        </row>
        <row r="1667">
          <cell r="O1667" t="str">
            <v>36820</v>
          </cell>
        </row>
        <row r="1668">
          <cell r="O1668" t="str">
            <v>36830</v>
          </cell>
        </row>
        <row r="1669">
          <cell r="O1669" t="str">
            <v>36831</v>
          </cell>
        </row>
        <row r="1670">
          <cell r="O1670" t="str">
            <v>36832</v>
          </cell>
        </row>
        <row r="1671">
          <cell r="O1671" t="str">
            <v>36840</v>
          </cell>
        </row>
        <row r="1672">
          <cell r="O1672" t="str">
            <v>36850</v>
          </cell>
        </row>
        <row r="1673">
          <cell r="O1673" t="str">
            <v>36860</v>
          </cell>
        </row>
        <row r="1674">
          <cell r="O1674" t="str">
            <v>36870</v>
          </cell>
        </row>
        <row r="1675">
          <cell r="O1675" t="str">
            <v>36880</v>
          </cell>
        </row>
        <row r="1676">
          <cell r="O1676" t="str">
            <v>36900</v>
          </cell>
        </row>
        <row r="1677">
          <cell r="O1677" t="str">
            <v>36901</v>
          </cell>
        </row>
        <row r="1678">
          <cell r="O1678" t="str">
            <v>36902</v>
          </cell>
        </row>
        <row r="1679">
          <cell r="O1679" t="str">
            <v>36903</v>
          </cell>
        </row>
        <row r="1680">
          <cell r="O1680" t="str">
            <v>36904</v>
          </cell>
        </row>
        <row r="1681">
          <cell r="O1681" t="str">
            <v>36905</v>
          </cell>
        </row>
        <row r="1682">
          <cell r="O1682" t="str">
            <v>36911</v>
          </cell>
        </row>
        <row r="1683">
          <cell r="O1683" t="str">
            <v>36912</v>
          </cell>
        </row>
        <row r="1684">
          <cell r="O1684" t="str">
            <v>36914</v>
          </cell>
        </row>
        <row r="1685">
          <cell r="O1685" t="str">
            <v>36915</v>
          </cell>
        </row>
        <row r="1686">
          <cell r="O1686" t="str">
            <v>36916</v>
          </cell>
        </row>
        <row r="1687">
          <cell r="O1687" t="str">
            <v>36921</v>
          </cell>
        </row>
        <row r="1688">
          <cell r="O1688" t="str">
            <v>36922</v>
          </cell>
        </row>
        <row r="1689">
          <cell r="O1689" t="str">
            <v>36924</v>
          </cell>
        </row>
        <row r="1690">
          <cell r="O1690" t="str">
            <v>36925</v>
          </cell>
        </row>
        <row r="1691">
          <cell r="O1691" t="str">
            <v>36926</v>
          </cell>
        </row>
        <row r="1692">
          <cell r="O1692" t="str">
            <v>36931</v>
          </cell>
        </row>
        <row r="1693">
          <cell r="O1693" t="str">
            <v>36932</v>
          </cell>
        </row>
        <row r="1694">
          <cell r="O1694" t="str">
            <v>36934</v>
          </cell>
        </row>
        <row r="1695">
          <cell r="O1695" t="str">
            <v>36935</v>
          </cell>
        </row>
        <row r="1696">
          <cell r="O1696" t="str">
            <v>36936</v>
          </cell>
        </row>
        <row r="1697">
          <cell r="O1697" t="str">
            <v>36941</v>
          </cell>
        </row>
        <row r="1698">
          <cell r="O1698" t="str">
            <v>36942</v>
          </cell>
        </row>
        <row r="1699">
          <cell r="O1699" t="str">
            <v>36944</v>
          </cell>
        </row>
        <row r="1700">
          <cell r="O1700" t="str">
            <v>36945</v>
          </cell>
        </row>
        <row r="1701">
          <cell r="O1701" t="str">
            <v>36946</v>
          </cell>
        </row>
        <row r="1702">
          <cell r="O1702" t="str">
            <v>36951</v>
          </cell>
        </row>
        <row r="1703">
          <cell r="O1703" t="str">
            <v>36952</v>
          </cell>
        </row>
        <row r="1704">
          <cell r="O1704" t="str">
            <v>36954</v>
          </cell>
        </row>
        <row r="1705">
          <cell r="O1705" t="str">
            <v>36955</v>
          </cell>
        </row>
        <row r="1706">
          <cell r="O1706" t="str">
            <v>36956</v>
          </cell>
        </row>
        <row r="1707">
          <cell r="O1707" t="str">
            <v>36961</v>
          </cell>
        </row>
        <row r="1708">
          <cell r="O1708" t="str">
            <v>36962</v>
          </cell>
        </row>
        <row r="1709">
          <cell r="O1709" t="str">
            <v>36964</v>
          </cell>
        </row>
        <row r="1710">
          <cell r="O1710" t="str">
            <v>36965</v>
          </cell>
        </row>
        <row r="1711">
          <cell r="O1711" t="str">
            <v>36966</v>
          </cell>
        </row>
        <row r="1712">
          <cell r="O1712" t="str">
            <v>36971</v>
          </cell>
        </row>
        <row r="1713">
          <cell r="O1713" t="str">
            <v>36972</v>
          </cell>
        </row>
        <row r="1714">
          <cell r="O1714" t="str">
            <v>36974</v>
          </cell>
        </row>
        <row r="1715">
          <cell r="O1715" t="str">
            <v>36975</v>
          </cell>
        </row>
        <row r="1716">
          <cell r="O1716" t="str">
            <v>36976</v>
          </cell>
        </row>
        <row r="1717">
          <cell r="O1717" t="str">
            <v>36982</v>
          </cell>
        </row>
        <row r="1718">
          <cell r="O1718" t="str">
            <v>37000</v>
          </cell>
        </row>
        <row r="1719">
          <cell r="O1719" t="str">
            <v>37001</v>
          </cell>
        </row>
        <row r="1720">
          <cell r="O1720" t="str">
            <v>37002</v>
          </cell>
        </row>
        <row r="1721">
          <cell r="O1721" t="str">
            <v>37003</v>
          </cell>
        </row>
        <row r="1722">
          <cell r="O1722" t="str">
            <v>37004</v>
          </cell>
        </row>
        <row r="1723">
          <cell r="O1723" t="str">
            <v>37005</v>
          </cell>
        </row>
        <row r="1724">
          <cell r="O1724" t="str">
            <v>37010</v>
          </cell>
        </row>
        <row r="1725">
          <cell r="O1725" t="str">
            <v>37013</v>
          </cell>
        </row>
        <row r="1726">
          <cell r="O1726" t="str">
            <v>37020</v>
          </cell>
        </row>
        <row r="1727">
          <cell r="O1727" t="str">
            <v>37023</v>
          </cell>
        </row>
        <row r="1728">
          <cell r="O1728" t="str">
            <v>37030</v>
          </cell>
        </row>
        <row r="1729">
          <cell r="O1729" t="str">
            <v>37033</v>
          </cell>
        </row>
        <row r="1730">
          <cell r="O1730" t="str">
            <v>37040</v>
          </cell>
        </row>
        <row r="1731">
          <cell r="O1731" t="str">
            <v>37043</v>
          </cell>
        </row>
        <row r="1732">
          <cell r="O1732" t="str">
            <v>37050</v>
          </cell>
        </row>
        <row r="1733">
          <cell r="O1733" t="str">
            <v>37053</v>
          </cell>
        </row>
        <row r="1734">
          <cell r="O1734" t="str">
            <v>37060</v>
          </cell>
        </row>
        <row r="1735">
          <cell r="O1735" t="str">
            <v>37063</v>
          </cell>
        </row>
        <row r="1736">
          <cell r="O1736" t="str">
            <v>37070</v>
          </cell>
        </row>
        <row r="1737">
          <cell r="O1737" t="str">
            <v>37073</v>
          </cell>
        </row>
        <row r="1738">
          <cell r="O1738" t="str">
            <v>37080</v>
          </cell>
        </row>
        <row r="1739">
          <cell r="O1739" t="str">
            <v>37083</v>
          </cell>
        </row>
        <row r="1740">
          <cell r="O1740" t="str">
            <v>40100</v>
          </cell>
        </row>
        <row r="1741">
          <cell r="O1741" t="str">
            <v>40101</v>
          </cell>
        </row>
        <row r="1742">
          <cell r="O1742" t="str">
            <v>40107</v>
          </cell>
        </row>
        <row r="1743">
          <cell r="O1743" t="str">
            <v>40109</v>
          </cell>
        </row>
        <row r="1744">
          <cell r="O1744" t="str">
            <v>40200</v>
          </cell>
        </row>
        <row r="1745">
          <cell r="O1745" t="str">
            <v>40201</v>
          </cell>
        </row>
        <row r="1746">
          <cell r="O1746" t="str">
            <v>40207</v>
          </cell>
        </row>
        <row r="1747">
          <cell r="O1747" t="str">
            <v>40209</v>
          </cell>
        </row>
        <row r="1748">
          <cell r="O1748" t="str">
            <v>40300</v>
          </cell>
        </row>
        <row r="1749">
          <cell r="O1749" t="str">
            <v>40301</v>
          </cell>
        </row>
        <row r="1750">
          <cell r="O1750" t="str">
            <v>40307</v>
          </cell>
        </row>
        <row r="1751">
          <cell r="O1751" t="str">
            <v>40309</v>
          </cell>
        </row>
        <row r="1752">
          <cell r="O1752" t="str">
            <v>40400</v>
          </cell>
        </row>
        <row r="1753">
          <cell r="O1753" t="str">
            <v>40401</v>
          </cell>
        </row>
        <row r="1754">
          <cell r="O1754" t="str">
            <v>40404</v>
          </cell>
        </row>
        <row r="1755">
          <cell r="O1755" t="str">
            <v>40407</v>
          </cell>
        </row>
        <row r="1756">
          <cell r="O1756" t="str">
            <v>40409</v>
          </cell>
        </row>
        <row r="1757">
          <cell r="O1757" t="str">
            <v>40500</v>
          </cell>
        </row>
        <row r="1758">
          <cell r="O1758" t="str">
            <v>40501</v>
          </cell>
        </row>
        <row r="1759">
          <cell r="O1759" t="str">
            <v>40507</v>
          </cell>
        </row>
        <row r="1760">
          <cell r="O1760" t="str">
            <v>40509</v>
          </cell>
        </row>
        <row r="1761">
          <cell r="O1761" t="str">
            <v>40600</v>
          </cell>
        </row>
        <row r="1762">
          <cell r="O1762" t="str">
            <v>40601</v>
          </cell>
        </row>
        <row r="1763">
          <cell r="O1763" t="str">
            <v>40607</v>
          </cell>
        </row>
        <row r="1764">
          <cell r="O1764" t="str">
            <v>40609</v>
          </cell>
        </row>
        <row r="1765">
          <cell r="O1765" t="str">
            <v>40707</v>
          </cell>
        </row>
        <row r="1766">
          <cell r="O1766" t="str">
            <v>41000</v>
          </cell>
        </row>
        <row r="1767">
          <cell r="O1767" t="str">
            <v>41001</v>
          </cell>
        </row>
        <row r="1768">
          <cell r="O1768" t="str">
            <v>41007</v>
          </cell>
        </row>
        <row r="1769">
          <cell r="O1769" t="str">
            <v>41009</v>
          </cell>
        </row>
        <row r="1770">
          <cell r="O1770" t="str">
            <v>41100</v>
          </cell>
        </row>
        <row r="1771">
          <cell r="O1771" t="str">
            <v>41101</v>
          </cell>
        </row>
        <row r="1772">
          <cell r="O1772" t="str">
            <v>41107</v>
          </cell>
        </row>
        <row r="1773">
          <cell r="O1773" t="str">
            <v>41109</v>
          </cell>
        </row>
        <row r="1774">
          <cell r="O1774" t="str">
            <v>41200</v>
          </cell>
        </row>
        <row r="1775">
          <cell r="O1775" t="str">
            <v>41201</v>
          </cell>
        </row>
        <row r="1776">
          <cell r="O1776" t="str">
            <v>41207</v>
          </cell>
        </row>
        <row r="1777">
          <cell r="O1777" t="str">
            <v>41209</v>
          </cell>
        </row>
        <row r="1778">
          <cell r="O1778" t="str">
            <v>41300</v>
          </cell>
        </row>
        <row r="1779">
          <cell r="O1779" t="str">
            <v>41301</v>
          </cell>
        </row>
        <row r="1780">
          <cell r="O1780" t="str">
            <v>41307</v>
          </cell>
        </row>
        <row r="1781">
          <cell r="O1781" t="str">
            <v>41309</v>
          </cell>
        </row>
        <row r="1782">
          <cell r="O1782" t="str">
            <v>41400</v>
          </cell>
        </row>
        <row r="1783">
          <cell r="O1783" t="str">
            <v>41401</v>
          </cell>
        </row>
        <row r="1784">
          <cell r="O1784" t="str">
            <v>41407</v>
          </cell>
        </row>
        <row r="1785">
          <cell r="O1785" t="str">
            <v>41409</v>
          </cell>
        </row>
        <row r="1786">
          <cell r="O1786" t="str">
            <v>41500</v>
          </cell>
        </row>
        <row r="1787">
          <cell r="O1787" t="str">
            <v>41501</v>
          </cell>
        </row>
        <row r="1788">
          <cell r="O1788" t="str">
            <v>41504</v>
          </cell>
        </row>
        <row r="1789">
          <cell r="O1789" t="str">
            <v>41507</v>
          </cell>
        </row>
        <row r="1790">
          <cell r="O1790" t="str">
            <v>41509</v>
          </cell>
        </row>
        <row r="1791">
          <cell r="O1791" t="str">
            <v>41600</v>
          </cell>
        </row>
        <row r="1792">
          <cell r="O1792" t="str">
            <v>41601</v>
          </cell>
        </row>
        <row r="1793">
          <cell r="O1793" t="str">
            <v>41604</v>
          </cell>
        </row>
        <row r="1794">
          <cell r="O1794" t="str">
            <v>41607</v>
          </cell>
        </row>
        <row r="1795">
          <cell r="O1795" t="str">
            <v>41609</v>
          </cell>
        </row>
        <row r="1796">
          <cell r="O1796" t="str">
            <v>41800</v>
          </cell>
        </row>
        <row r="1797">
          <cell r="O1797" t="str">
            <v>41801</v>
          </cell>
        </row>
        <row r="1798">
          <cell r="O1798" t="str">
            <v>41807</v>
          </cell>
        </row>
        <row r="1799">
          <cell r="O1799" t="str">
            <v>41809</v>
          </cell>
        </row>
        <row r="1800">
          <cell r="O1800" t="str">
            <v>41900</v>
          </cell>
        </row>
        <row r="1801">
          <cell r="O1801" t="str">
            <v>41901</v>
          </cell>
        </row>
        <row r="1802">
          <cell r="O1802" t="str">
            <v>41907</v>
          </cell>
        </row>
        <row r="1803">
          <cell r="O1803" t="str">
            <v>41909</v>
          </cell>
        </row>
        <row r="1804">
          <cell r="O1804" t="str">
            <v>42000</v>
          </cell>
        </row>
        <row r="1805">
          <cell r="O1805" t="str">
            <v>42001</v>
          </cell>
        </row>
        <row r="1806">
          <cell r="O1806" t="str">
            <v>42002</v>
          </cell>
        </row>
        <row r="1807">
          <cell r="O1807" t="str">
            <v>42003</v>
          </cell>
        </row>
        <row r="1808">
          <cell r="O1808" t="str">
            <v>42004</v>
          </cell>
        </row>
        <row r="1809">
          <cell r="O1809" t="str">
            <v>42005</v>
          </cell>
        </row>
        <row r="1810">
          <cell r="O1810" t="str">
            <v>42006</v>
          </cell>
        </row>
        <row r="1811">
          <cell r="O1811" t="str">
            <v>42007</v>
          </cell>
        </row>
        <row r="1812">
          <cell r="O1812" t="str">
            <v>42008</v>
          </cell>
        </row>
        <row r="1813">
          <cell r="O1813" t="str">
            <v>42009</v>
          </cell>
        </row>
        <row r="1814">
          <cell r="O1814" t="str">
            <v>42109</v>
          </cell>
        </row>
        <row r="1815">
          <cell r="O1815" t="str">
            <v>42202</v>
          </cell>
        </row>
        <row r="1816">
          <cell r="O1816" t="str">
            <v>42207</v>
          </cell>
        </row>
        <row r="1817">
          <cell r="O1817" t="str">
            <v>42300</v>
          </cell>
        </row>
        <row r="1818">
          <cell r="O1818" t="str">
            <v>42301</v>
          </cell>
        </row>
        <row r="1819">
          <cell r="O1819" t="str">
            <v>42307</v>
          </cell>
        </row>
        <row r="1820">
          <cell r="O1820" t="str">
            <v>42309</v>
          </cell>
        </row>
        <row r="1821">
          <cell r="O1821" t="str">
            <v>42400</v>
          </cell>
        </row>
        <row r="1822">
          <cell r="O1822" t="str">
            <v>42401</v>
          </cell>
        </row>
        <row r="1823">
          <cell r="O1823" t="str">
            <v>42406</v>
          </cell>
        </row>
        <row r="1824">
          <cell r="O1824" t="str">
            <v>42407</v>
          </cell>
        </row>
        <row r="1825">
          <cell r="O1825" t="str">
            <v>42409</v>
          </cell>
        </row>
        <row r="1826">
          <cell r="O1826" t="str">
            <v>42500</v>
          </cell>
        </row>
        <row r="1827">
          <cell r="O1827" t="str">
            <v>42501</v>
          </cell>
        </row>
        <row r="1828">
          <cell r="O1828" t="str">
            <v>42507</v>
          </cell>
        </row>
        <row r="1829">
          <cell r="O1829" t="str">
            <v>42509</v>
          </cell>
        </row>
        <row r="1830">
          <cell r="O1830" t="str">
            <v>42800</v>
          </cell>
        </row>
        <row r="1831">
          <cell r="O1831" t="str">
            <v>42801</v>
          </cell>
        </row>
        <row r="1832">
          <cell r="O1832" t="str">
            <v>42807</v>
          </cell>
        </row>
        <row r="1833">
          <cell r="O1833" t="str">
            <v>42809</v>
          </cell>
        </row>
        <row r="1834">
          <cell r="O1834" t="str">
            <v>43007</v>
          </cell>
        </row>
        <row r="1835">
          <cell r="O1835" t="str">
            <v>43107</v>
          </cell>
        </row>
        <row r="1836">
          <cell r="O1836" t="str">
            <v>43207</v>
          </cell>
        </row>
        <row r="1837">
          <cell r="O1837" t="str">
            <v>43307</v>
          </cell>
        </row>
        <row r="1838">
          <cell r="O1838" t="str">
            <v>43407</v>
          </cell>
        </row>
        <row r="1839">
          <cell r="O1839" t="str">
            <v>43507</v>
          </cell>
        </row>
        <row r="1840">
          <cell r="O1840" t="str">
            <v>43607</v>
          </cell>
        </row>
        <row r="1841">
          <cell r="O1841" t="str">
            <v>45000</v>
          </cell>
        </row>
        <row r="1842">
          <cell r="O1842" t="str">
            <v>45001</v>
          </cell>
        </row>
        <row r="1843">
          <cell r="O1843" t="str">
            <v>45002</v>
          </cell>
        </row>
        <row r="1844">
          <cell r="O1844" t="str">
            <v>45003</v>
          </cell>
        </row>
        <row r="1845">
          <cell r="O1845" t="str">
            <v>45004</v>
          </cell>
        </row>
        <row r="1846">
          <cell r="O1846" t="str">
            <v>45005</v>
          </cell>
        </row>
        <row r="1847">
          <cell r="O1847" t="str">
            <v>45006</v>
          </cell>
        </row>
        <row r="1848">
          <cell r="O1848" t="str">
            <v>45007</v>
          </cell>
        </row>
        <row r="1849">
          <cell r="O1849" t="str">
            <v>45008</v>
          </cell>
        </row>
        <row r="1850">
          <cell r="O1850" t="str">
            <v>45100</v>
          </cell>
        </row>
        <row r="1851">
          <cell r="O1851" t="str">
            <v>45101</v>
          </cell>
        </row>
        <row r="1852">
          <cell r="O1852" t="str">
            <v>45102</v>
          </cell>
        </row>
        <row r="1853">
          <cell r="O1853" t="str">
            <v>45103</v>
          </cell>
        </row>
        <row r="1854">
          <cell r="O1854" t="str">
            <v>45104</v>
          </cell>
        </row>
        <row r="1855">
          <cell r="O1855" t="str">
            <v>45105</v>
          </cell>
        </row>
        <row r="1856">
          <cell r="O1856" t="str">
            <v>45110</v>
          </cell>
        </row>
        <row r="1857">
          <cell r="O1857" t="str">
            <v>45111</v>
          </cell>
        </row>
        <row r="1858">
          <cell r="O1858" t="str">
            <v>45112</v>
          </cell>
        </row>
        <row r="1859">
          <cell r="O1859" t="str">
            <v>45113</v>
          </cell>
        </row>
        <row r="1860">
          <cell r="O1860" t="str">
            <v>45114</v>
          </cell>
        </row>
        <row r="1861">
          <cell r="O1861" t="str">
            <v>45115</v>
          </cell>
        </row>
        <row r="1862">
          <cell r="O1862" t="str">
            <v>45120</v>
          </cell>
        </row>
        <row r="1863">
          <cell r="O1863" t="str">
            <v>45121</v>
          </cell>
        </row>
        <row r="1864">
          <cell r="O1864" t="str">
            <v>45122</v>
          </cell>
        </row>
        <row r="1865">
          <cell r="O1865" t="str">
            <v>45123</v>
          </cell>
        </row>
        <row r="1866">
          <cell r="O1866" t="str">
            <v>45124</v>
          </cell>
        </row>
        <row r="1867">
          <cell r="O1867" t="str">
            <v>45125</v>
          </cell>
        </row>
        <row r="1868">
          <cell r="O1868" t="str">
            <v>45130</v>
          </cell>
        </row>
        <row r="1869">
          <cell r="O1869" t="str">
            <v>45131</v>
          </cell>
        </row>
        <row r="1870">
          <cell r="O1870" t="str">
            <v>45132</v>
          </cell>
        </row>
        <row r="1871">
          <cell r="O1871" t="str">
            <v>45133</v>
          </cell>
        </row>
        <row r="1872">
          <cell r="O1872" t="str">
            <v>45134</v>
          </cell>
        </row>
        <row r="1873">
          <cell r="O1873" t="str">
            <v>45135</v>
          </cell>
        </row>
        <row r="1874">
          <cell r="O1874" t="str">
            <v>45140</v>
          </cell>
        </row>
        <row r="1875">
          <cell r="O1875" t="str">
            <v>45141</v>
          </cell>
        </row>
        <row r="1876">
          <cell r="O1876" t="str">
            <v>45142</v>
          </cell>
        </row>
        <row r="1877">
          <cell r="O1877" t="str">
            <v>45143</v>
          </cell>
        </row>
        <row r="1878">
          <cell r="O1878" t="str">
            <v>45144</v>
          </cell>
        </row>
        <row r="1879">
          <cell r="O1879" t="str">
            <v>45145</v>
          </cell>
        </row>
        <row r="1880">
          <cell r="O1880" t="str">
            <v>45150</v>
          </cell>
        </row>
        <row r="1881">
          <cell r="O1881" t="str">
            <v>45151</v>
          </cell>
        </row>
        <row r="1882">
          <cell r="O1882" t="str">
            <v>45152</v>
          </cell>
        </row>
        <row r="1883">
          <cell r="O1883" t="str">
            <v>45153</v>
          </cell>
        </row>
        <row r="1884">
          <cell r="O1884" t="str">
            <v>45154</v>
          </cell>
        </row>
        <row r="1885">
          <cell r="O1885" t="str">
            <v>45155</v>
          </cell>
        </row>
        <row r="1886">
          <cell r="O1886" t="str">
            <v>45160</v>
          </cell>
        </row>
        <row r="1887">
          <cell r="O1887" t="str">
            <v>45161</v>
          </cell>
        </row>
        <row r="1888">
          <cell r="O1888" t="str">
            <v>45162</v>
          </cell>
        </row>
        <row r="1889">
          <cell r="O1889" t="str">
            <v>45163</v>
          </cell>
        </row>
        <row r="1890">
          <cell r="O1890" t="str">
            <v>45164</v>
          </cell>
        </row>
        <row r="1891">
          <cell r="O1891" t="str">
            <v>45165</v>
          </cell>
        </row>
        <row r="1892">
          <cell r="O1892" t="str">
            <v>45170</v>
          </cell>
        </row>
        <row r="1893">
          <cell r="O1893" t="str">
            <v>45171</v>
          </cell>
        </row>
        <row r="1894">
          <cell r="O1894" t="str">
            <v>45172</v>
          </cell>
        </row>
        <row r="1895">
          <cell r="O1895" t="str">
            <v>45173</v>
          </cell>
        </row>
        <row r="1896">
          <cell r="O1896" t="str">
            <v>45174</v>
          </cell>
        </row>
        <row r="1897">
          <cell r="O1897" t="str">
            <v>45175</v>
          </cell>
        </row>
        <row r="1898">
          <cell r="O1898" t="str">
            <v>45180</v>
          </cell>
        </row>
        <row r="1899">
          <cell r="O1899" t="str">
            <v>45181</v>
          </cell>
        </row>
        <row r="1900">
          <cell r="O1900" t="str">
            <v>45182</v>
          </cell>
        </row>
        <row r="1901">
          <cell r="O1901" t="str">
            <v>45183</v>
          </cell>
        </row>
        <row r="1902">
          <cell r="O1902" t="str">
            <v>45184</v>
          </cell>
        </row>
        <row r="1903">
          <cell r="O1903" t="str">
            <v>45185</v>
          </cell>
        </row>
        <row r="1904">
          <cell r="O1904" t="str">
            <v>45200</v>
          </cell>
        </row>
        <row r="1905">
          <cell r="O1905" t="str">
            <v>45201</v>
          </cell>
        </row>
        <row r="1906">
          <cell r="O1906" t="str">
            <v>45202</v>
          </cell>
        </row>
        <row r="1907">
          <cell r="O1907" t="str">
            <v>45203</v>
          </cell>
        </row>
        <row r="1908">
          <cell r="O1908" t="str">
            <v>45204</v>
          </cell>
        </row>
        <row r="1909">
          <cell r="O1909" t="str">
            <v>45205</v>
          </cell>
        </row>
        <row r="1910">
          <cell r="O1910" t="str">
            <v>45210</v>
          </cell>
        </row>
        <row r="1911">
          <cell r="O1911" t="str">
            <v>45220</v>
          </cell>
        </row>
        <row r="1912">
          <cell r="O1912" t="str">
            <v>45230</v>
          </cell>
        </row>
        <row r="1913">
          <cell r="O1913" t="str">
            <v>45240</v>
          </cell>
        </row>
        <row r="1914">
          <cell r="O1914" t="str">
            <v>45250</v>
          </cell>
        </row>
        <row r="1915">
          <cell r="O1915" t="str">
            <v>45260</v>
          </cell>
        </row>
        <row r="1916">
          <cell r="O1916" t="str">
            <v>45270</v>
          </cell>
        </row>
        <row r="1917">
          <cell r="O1917" t="str">
            <v>45280</v>
          </cell>
        </row>
        <row r="1918">
          <cell r="O1918" t="str">
            <v>45304</v>
          </cell>
        </row>
        <row r="1919">
          <cell r="O1919" t="str">
            <v>45310</v>
          </cell>
        </row>
        <row r="1920">
          <cell r="O1920" t="str">
            <v>45311</v>
          </cell>
        </row>
        <row r="1921">
          <cell r="O1921" t="str">
            <v>45312</v>
          </cell>
        </row>
        <row r="1922">
          <cell r="O1922" t="str">
            <v>45320</v>
          </cell>
        </row>
        <row r="1923">
          <cell r="O1923" t="str">
            <v>45321</v>
          </cell>
        </row>
        <row r="1924">
          <cell r="O1924" t="str">
            <v>45322</v>
          </cell>
        </row>
        <row r="1925">
          <cell r="O1925" t="str">
            <v>45330</v>
          </cell>
        </row>
        <row r="1926">
          <cell r="O1926" t="str">
            <v>45331</v>
          </cell>
        </row>
        <row r="1927">
          <cell r="O1927" t="str">
            <v>45332</v>
          </cell>
        </row>
        <row r="1928">
          <cell r="O1928" t="str">
            <v>45340</v>
          </cell>
        </row>
        <row r="1929">
          <cell r="O1929" t="str">
            <v>45341</v>
          </cell>
        </row>
        <row r="1930">
          <cell r="O1930" t="str">
            <v>45342</v>
          </cell>
        </row>
        <row r="1931">
          <cell r="O1931" t="str">
            <v>45350</v>
          </cell>
        </row>
        <row r="1932">
          <cell r="O1932" t="str">
            <v>45351</v>
          </cell>
        </row>
        <row r="1933">
          <cell r="O1933" t="str">
            <v>45352</v>
          </cell>
        </row>
        <row r="1934">
          <cell r="O1934" t="str">
            <v>45360</v>
          </cell>
        </row>
        <row r="1935">
          <cell r="O1935" t="str">
            <v>45361</v>
          </cell>
        </row>
        <row r="1936">
          <cell r="O1936" t="str">
            <v>45362</v>
          </cell>
        </row>
        <row r="1937">
          <cell r="O1937" t="str">
            <v>45370</v>
          </cell>
        </row>
        <row r="1938">
          <cell r="O1938" t="str">
            <v>45371</v>
          </cell>
        </row>
        <row r="1939">
          <cell r="O1939" t="str">
            <v>45372</v>
          </cell>
        </row>
        <row r="1940">
          <cell r="O1940" t="str">
            <v>45380</v>
          </cell>
        </row>
        <row r="1941">
          <cell r="O1941" t="str">
            <v>45381</v>
          </cell>
        </row>
        <row r="1942">
          <cell r="O1942" t="str">
            <v>45382</v>
          </cell>
        </row>
        <row r="1943">
          <cell r="O1943" t="str">
            <v>45410</v>
          </cell>
        </row>
        <row r="1944">
          <cell r="O1944" t="str">
            <v>45411</v>
          </cell>
        </row>
        <row r="1945">
          <cell r="O1945" t="str">
            <v>45420</v>
          </cell>
        </row>
        <row r="1946">
          <cell r="O1946" t="str">
            <v>45421</v>
          </cell>
        </row>
        <row r="1947">
          <cell r="O1947" t="str">
            <v>45430</v>
          </cell>
        </row>
        <row r="1948">
          <cell r="O1948" t="str">
            <v>45431</v>
          </cell>
        </row>
        <row r="1949">
          <cell r="O1949" t="str">
            <v>45440</v>
          </cell>
        </row>
        <row r="1950">
          <cell r="O1950" t="str">
            <v>45441</v>
          </cell>
        </row>
        <row r="1951">
          <cell r="O1951" t="str">
            <v>45450</v>
          </cell>
        </row>
        <row r="1952">
          <cell r="O1952" t="str">
            <v>45451</v>
          </cell>
        </row>
        <row r="1953">
          <cell r="O1953" t="str">
            <v>45460</v>
          </cell>
        </row>
        <row r="1954">
          <cell r="O1954" t="str">
            <v>45461</v>
          </cell>
        </row>
        <row r="1955">
          <cell r="O1955" t="str">
            <v>45470</v>
          </cell>
        </row>
        <row r="1956">
          <cell r="O1956" t="str">
            <v>45471</v>
          </cell>
        </row>
        <row r="1957">
          <cell r="O1957" t="str">
            <v>45480</v>
          </cell>
        </row>
        <row r="1958">
          <cell r="O1958" t="str">
            <v>45481</v>
          </cell>
        </row>
        <row r="1959">
          <cell r="O1959" t="str">
            <v>45510</v>
          </cell>
        </row>
        <row r="1960">
          <cell r="O1960" t="str">
            <v>45511</v>
          </cell>
        </row>
        <row r="1961">
          <cell r="O1961" t="str">
            <v>45520</v>
          </cell>
        </row>
        <row r="1962">
          <cell r="O1962" t="str">
            <v>45521</v>
          </cell>
        </row>
        <row r="1963">
          <cell r="O1963" t="str">
            <v>45530</v>
          </cell>
        </row>
        <row r="1964">
          <cell r="O1964" t="str">
            <v>45531</v>
          </cell>
        </row>
        <row r="1965">
          <cell r="O1965" t="str">
            <v>45540</v>
          </cell>
        </row>
        <row r="1966">
          <cell r="O1966" t="str">
            <v>45541</v>
          </cell>
        </row>
        <row r="1967">
          <cell r="O1967" t="str">
            <v>45550</v>
          </cell>
        </row>
        <row r="1968">
          <cell r="O1968" t="str">
            <v>45551</v>
          </cell>
        </row>
        <row r="1969">
          <cell r="O1969" t="str">
            <v>45560</v>
          </cell>
        </row>
        <row r="1970">
          <cell r="O1970" t="str">
            <v>45561</v>
          </cell>
        </row>
        <row r="1971">
          <cell r="O1971" t="str">
            <v>45570</v>
          </cell>
        </row>
        <row r="1972">
          <cell r="O1972" t="str">
            <v>45571</v>
          </cell>
        </row>
        <row r="1973">
          <cell r="O1973" t="str">
            <v>45580</v>
          </cell>
        </row>
        <row r="1974">
          <cell r="O1974" t="str">
            <v>45581</v>
          </cell>
        </row>
        <row r="1975">
          <cell r="O1975" t="str">
            <v>45600</v>
          </cell>
        </row>
        <row r="1976">
          <cell r="O1976" t="str">
            <v>45601</v>
          </cell>
        </row>
        <row r="1977">
          <cell r="O1977" t="str">
            <v>45602</v>
          </cell>
        </row>
        <row r="1978">
          <cell r="O1978" t="str">
            <v>45603</v>
          </cell>
        </row>
        <row r="1979">
          <cell r="O1979" t="str">
            <v>45604</v>
          </cell>
        </row>
        <row r="1980">
          <cell r="O1980" t="str">
            <v>45605</v>
          </cell>
        </row>
        <row r="1981">
          <cell r="O1981" t="str">
            <v>45610</v>
          </cell>
        </row>
        <row r="1982">
          <cell r="O1982" t="str">
            <v>45620</v>
          </cell>
        </row>
        <row r="1983">
          <cell r="O1983" t="str">
            <v>45630</v>
          </cell>
        </row>
        <row r="1984">
          <cell r="O1984" t="str">
            <v>45631</v>
          </cell>
        </row>
        <row r="1985">
          <cell r="O1985" t="str">
            <v>45632</v>
          </cell>
        </row>
        <row r="1986">
          <cell r="O1986" t="str">
            <v>45640</v>
          </cell>
        </row>
        <row r="1987">
          <cell r="O1987" t="str">
            <v>45650</v>
          </cell>
        </row>
        <row r="1988">
          <cell r="O1988" t="str">
            <v>45660</v>
          </cell>
        </row>
        <row r="1989">
          <cell r="O1989" t="str">
            <v>45670</v>
          </cell>
        </row>
        <row r="1990">
          <cell r="O1990" t="str">
            <v>45680</v>
          </cell>
        </row>
        <row r="1991">
          <cell r="O1991" t="str">
            <v>45700</v>
          </cell>
        </row>
        <row r="1992">
          <cell r="O1992" t="str">
            <v>45701</v>
          </cell>
        </row>
        <row r="1993">
          <cell r="O1993" t="str">
            <v>45702</v>
          </cell>
        </row>
        <row r="1994">
          <cell r="O1994" t="str">
            <v>45703</v>
          </cell>
        </row>
        <row r="1995">
          <cell r="O1995" t="str">
            <v>45704</v>
          </cell>
        </row>
        <row r="1996">
          <cell r="O1996" t="str">
            <v>45705</v>
          </cell>
        </row>
        <row r="1997">
          <cell r="O1997" t="str">
            <v>45710</v>
          </cell>
        </row>
        <row r="1998">
          <cell r="O1998" t="str">
            <v>45711</v>
          </cell>
        </row>
        <row r="1999">
          <cell r="O1999" t="str">
            <v>45712</v>
          </cell>
        </row>
        <row r="2000">
          <cell r="O2000" t="str">
            <v>45713</v>
          </cell>
        </row>
        <row r="2001">
          <cell r="O2001" t="str">
            <v>45714</v>
          </cell>
        </row>
        <row r="2002">
          <cell r="O2002" t="str">
            <v>45715</v>
          </cell>
        </row>
        <row r="2003">
          <cell r="O2003" t="str">
            <v>45720</v>
          </cell>
        </row>
        <row r="2004">
          <cell r="O2004" t="str">
            <v>45721</v>
          </cell>
        </row>
        <row r="2005">
          <cell r="O2005" t="str">
            <v>45722</v>
          </cell>
        </row>
        <row r="2006">
          <cell r="O2006" t="str">
            <v>45723</v>
          </cell>
        </row>
        <row r="2007">
          <cell r="O2007" t="str">
            <v>45724</v>
          </cell>
        </row>
        <row r="2008">
          <cell r="O2008" t="str">
            <v>45725</v>
          </cell>
        </row>
        <row r="2009">
          <cell r="O2009" t="str">
            <v>45730</v>
          </cell>
        </row>
        <row r="2010">
          <cell r="O2010" t="str">
            <v>45731</v>
          </cell>
        </row>
        <row r="2011">
          <cell r="O2011" t="str">
            <v>45732</v>
          </cell>
        </row>
        <row r="2012">
          <cell r="O2012" t="str">
            <v>45733</v>
          </cell>
        </row>
        <row r="2013">
          <cell r="O2013" t="str">
            <v>45734</v>
          </cell>
        </row>
        <row r="2014">
          <cell r="O2014" t="str">
            <v>45735</v>
          </cell>
        </row>
        <row r="2015">
          <cell r="O2015" t="str">
            <v>45740</v>
          </cell>
        </row>
        <row r="2016">
          <cell r="O2016" t="str">
            <v>45741</v>
          </cell>
        </row>
        <row r="2017">
          <cell r="O2017" t="str">
            <v>45742</v>
          </cell>
        </row>
        <row r="2018">
          <cell r="O2018" t="str">
            <v>45743</v>
          </cell>
        </row>
        <row r="2019">
          <cell r="O2019" t="str">
            <v>45744</v>
          </cell>
        </row>
        <row r="2020">
          <cell r="O2020" t="str">
            <v>45745</v>
          </cell>
        </row>
        <row r="2021">
          <cell r="O2021" t="str">
            <v>45750</v>
          </cell>
        </row>
        <row r="2022">
          <cell r="O2022" t="str">
            <v>45751</v>
          </cell>
        </row>
        <row r="2023">
          <cell r="O2023" t="str">
            <v>45752</v>
          </cell>
        </row>
        <row r="2024">
          <cell r="O2024" t="str">
            <v>45753</v>
          </cell>
        </row>
        <row r="2025">
          <cell r="O2025" t="str">
            <v>45754</v>
          </cell>
        </row>
        <row r="2026">
          <cell r="O2026" t="str">
            <v>45755</v>
          </cell>
        </row>
        <row r="2027">
          <cell r="O2027" t="str">
            <v>45760</v>
          </cell>
        </row>
        <row r="2028">
          <cell r="O2028" t="str">
            <v>45761</v>
          </cell>
        </row>
        <row r="2029">
          <cell r="O2029" t="str">
            <v>45762</v>
          </cell>
        </row>
        <row r="2030">
          <cell r="O2030" t="str">
            <v>45763</v>
          </cell>
        </row>
        <row r="2031">
          <cell r="O2031" t="str">
            <v>45764</v>
          </cell>
        </row>
        <row r="2032">
          <cell r="O2032" t="str">
            <v>45765</v>
          </cell>
        </row>
        <row r="2033">
          <cell r="O2033" t="str">
            <v>45770</v>
          </cell>
        </row>
        <row r="2034">
          <cell r="O2034" t="str">
            <v>45771</v>
          </cell>
        </row>
        <row r="2035">
          <cell r="O2035" t="str">
            <v>45772</v>
          </cell>
        </row>
        <row r="2036">
          <cell r="O2036" t="str">
            <v>45773</v>
          </cell>
        </row>
        <row r="2037">
          <cell r="O2037" t="str">
            <v>45774</v>
          </cell>
        </row>
        <row r="2038">
          <cell r="O2038" t="str">
            <v>45775</v>
          </cell>
        </row>
        <row r="2039">
          <cell r="O2039" t="str">
            <v>45780</v>
          </cell>
        </row>
        <row r="2040">
          <cell r="O2040" t="str">
            <v>45781</v>
          </cell>
        </row>
        <row r="2041">
          <cell r="O2041" t="str">
            <v>45782</v>
          </cell>
        </row>
        <row r="2042">
          <cell r="O2042" t="str">
            <v>45783</v>
          </cell>
        </row>
        <row r="2043">
          <cell r="O2043" t="str">
            <v>45784</v>
          </cell>
        </row>
        <row r="2044">
          <cell r="O2044" t="str">
            <v>45785</v>
          </cell>
        </row>
        <row r="2045">
          <cell r="O2045" t="str">
            <v>45786</v>
          </cell>
        </row>
        <row r="2046">
          <cell r="O2046" t="str">
            <v>45800</v>
          </cell>
        </row>
        <row r="2047">
          <cell r="O2047" t="str">
            <v>45801</v>
          </cell>
        </row>
        <row r="2048">
          <cell r="O2048" t="str">
            <v>45802</v>
          </cell>
        </row>
        <row r="2049">
          <cell r="O2049" t="str">
            <v>45803</v>
          </cell>
        </row>
        <row r="2050">
          <cell r="O2050" t="str">
            <v>45804</v>
          </cell>
        </row>
        <row r="2051">
          <cell r="O2051" t="str">
            <v>45805</v>
          </cell>
        </row>
        <row r="2052">
          <cell r="O2052" t="str">
            <v>45810</v>
          </cell>
        </row>
        <row r="2053">
          <cell r="O2053" t="str">
            <v>45820</v>
          </cell>
        </row>
        <row r="2054">
          <cell r="O2054" t="str">
            <v>45830</v>
          </cell>
        </row>
        <row r="2055">
          <cell r="O2055" t="str">
            <v>45831</v>
          </cell>
        </row>
        <row r="2056">
          <cell r="O2056" t="str">
            <v>45832</v>
          </cell>
        </row>
        <row r="2057">
          <cell r="O2057" t="str">
            <v>45840</v>
          </cell>
        </row>
        <row r="2058">
          <cell r="O2058" t="str">
            <v>45850</v>
          </cell>
        </row>
        <row r="2059">
          <cell r="O2059" t="str">
            <v>45860</v>
          </cell>
        </row>
        <row r="2060">
          <cell r="O2060" t="str">
            <v>45870</v>
          </cell>
        </row>
        <row r="2061">
          <cell r="O2061" t="str">
            <v>45880</v>
          </cell>
        </row>
        <row r="2062">
          <cell r="O2062" t="str">
            <v>45900</v>
          </cell>
        </row>
        <row r="2063">
          <cell r="O2063" t="str">
            <v>45901</v>
          </cell>
        </row>
        <row r="2064">
          <cell r="O2064" t="str">
            <v>45902</v>
          </cell>
        </row>
        <row r="2065">
          <cell r="O2065" t="str">
            <v>45903</v>
          </cell>
        </row>
        <row r="2066">
          <cell r="O2066" t="str">
            <v>45904</v>
          </cell>
        </row>
        <row r="2067">
          <cell r="O2067" t="str">
            <v>45905</v>
          </cell>
        </row>
        <row r="2068">
          <cell r="O2068" t="str">
            <v>45910</v>
          </cell>
        </row>
        <row r="2069">
          <cell r="O2069" t="str">
            <v>45920</v>
          </cell>
        </row>
        <row r="2070">
          <cell r="O2070" t="str">
            <v>45930</v>
          </cell>
        </row>
        <row r="2071">
          <cell r="O2071" t="str">
            <v>45940</v>
          </cell>
        </row>
        <row r="2072">
          <cell r="O2072" t="str">
            <v>45950</v>
          </cell>
        </row>
        <row r="2073">
          <cell r="O2073" t="str">
            <v>45960</v>
          </cell>
        </row>
        <row r="2074">
          <cell r="O2074" t="str">
            <v>45970</v>
          </cell>
        </row>
        <row r="2075">
          <cell r="O2075" t="str">
            <v>45980</v>
          </cell>
        </row>
        <row r="2076">
          <cell r="O2076" t="str">
            <v>46110</v>
          </cell>
        </row>
        <row r="2077">
          <cell r="O2077" t="str">
            <v>46120</v>
          </cell>
        </row>
        <row r="2078">
          <cell r="O2078" t="str">
            <v>46130</v>
          </cell>
        </row>
        <row r="2079">
          <cell r="O2079" t="str">
            <v>46140</v>
          </cell>
        </row>
        <row r="2080">
          <cell r="O2080" t="str">
            <v>46150</v>
          </cell>
        </row>
        <row r="2081">
          <cell r="O2081" t="str">
            <v>46160</v>
          </cell>
        </row>
        <row r="2082">
          <cell r="O2082" t="str">
            <v>46170</v>
          </cell>
        </row>
        <row r="2083">
          <cell r="O2083" t="str">
            <v>46180</v>
          </cell>
        </row>
        <row r="2084">
          <cell r="O2084" t="str">
            <v>46210</v>
          </cell>
        </row>
        <row r="2085">
          <cell r="O2085" t="str">
            <v>46220</v>
          </cell>
        </row>
        <row r="2086">
          <cell r="O2086" t="str">
            <v>46230</v>
          </cell>
        </row>
        <row r="2087">
          <cell r="O2087" t="str">
            <v>46240</v>
          </cell>
        </row>
        <row r="2088">
          <cell r="O2088" t="str">
            <v>46250</v>
          </cell>
        </row>
        <row r="2089">
          <cell r="O2089" t="str">
            <v>46260</v>
          </cell>
        </row>
        <row r="2090">
          <cell r="O2090" t="str">
            <v>46270</v>
          </cell>
        </row>
        <row r="2091">
          <cell r="O2091" t="str">
            <v>46280</v>
          </cell>
        </row>
        <row r="2092">
          <cell r="O2092" t="str">
            <v>48110</v>
          </cell>
        </row>
        <row r="2093">
          <cell r="O2093" t="str">
            <v>48120</v>
          </cell>
        </row>
        <row r="2094">
          <cell r="O2094" t="str">
            <v>48121</v>
          </cell>
        </row>
        <row r="2095">
          <cell r="O2095" t="str">
            <v>48122</v>
          </cell>
        </row>
        <row r="2096">
          <cell r="O2096" t="str">
            <v>48123</v>
          </cell>
        </row>
        <row r="2097">
          <cell r="O2097" t="str">
            <v>48124</v>
          </cell>
        </row>
        <row r="2098">
          <cell r="O2098" t="str">
            <v>48125</v>
          </cell>
        </row>
        <row r="2099">
          <cell r="O2099" t="str">
            <v>48126</v>
          </cell>
        </row>
        <row r="2100">
          <cell r="O2100" t="str">
            <v>48130</v>
          </cell>
        </row>
        <row r="2101">
          <cell r="O2101" t="str">
            <v>48132</v>
          </cell>
        </row>
        <row r="2102">
          <cell r="O2102" t="str">
            <v>48134</v>
          </cell>
        </row>
        <row r="2103">
          <cell r="O2103" t="str">
            <v>48140</v>
          </cell>
        </row>
        <row r="2104">
          <cell r="O2104" t="str">
            <v>48142</v>
          </cell>
        </row>
        <row r="2105">
          <cell r="O2105" t="str">
            <v>48144</v>
          </cell>
        </row>
        <row r="2106">
          <cell r="O2106" t="str">
            <v>48150</v>
          </cell>
        </row>
        <row r="2107">
          <cell r="O2107" t="str">
            <v>48159</v>
          </cell>
        </row>
        <row r="2108">
          <cell r="O2108" t="str">
            <v>48170</v>
          </cell>
        </row>
        <row r="2109">
          <cell r="O2109" t="str">
            <v>48180</v>
          </cell>
        </row>
        <row r="2110">
          <cell r="O2110" t="str">
            <v>48192</v>
          </cell>
        </row>
        <row r="2111">
          <cell r="O2111" t="str">
            <v>48194</v>
          </cell>
        </row>
        <row r="2112">
          <cell r="O2112" t="str">
            <v>48195</v>
          </cell>
        </row>
        <row r="2113">
          <cell r="O2113" t="str">
            <v>48210</v>
          </cell>
        </row>
        <row r="2114">
          <cell r="O2114" t="str">
            <v>48211</v>
          </cell>
        </row>
        <row r="2115">
          <cell r="O2115" t="str">
            <v>48212</v>
          </cell>
        </row>
        <row r="2116">
          <cell r="O2116" t="str">
            <v>48213</v>
          </cell>
        </row>
        <row r="2117">
          <cell r="O2117" t="str">
            <v>48214</v>
          </cell>
        </row>
        <row r="2118">
          <cell r="O2118" t="str">
            <v>48215</v>
          </cell>
        </row>
        <row r="2119">
          <cell r="O2119" t="str">
            <v>48216</v>
          </cell>
        </row>
        <row r="2120">
          <cell r="O2120" t="str">
            <v>48310</v>
          </cell>
        </row>
        <row r="2121">
          <cell r="O2121" t="str">
            <v>48311</v>
          </cell>
        </row>
        <row r="2122">
          <cell r="O2122" t="str">
            <v>48312</v>
          </cell>
        </row>
        <row r="2123">
          <cell r="O2123" t="str">
            <v>48410</v>
          </cell>
        </row>
        <row r="2124">
          <cell r="O2124" t="str">
            <v>48411</v>
          </cell>
        </row>
        <row r="2125">
          <cell r="O2125" t="str">
            <v>48412</v>
          </cell>
        </row>
        <row r="2126">
          <cell r="O2126" t="str">
            <v>48413</v>
          </cell>
        </row>
        <row r="2127">
          <cell r="O2127" t="str">
            <v>48414</v>
          </cell>
        </row>
        <row r="2128">
          <cell r="O2128" t="str">
            <v>48415</v>
          </cell>
        </row>
        <row r="2129">
          <cell r="O2129" t="str">
            <v>48416</v>
          </cell>
        </row>
        <row r="2130">
          <cell r="O2130" t="str">
            <v>48417</v>
          </cell>
        </row>
        <row r="2131">
          <cell r="O2131" t="str">
            <v>48418</v>
          </cell>
        </row>
        <row r="2132">
          <cell r="O2132" t="str">
            <v>48419</v>
          </cell>
        </row>
        <row r="2133">
          <cell r="O2133" t="str">
            <v>48420</v>
          </cell>
        </row>
        <row r="2134">
          <cell r="O2134" t="str">
            <v>48500</v>
          </cell>
        </row>
        <row r="2135">
          <cell r="O2135" t="str">
            <v>48501</v>
          </cell>
        </row>
        <row r="2136">
          <cell r="O2136" t="str">
            <v>48510</v>
          </cell>
        </row>
        <row r="2137">
          <cell r="O2137" t="str">
            <v>48511</v>
          </cell>
        </row>
        <row r="2138">
          <cell r="O2138" t="str">
            <v>48512</v>
          </cell>
        </row>
        <row r="2139">
          <cell r="O2139" t="str">
            <v>48513</v>
          </cell>
        </row>
        <row r="2140">
          <cell r="O2140" t="str">
            <v>48514</v>
          </cell>
        </row>
        <row r="2141">
          <cell r="O2141" t="str">
            <v>48515</v>
          </cell>
        </row>
        <row r="2142">
          <cell r="O2142" t="str">
            <v>48516</v>
          </cell>
        </row>
        <row r="2143">
          <cell r="O2143" t="str">
            <v>48517</v>
          </cell>
        </row>
        <row r="2144">
          <cell r="O2144" t="str">
            <v>48540</v>
          </cell>
        </row>
        <row r="2145">
          <cell r="O2145" t="str">
            <v>48610</v>
          </cell>
        </row>
        <row r="2146">
          <cell r="O2146" t="str">
            <v>48618</v>
          </cell>
        </row>
        <row r="2147">
          <cell r="O2147" t="str">
            <v>48627</v>
          </cell>
        </row>
        <row r="2148">
          <cell r="O2148" t="str">
            <v>48628</v>
          </cell>
        </row>
        <row r="2149">
          <cell r="O2149" t="str">
            <v>48629</v>
          </cell>
        </row>
        <row r="2150">
          <cell r="O2150" t="str">
            <v>48804</v>
          </cell>
        </row>
        <row r="2151">
          <cell r="O2151" t="str">
            <v>48830</v>
          </cell>
        </row>
        <row r="2152">
          <cell r="O2152" t="str">
            <v>48900</v>
          </cell>
        </row>
        <row r="2153">
          <cell r="O2153" t="str">
            <v>48901</v>
          </cell>
        </row>
        <row r="2154">
          <cell r="O2154" t="str">
            <v>48902</v>
          </cell>
        </row>
        <row r="2155">
          <cell r="O2155" t="str">
            <v>49110</v>
          </cell>
        </row>
        <row r="2156">
          <cell r="O2156" t="str">
            <v>49111</v>
          </cell>
        </row>
        <row r="2157">
          <cell r="O2157" t="str">
            <v>49112</v>
          </cell>
        </row>
        <row r="2158">
          <cell r="O2158" t="str">
            <v>49113</v>
          </cell>
        </row>
        <row r="2159">
          <cell r="O2159" t="str">
            <v>49114</v>
          </cell>
        </row>
        <row r="2160">
          <cell r="O2160" t="str">
            <v>49115</v>
          </cell>
        </row>
        <row r="2161">
          <cell r="O2161" t="str">
            <v>49116</v>
          </cell>
        </row>
        <row r="2162">
          <cell r="O2162" t="str">
            <v>49117</v>
          </cell>
        </row>
        <row r="2163">
          <cell r="O2163" t="str">
            <v>49118</v>
          </cell>
        </row>
        <row r="2164">
          <cell r="O2164" t="str">
            <v>49119</v>
          </cell>
        </row>
        <row r="2165">
          <cell r="O2165" t="str">
            <v>49120</v>
          </cell>
        </row>
        <row r="2166">
          <cell r="O2166" t="str">
            <v>49121</v>
          </cell>
        </row>
        <row r="2167">
          <cell r="O2167" t="str">
            <v>49122</v>
          </cell>
        </row>
        <row r="2168">
          <cell r="O2168" t="str">
            <v>49123</v>
          </cell>
        </row>
        <row r="2169">
          <cell r="O2169" t="str">
            <v>49124</v>
          </cell>
        </row>
        <row r="2170">
          <cell r="O2170" t="str">
            <v>49125</v>
          </cell>
        </row>
        <row r="2171">
          <cell r="O2171" t="str">
            <v>49126</v>
          </cell>
        </row>
        <row r="2172">
          <cell r="O2172" t="str">
            <v>49127</v>
          </cell>
        </row>
        <row r="2173">
          <cell r="O2173" t="str">
            <v>49128</v>
          </cell>
        </row>
        <row r="2174">
          <cell r="O2174" t="str">
            <v>49129</v>
          </cell>
        </row>
        <row r="2175">
          <cell r="O2175" t="str">
            <v>49130</v>
          </cell>
        </row>
        <row r="2176">
          <cell r="O2176" t="str">
            <v>49132</v>
          </cell>
        </row>
        <row r="2177">
          <cell r="O2177" t="str">
            <v>49133</v>
          </cell>
        </row>
        <row r="2178">
          <cell r="O2178" t="str">
            <v>49140</v>
          </cell>
        </row>
        <row r="2179">
          <cell r="O2179" t="str">
            <v>49141</v>
          </cell>
        </row>
        <row r="2180">
          <cell r="O2180" t="str">
            <v>49142</v>
          </cell>
        </row>
        <row r="2181">
          <cell r="O2181" t="str">
            <v>49143</v>
          </cell>
        </row>
        <row r="2182">
          <cell r="O2182" t="str">
            <v>49144</v>
          </cell>
        </row>
        <row r="2183">
          <cell r="O2183" t="str">
            <v>49145</v>
          </cell>
        </row>
        <row r="2184">
          <cell r="O2184" t="str">
            <v>49146</v>
          </cell>
        </row>
        <row r="2185">
          <cell r="O2185" t="str">
            <v>49147</v>
          </cell>
        </row>
        <row r="2186">
          <cell r="O2186" t="str">
            <v>49148</v>
          </cell>
        </row>
        <row r="2187">
          <cell r="O2187" t="str">
            <v>49150</v>
          </cell>
        </row>
        <row r="2188">
          <cell r="O2188" t="str">
            <v>49151</v>
          </cell>
        </row>
        <row r="2189">
          <cell r="O2189" t="str">
            <v>49152</v>
          </cell>
        </row>
        <row r="2190">
          <cell r="O2190" t="str">
            <v>49153</v>
          </cell>
        </row>
        <row r="2191">
          <cell r="O2191" t="str">
            <v>49154</v>
          </cell>
        </row>
        <row r="2192">
          <cell r="O2192" t="str">
            <v>49155</v>
          </cell>
        </row>
        <row r="2193">
          <cell r="O2193" t="str">
            <v>49156</v>
          </cell>
        </row>
        <row r="2194">
          <cell r="O2194" t="str">
            <v>49157</v>
          </cell>
        </row>
        <row r="2195">
          <cell r="O2195" t="str">
            <v>49158</v>
          </cell>
        </row>
        <row r="2196">
          <cell r="O2196" t="str">
            <v>49159</v>
          </cell>
        </row>
        <row r="2197">
          <cell r="O2197" t="str">
            <v>49160</v>
          </cell>
        </row>
        <row r="2198">
          <cell r="O2198" t="str">
            <v>49161</v>
          </cell>
        </row>
        <row r="2199">
          <cell r="O2199" t="str">
            <v>49162</v>
          </cell>
        </row>
        <row r="2200">
          <cell r="O2200" t="str">
            <v>49163</v>
          </cell>
        </row>
        <row r="2201">
          <cell r="O2201" t="str">
            <v>49164</v>
          </cell>
        </row>
        <row r="2202">
          <cell r="O2202" t="str">
            <v>49165</v>
          </cell>
        </row>
        <row r="2203">
          <cell r="O2203" t="str">
            <v>49166</v>
          </cell>
        </row>
        <row r="2204">
          <cell r="O2204" t="str">
            <v>49167</v>
          </cell>
        </row>
        <row r="2205">
          <cell r="O2205" t="str">
            <v>49168</v>
          </cell>
        </row>
        <row r="2206">
          <cell r="O2206" t="str">
            <v>49169</v>
          </cell>
        </row>
        <row r="2207">
          <cell r="O2207" t="str">
            <v>49170</v>
          </cell>
        </row>
        <row r="2208">
          <cell r="O2208" t="str">
            <v>49171</v>
          </cell>
        </row>
        <row r="2209">
          <cell r="O2209" t="str">
            <v>49172</v>
          </cell>
        </row>
        <row r="2210">
          <cell r="O2210" t="str">
            <v>49173</v>
          </cell>
        </row>
        <row r="2211">
          <cell r="O2211" t="str">
            <v>49174</v>
          </cell>
        </row>
        <row r="2212">
          <cell r="O2212" t="str">
            <v>49175</v>
          </cell>
        </row>
        <row r="2213">
          <cell r="O2213" t="str">
            <v>49176</v>
          </cell>
        </row>
        <row r="2214">
          <cell r="O2214" t="str">
            <v>49177</v>
          </cell>
        </row>
        <row r="2215">
          <cell r="O2215" t="str">
            <v>49178</v>
          </cell>
        </row>
        <row r="2216">
          <cell r="O2216" t="str">
            <v>49179</v>
          </cell>
        </row>
        <row r="2217">
          <cell r="O2217" t="str">
            <v>49180</v>
          </cell>
        </row>
        <row r="2218">
          <cell r="O2218" t="str">
            <v>49181</v>
          </cell>
        </row>
        <row r="2219">
          <cell r="O2219" t="str">
            <v>49182</v>
          </cell>
        </row>
        <row r="2220">
          <cell r="O2220" t="str">
            <v>49183</v>
          </cell>
        </row>
        <row r="2221">
          <cell r="O2221" t="str">
            <v>49184</v>
          </cell>
        </row>
        <row r="2222">
          <cell r="O2222" t="str">
            <v>49185</v>
          </cell>
        </row>
        <row r="2223">
          <cell r="O2223" t="str">
            <v>49186</v>
          </cell>
        </row>
        <row r="2224">
          <cell r="O2224" t="str">
            <v>49187</v>
          </cell>
        </row>
        <row r="2225">
          <cell r="O2225" t="str">
            <v>49188</v>
          </cell>
        </row>
        <row r="2226">
          <cell r="O2226" t="str">
            <v>49189</v>
          </cell>
        </row>
        <row r="2227">
          <cell r="O2227" t="str">
            <v>49190</v>
          </cell>
        </row>
        <row r="2228">
          <cell r="O2228" t="str">
            <v>49193</v>
          </cell>
        </row>
        <row r="2229">
          <cell r="O2229" t="str">
            <v>49210</v>
          </cell>
        </row>
        <row r="2230">
          <cell r="O2230" t="str">
            <v>49211</v>
          </cell>
        </row>
        <row r="2231">
          <cell r="O2231" t="str">
            <v>49212</v>
          </cell>
        </row>
        <row r="2232">
          <cell r="O2232" t="str">
            <v>49213</v>
          </cell>
        </row>
        <row r="2233">
          <cell r="O2233" t="str">
            <v>49214</v>
          </cell>
        </row>
        <row r="2234">
          <cell r="O2234" t="str">
            <v>49215</v>
          </cell>
        </row>
        <row r="2235">
          <cell r="O2235" t="str">
            <v>49216</v>
          </cell>
        </row>
        <row r="2236">
          <cell r="O2236" t="str">
            <v>49217</v>
          </cell>
        </row>
        <row r="2237">
          <cell r="O2237" t="str">
            <v>49218</v>
          </cell>
        </row>
        <row r="2238">
          <cell r="O2238" t="str">
            <v>49219</v>
          </cell>
        </row>
        <row r="2239">
          <cell r="O2239" t="str">
            <v>49220</v>
          </cell>
        </row>
        <row r="2240">
          <cell r="O2240" t="str">
            <v>49221</v>
          </cell>
        </row>
        <row r="2241">
          <cell r="O2241" t="str">
            <v>49222</v>
          </cell>
        </row>
        <row r="2242">
          <cell r="O2242" t="str">
            <v>49226</v>
          </cell>
        </row>
        <row r="2243">
          <cell r="O2243" t="str">
            <v>49227</v>
          </cell>
        </row>
        <row r="2244">
          <cell r="O2244" t="str">
            <v>49229</v>
          </cell>
        </row>
        <row r="2245">
          <cell r="O2245" t="str">
            <v>49230</v>
          </cell>
        </row>
        <row r="2246">
          <cell r="O2246" t="str">
            <v>49231</v>
          </cell>
        </row>
        <row r="2247">
          <cell r="O2247" t="str">
            <v>49232</v>
          </cell>
        </row>
        <row r="2248">
          <cell r="O2248" t="str">
            <v>49233</v>
          </cell>
        </row>
        <row r="2249">
          <cell r="O2249" t="str">
            <v>49234</v>
          </cell>
        </row>
        <row r="2250">
          <cell r="O2250" t="str">
            <v>49235</v>
          </cell>
        </row>
        <row r="2251">
          <cell r="O2251" t="str">
            <v>49236</v>
          </cell>
        </row>
        <row r="2252">
          <cell r="O2252" t="str">
            <v>49237</v>
          </cell>
        </row>
        <row r="2253">
          <cell r="O2253" t="str">
            <v>49238</v>
          </cell>
        </row>
        <row r="2254">
          <cell r="O2254" t="str">
            <v>49239</v>
          </cell>
        </row>
        <row r="2255">
          <cell r="O2255" t="str">
            <v>49240</v>
          </cell>
        </row>
        <row r="2256">
          <cell r="O2256" t="str">
            <v>49241</v>
          </cell>
        </row>
        <row r="2257">
          <cell r="O2257" t="str">
            <v>49242</v>
          </cell>
        </row>
        <row r="2258">
          <cell r="O2258" t="str">
            <v>49243</v>
          </cell>
        </row>
        <row r="2259">
          <cell r="O2259" t="str">
            <v>49244</v>
          </cell>
        </row>
        <row r="2260">
          <cell r="O2260" t="str">
            <v>49245</v>
          </cell>
        </row>
        <row r="2261">
          <cell r="O2261" t="str">
            <v>49246</v>
          </cell>
        </row>
        <row r="2262">
          <cell r="O2262" t="str">
            <v>49247</v>
          </cell>
        </row>
        <row r="2263">
          <cell r="O2263" t="str">
            <v>49248</v>
          </cell>
        </row>
        <row r="2264">
          <cell r="O2264" t="str">
            <v>49249</v>
          </cell>
        </row>
        <row r="2265">
          <cell r="O2265" t="str">
            <v>49250</v>
          </cell>
        </row>
        <row r="2266">
          <cell r="O2266" t="str">
            <v>49251</v>
          </cell>
        </row>
        <row r="2267">
          <cell r="O2267" t="str">
            <v>49252</v>
          </cell>
        </row>
        <row r="2268">
          <cell r="O2268" t="str">
            <v>49253</v>
          </cell>
        </row>
        <row r="2269">
          <cell r="O2269" t="str">
            <v>49254</v>
          </cell>
        </row>
        <row r="2270">
          <cell r="O2270" t="str">
            <v>49295</v>
          </cell>
        </row>
        <row r="2271">
          <cell r="O2271" t="str">
            <v>49310</v>
          </cell>
        </row>
        <row r="2272">
          <cell r="O2272" t="str">
            <v>49311</v>
          </cell>
        </row>
        <row r="2273">
          <cell r="O2273" t="str">
            <v>49312</v>
          </cell>
        </row>
        <row r="2274">
          <cell r="O2274" t="str">
            <v>49313</v>
          </cell>
        </row>
        <row r="2275">
          <cell r="O2275" t="str">
            <v>49314</v>
          </cell>
        </row>
        <row r="2276">
          <cell r="O2276" t="str">
            <v>49315</v>
          </cell>
        </row>
        <row r="2277">
          <cell r="O2277" t="str">
            <v>49316</v>
          </cell>
        </row>
        <row r="2278">
          <cell r="O2278" t="str">
            <v>49317</v>
          </cell>
        </row>
        <row r="2279">
          <cell r="O2279" t="str">
            <v>49318</v>
          </cell>
        </row>
        <row r="2280">
          <cell r="O2280" t="str">
            <v>49319</v>
          </cell>
        </row>
        <row r="2281">
          <cell r="O2281" t="str">
            <v>49320</v>
          </cell>
        </row>
        <row r="2282">
          <cell r="O2282" t="str">
            <v>49321</v>
          </cell>
        </row>
        <row r="2283">
          <cell r="O2283" t="str">
            <v>49322</v>
          </cell>
        </row>
        <row r="2284">
          <cell r="O2284" t="str">
            <v>49323</v>
          </cell>
        </row>
        <row r="2285">
          <cell r="O2285" t="str">
            <v>49324</v>
          </cell>
        </row>
        <row r="2286">
          <cell r="O2286" t="str">
            <v>49325</v>
          </cell>
        </row>
        <row r="2287">
          <cell r="O2287" t="str">
            <v>49326</v>
          </cell>
        </row>
        <row r="2288">
          <cell r="O2288" t="str">
            <v>49327</v>
          </cell>
        </row>
        <row r="2289">
          <cell r="O2289" t="str">
            <v>49328</v>
          </cell>
        </row>
        <row r="2290">
          <cell r="O2290" t="str">
            <v>49329</v>
          </cell>
        </row>
        <row r="2291">
          <cell r="O2291" t="str">
            <v>49330</v>
          </cell>
        </row>
        <row r="2292">
          <cell r="O2292" t="str">
            <v>49331</v>
          </cell>
        </row>
        <row r="2293">
          <cell r="O2293" t="str">
            <v>49332</v>
          </cell>
        </row>
        <row r="2294">
          <cell r="O2294" t="str">
            <v>49333</v>
          </cell>
        </row>
        <row r="2295">
          <cell r="O2295" t="str">
            <v>49334</v>
          </cell>
        </row>
        <row r="2296">
          <cell r="O2296" t="str">
            <v>49335</v>
          </cell>
        </row>
        <row r="2297">
          <cell r="O2297" t="str">
            <v>49336</v>
          </cell>
        </row>
        <row r="2298">
          <cell r="O2298" t="str">
            <v>49337</v>
          </cell>
        </row>
        <row r="2299">
          <cell r="O2299" t="str">
            <v>49393</v>
          </cell>
        </row>
        <row r="2300">
          <cell r="O2300" t="str">
            <v>49394</v>
          </cell>
        </row>
        <row r="2301">
          <cell r="O2301" t="str">
            <v>49395</v>
          </cell>
        </row>
        <row r="2302">
          <cell r="O2302" t="str">
            <v>49396</v>
          </cell>
        </row>
        <row r="2303">
          <cell r="O2303" t="str">
            <v>49397</v>
          </cell>
        </row>
        <row r="2304">
          <cell r="O2304" t="str">
            <v>49398</v>
          </cell>
        </row>
        <row r="2305">
          <cell r="O2305" t="str">
            <v>49410</v>
          </cell>
        </row>
        <row r="2306">
          <cell r="O2306" t="str">
            <v>49411</v>
          </cell>
        </row>
        <row r="2307">
          <cell r="O2307" t="str">
            <v>49412</v>
          </cell>
        </row>
        <row r="2308">
          <cell r="O2308" t="str">
            <v>49413</v>
          </cell>
        </row>
        <row r="2309">
          <cell r="O2309" t="str">
            <v>49414</v>
          </cell>
        </row>
        <row r="2310">
          <cell r="O2310" t="str">
            <v>49415</v>
          </cell>
        </row>
        <row r="2311">
          <cell r="O2311" t="str">
            <v>49416</v>
          </cell>
        </row>
        <row r="2312">
          <cell r="O2312" t="str">
            <v>49417</v>
          </cell>
        </row>
        <row r="2313">
          <cell r="O2313" t="str">
            <v>49418</v>
          </cell>
        </row>
        <row r="2314">
          <cell r="O2314" t="str">
            <v>49419</v>
          </cell>
        </row>
        <row r="2315">
          <cell r="O2315" t="str">
            <v>49423</v>
          </cell>
        </row>
        <row r="2316">
          <cell r="O2316" t="str">
            <v>49424</v>
          </cell>
        </row>
        <row r="2317">
          <cell r="O2317" t="str">
            <v>49497</v>
          </cell>
        </row>
        <row r="2318">
          <cell r="O2318" t="str">
            <v>49498</v>
          </cell>
        </row>
        <row r="2319">
          <cell r="O2319" t="str">
            <v>49510</v>
          </cell>
        </row>
        <row r="2320">
          <cell r="O2320" t="str">
            <v>49513</v>
          </cell>
        </row>
        <row r="2321">
          <cell r="O2321" t="str">
            <v>49514</v>
          </cell>
        </row>
        <row r="2322">
          <cell r="O2322" t="str">
            <v>49515</v>
          </cell>
        </row>
        <row r="2323">
          <cell r="O2323" t="str">
            <v>49520</v>
          </cell>
        </row>
        <row r="2324">
          <cell r="O2324" t="str">
            <v>49523</v>
          </cell>
        </row>
        <row r="2325">
          <cell r="O2325" t="str">
            <v>49524</v>
          </cell>
        </row>
        <row r="2326">
          <cell r="O2326" t="str">
            <v>49525</v>
          </cell>
        </row>
        <row r="2327">
          <cell r="O2327" t="str">
            <v>49526</v>
          </cell>
        </row>
        <row r="2328">
          <cell r="O2328" t="str">
            <v>49530</v>
          </cell>
        </row>
        <row r="2329">
          <cell r="O2329" t="str">
            <v>49531</v>
          </cell>
        </row>
        <row r="2330">
          <cell r="O2330" t="str">
            <v>49532</v>
          </cell>
        </row>
        <row r="2331">
          <cell r="O2331" t="str">
            <v>49538</v>
          </cell>
        </row>
        <row r="2332">
          <cell r="O2332" t="str">
            <v>49539</v>
          </cell>
        </row>
        <row r="2333">
          <cell r="O2333" t="str">
            <v>49540</v>
          </cell>
        </row>
        <row r="2334">
          <cell r="O2334" t="str">
            <v>49541</v>
          </cell>
        </row>
        <row r="2335">
          <cell r="O2335" t="str">
            <v>49542</v>
          </cell>
        </row>
        <row r="2336">
          <cell r="O2336" t="str">
            <v>49543</v>
          </cell>
        </row>
        <row r="2337">
          <cell r="O2337" t="str">
            <v>49610</v>
          </cell>
        </row>
        <row r="2338">
          <cell r="O2338" t="str">
            <v>49611</v>
          </cell>
        </row>
        <row r="2339">
          <cell r="O2339" t="str">
            <v>49612</v>
          </cell>
        </row>
        <row r="2340">
          <cell r="O2340" t="str">
            <v>49613</v>
          </cell>
        </row>
        <row r="2341">
          <cell r="O2341" t="str">
            <v>49614</v>
          </cell>
        </row>
        <row r="2342">
          <cell r="O2342" t="str">
            <v>49615</v>
          </cell>
        </row>
        <row r="2343">
          <cell r="O2343" t="str">
            <v>49616</v>
          </cell>
        </row>
        <row r="2344">
          <cell r="O2344" t="str">
            <v>49617</v>
          </cell>
        </row>
        <row r="2345">
          <cell r="O2345" t="str">
            <v>49618</v>
          </cell>
        </row>
        <row r="2346">
          <cell r="O2346" t="str">
            <v>49619</v>
          </cell>
        </row>
        <row r="2347">
          <cell r="O2347" t="str">
            <v>49620</v>
          </cell>
        </row>
        <row r="2348">
          <cell r="O2348" t="str">
            <v>49621</v>
          </cell>
        </row>
        <row r="2349">
          <cell r="O2349" t="str">
            <v>49622</v>
          </cell>
        </row>
        <row r="2350">
          <cell r="O2350" t="str">
            <v>49623</v>
          </cell>
        </row>
        <row r="2351">
          <cell r="O2351" t="str">
            <v>49624</v>
          </cell>
        </row>
        <row r="2352">
          <cell r="O2352" t="str">
            <v>49625</v>
          </cell>
        </row>
        <row r="2353">
          <cell r="O2353" t="str">
            <v>49626</v>
          </cell>
        </row>
        <row r="2354">
          <cell r="O2354" t="str">
            <v>49627</v>
          </cell>
        </row>
        <row r="2355">
          <cell r="O2355" t="str">
            <v>49628</v>
          </cell>
        </row>
        <row r="2356">
          <cell r="O2356" t="str">
            <v>49629</v>
          </cell>
        </row>
        <row r="2357">
          <cell r="O2357" t="str">
            <v>49630</v>
          </cell>
        </row>
        <row r="2358">
          <cell r="O2358" t="str">
            <v>49631</v>
          </cell>
        </row>
        <row r="2359">
          <cell r="O2359" t="str">
            <v>49632</v>
          </cell>
        </row>
        <row r="2360">
          <cell r="O2360" t="str">
            <v>49633</v>
          </cell>
        </row>
        <row r="2361">
          <cell r="O2361" t="str">
            <v>49634</v>
          </cell>
        </row>
        <row r="2362">
          <cell r="O2362" t="str">
            <v>49635</v>
          </cell>
        </row>
        <row r="2363">
          <cell r="O2363" t="str">
            <v>49636</v>
          </cell>
        </row>
        <row r="2364">
          <cell r="O2364" t="str">
            <v>49637</v>
          </cell>
        </row>
        <row r="2365">
          <cell r="O2365" t="str">
            <v>49638</v>
          </cell>
        </row>
        <row r="2366">
          <cell r="O2366" t="str">
            <v>49639</v>
          </cell>
        </row>
        <row r="2367">
          <cell r="O2367" t="str">
            <v>49640</v>
          </cell>
        </row>
        <row r="2368">
          <cell r="O2368" t="str">
            <v>49641</v>
          </cell>
        </row>
        <row r="2369">
          <cell r="O2369" t="str">
            <v>49642</v>
          </cell>
        </row>
        <row r="2370">
          <cell r="O2370" t="str">
            <v>49643</v>
          </cell>
        </row>
        <row r="2371">
          <cell r="O2371" t="str">
            <v>49644</v>
          </cell>
        </row>
        <row r="2372">
          <cell r="O2372" t="str">
            <v>49645</v>
          </cell>
        </row>
        <row r="2373">
          <cell r="O2373" t="str">
            <v>49646</v>
          </cell>
        </row>
        <row r="2374">
          <cell r="O2374" t="str">
            <v>49647</v>
          </cell>
        </row>
        <row r="2375">
          <cell r="O2375" t="str">
            <v>49648</v>
          </cell>
        </row>
        <row r="2376">
          <cell r="O2376" t="str">
            <v>49649</v>
          </cell>
        </row>
        <row r="2377">
          <cell r="O2377" t="str">
            <v>49650</v>
          </cell>
        </row>
        <row r="2378">
          <cell r="O2378" t="str">
            <v>49651</v>
          </cell>
        </row>
        <row r="2379">
          <cell r="O2379" t="str">
            <v>49652</v>
          </cell>
        </row>
        <row r="2380">
          <cell r="O2380" t="str">
            <v>49653</v>
          </cell>
        </row>
        <row r="2381">
          <cell r="O2381" t="str">
            <v>49654</v>
          </cell>
        </row>
        <row r="2382">
          <cell r="O2382" t="str">
            <v>49655</v>
          </cell>
        </row>
        <row r="2383">
          <cell r="O2383" t="str">
            <v>49656</v>
          </cell>
        </row>
        <row r="2384">
          <cell r="O2384" t="str">
            <v>49710</v>
          </cell>
        </row>
        <row r="2385">
          <cell r="O2385" t="str">
            <v>49711</v>
          </cell>
        </row>
        <row r="2386">
          <cell r="O2386" t="str">
            <v>49712</v>
          </cell>
        </row>
        <row r="2387">
          <cell r="O2387" t="str">
            <v>49713</v>
          </cell>
        </row>
        <row r="2388">
          <cell r="O2388" t="str">
            <v>49714</v>
          </cell>
        </row>
        <row r="2389">
          <cell r="O2389" t="str">
            <v>49715</v>
          </cell>
        </row>
        <row r="2390">
          <cell r="O2390" t="str">
            <v>49716</v>
          </cell>
        </row>
        <row r="2391">
          <cell r="O2391" t="str">
            <v>49717</v>
          </cell>
        </row>
        <row r="2392">
          <cell r="O2392" t="str">
            <v>49718</v>
          </cell>
        </row>
        <row r="2393">
          <cell r="O2393" t="str">
            <v>49719</v>
          </cell>
        </row>
        <row r="2394">
          <cell r="O2394" t="str">
            <v>49720</v>
          </cell>
        </row>
        <row r="2395">
          <cell r="O2395" t="str">
            <v>49721</v>
          </cell>
        </row>
        <row r="2396">
          <cell r="O2396" t="str">
            <v>49722</v>
          </cell>
        </row>
        <row r="2397">
          <cell r="O2397" t="str">
            <v>49723</v>
          </cell>
        </row>
        <row r="2398">
          <cell r="O2398" t="str">
            <v>49724</v>
          </cell>
        </row>
        <row r="2399">
          <cell r="O2399" t="str">
            <v>49725</v>
          </cell>
        </row>
        <row r="2400">
          <cell r="O2400" t="str">
            <v>49726</v>
          </cell>
        </row>
        <row r="2401">
          <cell r="O2401" t="str">
            <v>49728</v>
          </cell>
        </row>
        <row r="2402">
          <cell r="O2402" t="str">
            <v>49729</v>
          </cell>
        </row>
        <row r="2403">
          <cell r="O2403" t="str">
            <v>49730</v>
          </cell>
        </row>
        <row r="2404">
          <cell r="O2404" t="str">
            <v>49731</v>
          </cell>
        </row>
        <row r="2405">
          <cell r="O2405" t="str">
            <v>49732</v>
          </cell>
        </row>
        <row r="2406">
          <cell r="O2406" t="str">
            <v>49733</v>
          </cell>
        </row>
        <row r="2407">
          <cell r="O2407" t="str">
            <v>49734</v>
          </cell>
        </row>
        <row r="2408">
          <cell r="O2408" t="str">
            <v>49735</v>
          </cell>
        </row>
        <row r="2409">
          <cell r="O2409" t="str">
            <v>49736</v>
          </cell>
        </row>
        <row r="2410">
          <cell r="O2410" t="str">
            <v>49737</v>
          </cell>
        </row>
        <row r="2411">
          <cell r="O2411" t="str">
            <v>49738</v>
          </cell>
        </row>
        <row r="2412">
          <cell r="O2412" t="str">
            <v>49740</v>
          </cell>
        </row>
        <row r="2413">
          <cell r="O2413" t="str">
            <v>49741</v>
          </cell>
        </row>
        <row r="2414">
          <cell r="O2414" t="str">
            <v>49742</v>
          </cell>
        </row>
        <row r="2415">
          <cell r="O2415" t="str">
            <v>49743</v>
          </cell>
        </row>
        <row r="2416">
          <cell r="O2416" t="str">
            <v>49744</v>
          </cell>
        </row>
        <row r="2417">
          <cell r="O2417" t="str">
            <v>49745</v>
          </cell>
        </row>
        <row r="2418">
          <cell r="O2418" t="str">
            <v>49750</v>
          </cell>
        </row>
        <row r="2419">
          <cell r="O2419" t="str">
            <v>49751</v>
          </cell>
        </row>
        <row r="2420">
          <cell r="O2420" t="str">
            <v>49752</v>
          </cell>
        </row>
        <row r="2421">
          <cell r="O2421" t="str">
            <v>49753</v>
          </cell>
        </row>
        <row r="2422">
          <cell r="O2422" t="str">
            <v>49754</v>
          </cell>
        </row>
        <row r="2423">
          <cell r="O2423" t="str">
            <v>49755</v>
          </cell>
        </row>
        <row r="2424">
          <cell r="O2424" t="str">
            <v>49756</v>
          </cell>
        </row>
        <row r="2425">
          <cell r="O2425" t="str">
            <v>49757</v>
          </cell>
        </row>
        <row r="2426">
          <cell r="O2426" t="str">
            <v>49758</v>
          </cell>
        </row>
        <row r="2427">
          <cell r="O2427" t="str">
            <v>49759</v>
          </cell>
        </row>
        <row r="2428">
          <cell r="O2428" t="str">
            <v>49760</v>
          </cell>
        </row>
        <row r="2429">
          <cell r="O2429" t="str">
            <v>49791</v>
          </cell>
        </row>
        <row r="2430">
          <cell r="O2430" t="str">
            <v>49792</v>
          </cell>
        </row>
        <row r="2431">
          <cell r="O2431" t="str">
            <v>49810</v>
          </cell>
        </row>
        <row r="2432">
          <cell r="O2432" t="str">
            <v>49811</v>
          </cell>
        </row>
        <row r="2433">
          <cell r="O2433" t="str">
            <v>49812</v>
          </cell>
        </row>
        <row r="2434">
          <cell r="O2434" t="str">
            <v>49813</v>
          </cell>
        </row>
        <row r="2435">
          <cell r="O2435" t="str">
            <v>49814</v>
          </cell>
        </row>
        <row r="2436">
          <cell r="O2436" t="str">
            <v>49815</v>
          </cell>
        </row>
        <row r="2437">
          <cell r="O2437" t="str">
            <v>49816</v>
          </cell>
        </row>
        <row r="2438">
          <cell r="O2438" t="str">
            <v>49817</v>
          </cell>
        </row>
        <row r="2439">
          <cell r="O2439" t="str">
            <v>49818</v>
          </cell>
        </row>
        <row r="2440">
          <cell r="O2440" t="str">
            <v>49819</v>
          </cell>
        </row>
        <row r="2441">
          <cell r="O2441" t="str">
            <v>49820</v>
          </cell>
        </row>
        <row r="2442">
          <cell r="O2442" t="str">
            <v>49821</v>
          </cell>
        </row>
        <row r="2443">
          <cell r="O2443" t="str">
            <v>49825</v>
          </cell>
        </row>
        <row r="2444">
          <cell r="O2444" t="str">
            <v>49826</v>
          </cell>
        </row>
        <row r="2445">
          <cell r="O2445" t="str">
            <v>49833</v>
          </cell>
        </row>
        <row r="2446">
          <cell r="O2446" t="str">
            <v>49834</v>
          </cell>
        </row>
        <row r="2447">
          <cell r="O2447" t="str">
            <v>49835</v>
          </cell>
        </row>
        <row r="2448">
          <cell r="O2448" t="str">
            <v>49839</v>
          </cell>
        </row>
        <row r="2449">
          <cell r="O2449" t="str">
            <v>49840</v>
          </cell>
        </row>
        <row r="2450">
          <cell r="O2450" t="str">
            <v>49841</v>
          </cell>
        </row>
        <row r="2451">
          <cell r="O2451" t="str">
            <v>49843</v>
          </cell>
        </row>
        <row r="2452">
          <cell r="O2452" t="str">
            <v>49844</v>
          </cell>
        </row>
        <row r="2453">
          <cell r="O2453" t="str">
            <v>49845</v>
          </cell>
        </row>
        <row r="2454">
          <cell r="O2454" t="str">
            <v>49846</v>
          </cell>
        </row>
        <row r="2455">
          <cell r="O2455" t="str">
            <v>49847</v>
          </cell>
        </row>
        <row r="2456">
          <cell r="O2456" t="str">
            <v>49848</v>
          </cell>
        </row>
        <row r="2457">
          <cell r="O2457" t="str">
            <v>49849</v>
          </cell>
        </row>
        <row r="2458">
          <cell r="O2458" t="str">
            <v>49850</v>
          </cell>
        </row>
        <row r="2459">
          <cell r="O2459" t="str">
            <v>49851</v>
          </cell>
        </row>
        <row r="2460">
          <cell r="O2460" t="str">
            <v>49852</v>
          </cell>
        </row>
        <row r="2461">
          <cell r="O2461" t="str">
            <v>49853</v>
          </cell>
        </row>
        <row r="2462">
          <cell r="O2462" t="str">
            <v>49854</v>
          </cell>
        </row>
        <row r="2463">
          <cell r="O2463" t="str">
            <v>49855</v>
          </cell>
        </row>
        <row r="2464">
          <cell r="O2464" t="str">
            <v>49856</v>
          </cell>
        </row>
        <row r="2465">
          <cell r="O2465" t="str">
            <v>49857</v>
          </cell>
        </row>
        <row r="2466">
          <cell r="O2466" t="str">
            <v>49858</v>
          </cell>
        </row>
        <row r="2467">
          <cell r="O2467" t="str">
            <v>49859</v>
          </cell>
        </row>
        <row r="2468">
          <cell r="O2468" t="str">
            <v>49860</v>
          </cell>
        </row>
        <row r="2469">
          <cell r="O2469" t="str">
            <v>49861</v>
          </cell>
        </row>
        <row r="2470">
          <cell r="O2470" t="str">
            <v>49862</v>
          </cell>
        </row>
        <row r="2471">
          <cell r="O2471" t="str">
            <v>49863</v>
          </cell>
        </row>
        <row r="2472">
          <cell r="O2472" t="str">
            <v>49911</v>
          </cell>
        </row>
        <row r="2473">
          <cell r="O2473" t="str">
            <v>49912</v>
          </cell>
        </row>
        <row r="2474">
          <cell r="O2474" t="str">
            <v>49913</v>
          </cell>
        </row>
        <row r="2475">
          <cell r="O2475" t="str">
            <v>49917</v>
          </cell>
        </row>
        <row r="2476">
          <cell r="O2476" t="str">
            <v>49918</v>
          </cell>
        </row>
        <row r="2477">
          <cell r="O2477" t="str">
            <v>49920</v>
          </cell>
        </row>
        <row r="2478">
          <cell r="O2478" t="str">
            <v>49921</v>
          </cell>
        </row>
        <row r="2479">
          <cell r="O2479" t="str">
            <v>49922</v>
          </cell>
        </row>
        <row r="2480">
          <cell r="O2480" t="str">
            <v>49923</v>
          </cell>
        </row>
        <row r="2481">
          <cell r="O2481" t="str">
            <v>49924</v>
          </cell>
        </row>
        <row r="2482">
          <cell r="O2482" t="str">
            <v>49925</v>
          </cell>
        </row>
        <row r="2483">
          <cell r="O2483" t="str">
            <v>49926</v>
          </cell>
        </row>
        <row r="2484">
          <cell r="O2484" t="str">
            <v>49927</v>
          </cell>
        </row>
        <row r="2485">
          <cell r="O2485" t="str">
            <v>49928</v>
          </cell>
        </row>
        <row r="2486">
          <cell r="O2486" t="str">
            <v>49929</v>
          </cell>
        </row>
        <row r="2487">
          <cell r="O2487" t="str">
            <v>49930</v>
          </cell>
        </row>
        <row r="2488">
          <cell r="O2488" t="str">
            <v>49931</v>
          </cell>
        </row>
        <row r="2489">
          <cell r="O2489" t="str">
            <v>49932</v>
          </cell>
        </row>
        <row r="2490">
          <cell r="O2490" t="str">
            <v>49933</v>
          </cell>
        </row>
        <row r="2491">
          <cell r="O2491" t="str">
            <v>49950</v>
          </cell>
        </row>
        <row r="2492">
          <cell r="O2492" t="str">
            <v>49960</v>
          </cell>
        </row>
        <row r="2493">
          <cell r="O2493" t="str">
            <v>49970</v>
          </cell>
        </row>
        <row r="2494">
          <cell r="O2494" t="str">
            <v>49980</v>
          </cell>
        </row>
        <row r="2495">
          <cell r="O2495" t="str">
            <v>49990</v>
          </cell>
        </row>
        <row r="2496">
          <cell r="O2496" t="str">
            <v>50000</v>
          </cell>
        </row>
        <row r="2497">
          <cell r="O2497" t="str">
            <v>50001</v>
          </cell>
        </row>
        <row r="2498">
          <cell r="O2498" t="str">
            <v>50002</v>
          </cell>
        </row>
        <row r="2499">
          <cell r="O2499" t="str">
            <v>50003</v>
          </cell>
        </row>
        <row r="2500">
          <cell r="O2500" t="str">
            <v>50004</v>
          </cell>
        </row>
        <row r="2501">
          <cell r="O2501" t="str">
            <v>60428</v>
          </cell>
        </row>
        <row r="2502">
          <cell r="O2502" t="str">
            <v>61100</v>
          </cell>
        </row>
        <row r="2503">
          <cell r="O2503" t="str">
            <v>61101</v>
          </cell>
        </row>
        <row r="2504">
          <cell r="O2504" t="str">
            <v>61102</v>
          </cell>
        </row>
        <row r="2505">
          <cell r="O2505" t="str">
            <v>61103</v>
          </cell>
        </row>
        <row r="2506">
          <cell r="O2506" t="str">
            <v>61104</v>
          </cell>
        </row>
        <row r="2507">
          <cell r="O2507" t="str">
            <v>61105</v>
          </cell>
        </row>
        <row r="2508">
          <cell r="O2508" t="str">
            <v>61106</v>
          </cell>
        </row>
        <row r="2509">
          <cell r="O2509" t="str">
            <v>61107</v>
          </cell>
        </row>
        <row r="2510">
          <cell r="O2510" t="str">
            <v>61108</v>
          </cell>
        </row>
        <row r="2511">
          <cell r="O2511" t="str">
            <v>61109</v>
          </cell>
        </row>
        <row r="2512">
          <cell r="O2512" t="str">
            <v>61110</v>
          </cell>
        </row>
        <row r="2513">
          <cell r="O2513" t="str">
            <v>61111</v>
          </cell>
        </row>
        <row r="2514">
          <cell r="O2514" t="str">
            <v>61112</v>
          </cell>
        </row>
        <row r="2515">
          <cell r="O2515" t="str">
            <v>61113</v>
          </cell>
        </row>
        <row r="2516">
          <cell r="O2516" t="str">
            <v>61114</v>
          </cell>
        </row>
        <row r="2517">
          <cell r="O2517" t="str">
            <v>61115</v>
          </cell>
        </row>
        <row r="2518">
          <cell r="O2518" t="str">
            <v>61116</v>
          </cell>
        </row>
        <row r="2519">
          <cell r="O2519" t="str">
            <v>61117</v>
          </cell>
        </row>
        <row r="2520">
          <cell r="O2520" t="str">
            <v>61118</v>
          </cell>
        </row>
        <row r="2521">
          <cell r="O2521" t="str">
            <v>61119</v>
          </cell>
        </row>
        <row r="2522">
          <cell r="O2522" t="str">
            <v>61120</v>
          </cell>
        </row>
        <row r="2523">
          <cell r="O2523" t="str">
            <v>61121</v>
          </cell>
        </row>
        <row r="2524">
          <cell r="O2524" t="str">
            <v>61122</v>
          </cell>
        </row>
        <row r="2525">
          <cell r="O2525" t="str">
            <v>61123</v>
          </cell>
        </row>
        <row r="2526">
          <cell r="O2526" t="str">
            <v>61124</v>
          </cell>
        </row>
        <row r="2527">
          <cell r="O2527" t="str">
            <v>61125</v>
          </cell>
        </row>
        <row r="2528">
          <cell r="O2528" t="str">
            <v>61126</v>
          </cell>
        </row>
        <row r="2529">
          <cell r="O2529" t="str">
            <v>61127</v>
          </cell>
        </row>
        <row r="2530">
          <cell r="O2530" t="str">
            <v>61130</v>
          </cell>
        </row>
        <row r="2531">
          <cell r="O2531" t="str">
            <v>61131</v>
          </cell>
        </row>
        <row r="2532">
          <cell r="O2532" t="str">
            <v>61135</v>
          </cell>
        </row>
        <row r="2533">
          <cell r="O2533" t="str">
            <v>61140</v>
          </cell>
        </row>
        <row r="2534">
          <cell r="O2534" t="str">
            <v>61141</v>
          </cell>
        </row>
        <row r="2535">
          <cell r="O2535" t="str">
            <v>61142</v>
          </cell>
        </row>
        <row r="2536">
          <cell r="O2536" t="str">
            <v>61144</v>
          </cell>
        </row>
        <row r="2537">
          <cell r="O2537" t="str">
            <v>61145</v>
          </cell>
        </row>
        <row r="2538">
          <cell r="O2538" t="str">
            <v>61150</v>
          </cell>
        </row>
        <row r="2539">
          <cell r="O2539" t="str">
            <v>61151</v>
          </cell>
        </row>
        <row r="2540">
          <cell r="O2540" t="str">
            <v>61154</v>
          </cell>
        </row>
        <row r="2541">
          <cell r="O2541" t="str">
            <v>61155</v>
          </cell>
        </row>
        <row r="2542">
          <cell r="O2542" t="str">
            <v>61156</v>
          </cell>
        </row>
        <row r="2543">
          <cell r="O2543" t="str">
            <v>61157</v>
          </cell>
        </row>
        <row r="2544">
          <cell r="O2544" t="str">
            <v>61158</v>
          </cell>
        </row>
        <row r="2545">
          <cell r="O2545" t="str">
            <v>61159</v>
          </cell>
        </row>
        <row r="2546">
          <cell r="O2546" t="str">
            <v>61160</v>
          </cell>
        </row>
        <row r="2547">
          <cell r="O2547" t="str">
            <v>61161</v>
          </cell>
        </row>
        <row r="2548">
          <cell r="O2548" t="str">
            <v>61162</v>
          </cell>
        </row>
        <row r="2549">
          <cell r="O2549" t="str">
            <v>61163</v>
          </cell>
        </row>
        <row r="2550">
          <cell r="O2550" t="str">
            <v>61164</v>
          </cell>
        </row>
        <row r="2551">
          <cell r="O2551" t="str">
            <v>61165</v>
          </cell>
        </row>
        <row r="2552">
          <cell r="O2552" t="str">
            <v>61166</v>
          </cell>
        </row>
        <row r="2553">
          <cell r="O2553" t="str">
            <v>61167</v>
          </cell>
        </row>
        <row r="2554">
          <cell r="O2554" t="str">
            <v>61168</v>
          </cell>
        </row>
        <row r="2555">
          <cell r="O2555" t="str">
            <v>61169</v>
          </cell>
        </row>
        <row r="2556">
          <cell r="O2556" t="str">
            <v>61170</v>
          </cell>
        </row>
        <row r="2557">
          <cell r="O2557" t="str">
            <v>61171</v>
          </cell>
        </row>
        <row r="2558">
          <cell r="O2558" t="str">
            <v>61172</v>
          </cell>
        </row>
        <row r="2559">
          <cell r="O2559" t="str">
            <v>61173</v>
          </cell>
        </row>
        <row r="2560">
          <cell r="O2560" t="str">
            <v>61174</v>
          </cell>
        </row>
        <row r="2561">
          <cell r="O2561" t="str">
            <v>61175</v>
          </cell>
        </row>
        <row r="2562">
          <cell r="O2562" t="str">
            <v>61176</v>
          </cell>
        </row>
        <row r="2563">
          <cell r="O2563" t="str">
            <v>61177</v>
          </cell>
        </row>
        <row r="2564">
          <cell r="O2564" t="str">
            <v>61178</v>
          </cell>
        </row>
        <row r="2565">
          <cell r="O2565" t="str">
            <v>61179</v>
          </cell>
        </row>
        <row r="2566">
          <cell r="O2566" t="str">
            <v>61180</v>
          </cell>
        </row>
        <row r="2567">
          <cell r="O2567" t="str">
            <v>61181</v>
          </cell>
        </row>
        <row r="2568">
          <cell r="O2568" t="str">
            <v>61182</v>
          </cell>
        </row>
        <row r="2569">
          <cell r="O2569" t="str">
            <v>61183</v>
          </cell>
        </row>
        <row r="2570">
          <cell r="O2570" t="str">
            <v>61184</v>
          </cell>
        </row>
        <row r="2571">
          <cell r="O2571" t="str">
            <v>61185</v>
          </cell>
        </row>
        <row r="2572">
          <cell r="O2572" t="str">
            <v>61186</v>
          </cell>
        </row>
        <row r="2573">
          <cell r="O2573" t="str">
            <v>61200</v>
          </cell>
        </row>
        <row r="2574">
          <cell r="O2574" t="str">
            <v>61201</v>
          </cell>
        </row>
        <row r="2575">
          <cell r="O2575" t="str">
            <v>61202</v>
          </cell>
        </row>
        <row r="2576">
          <cell r="O2576" t="str">
            <v>61203</v>
          </cell>
        </row>
        <row r="2577">
          <cell r="O2577" t="str">
            <v>61204</v>
          </cell>
        </row>
        <row r="2578">
          <cell r="O2578" t="str">
            <v>61205</v>
          </cell>
        </row>
        <row r="2579">
          <cell r="O2579" t="str">
            <v>61210</v>
          </cell>
        </row>
        <row r="2580">
          <cell r="O2580" t="str">
            <v>61211</v>
          </cell>
        </row>
        <row r="2581">
          <cell r="O2581" t="str">
            <v>61212</v>
          </cell>
        </row>
        <row r="2582">
          <cell r="O2582" t="str">
            <v>61213</v>
          </cell>
        </row>
        <row r="2583">
          <cell r="O2583" t="str">
            <v>61214</v>
          </cell>
        </row>
        <row r="2584">
          <cell r="O2584" t="str">
            <v>61215</v>
          </cell>
        </row>
        <row r="2585">
          <cell r="O2585" t="str">
            <v>61220</v>
          </cell>
        </row>
        <row r="2586">
          <cell r="O2586" t="str">
            <v>61221</v>
          </cell>
        </row>
        <row r="2587">
          <cell r="O2587" t="str">
            <v>61222</v>
          </cell>
        </row>
        <row r="2588">
          <cell r="O2588" t="str">
            <v>61223</v>
          </cell>
        </row>
        <row r="2589">
          <cell r="O2589" t="str">
            <v>61224</v>
          </cell>
        </row>
        <row r="2590">
          <cell r="O2590" t="str">
            <v>61225</v>
          </cell>
        </row>
        <row r="2591">
          <cell r="O2591" t="str">
            <v>61226</v>
          </cell>
        </row>
        <row r="2592">
          <cell r="O2592" t="str">
            <v>61230</v>
          </cell>
        </row>
        <row r="2593">
          <cell r="O2593" t="str">
            <v>61231</v>
          </cell>
        </row>
        <row r="2594">
          <cell r="O2594" t="str">
            <v>61300</v>
          </cell>
        </row>
        <row r="2595">
          <cell r="O2595" t="str">
            <v>61301</v>
          </cell>
        </row>
        <row r="2596">
          <cell r="O2596" t="str">
            <v>61302</v>
          </cell>
        </row>
        <row r="2597">
          <cell r="O2597" t="str">
            <v>61303</v>
          </cell>
        </row>
        <row r="2598">
          <cell r="O2598" t="str">
            <v>61310</v>
          </cell>
        </row>
        <row r="2599">
          <cell r="O2599" t="str">
            <v>61311</v>
          </cell>
        </row>
        <row r="2600">
          <cell r="O2600" t="str">
            <v>61320</v>
          </cell>
        </row>
        <row r="2601">
          <cell r="O2601" t="str">
            <v>61330</v>
          </cell>
        </row>
        <row r="2602">
          <cell r="O2602" t="str">
            <v>61331</v>
          </cell>
        </row>
        <row r="2603">
          <cell r="O2603" t="str">
            <v>61332</v>
          </cell>
        </row>
        <row r="2604">
          <cell r="O2604" t="str">
            <v>61333</v>
          </cell>
        </row>
        <row r="2605">
          <cell r="O2605" t="str">
            <v>61334</v>
          </cell>
        </row>
        <row r="2606">
          <cell r="O2606" t="str">
            <v>61335</v>
          </cell>
        </row>
        <row r="2607">
          <cell r="O2607" t="str">
            <v>61336</v>
          </cell>
        </row>
        <row r="2608">
          <cell r="O2608" t="str">
            <v>61400</v>
          </cell>
        </row>
        <row r="2609">
          <cell r="O2609" t="str">
            <v>61401</v>
          </cell>
        </row>
        <row r="2610">
          <cell r="O2610" t="str">
            <v>61410</v>
          </cell>
        </row>
        <row r="2611">
          <cell r="O2611" t="str">
            <v>61411</v>
          </cell>
        </row>
        <row r="2612">
          <cell r="O2612" t="str">
            <v>61412</v>
          </cell>
        </row>
        <row r="2613">
          <cell r="O2613" t="str">
            <v>61413</v>
          </cell>
        </row>
        <row r="2614">
          <cell r="O2614" t="str">
            <v>61414</v>
          </cell>
        </row>
        <row r="2615">
          <cell r="O2615" t="str">
            <v>62100</v>
          </cell>
        </row>
        <row r="2616">
          <cell r="O2616" t="str">
            <v>62101</v>
          </cell>
        </row>
        <row r="2617">
          <cell r="O2617" t="str">
            <v>62102</v>
          </cell>
        </row>
        <row r="2618">
          <cell r="O2618" t="str">
            <v>62103</v>
          </cell>
        </row>
        <row r="2619">
          <cell r="O2619" t="str">
            <v>62104</v>
          </cell>
        </row>
        <row r="2620">
          <cell r="O2620" t="str">
            <v>62105</v>
          </cell>
        </row>
        <row r="2621">
          <cell r="O2621" t="str">
            <v>62106</v>
          </cell>
        </row>
        <row r="2622">
          <cell r="O2622" t="str">
            <v>62107</v>
          </cell>
        </row>
        <row r="2623">
          <cell r="O2623" t="str">
            <v>62108</v>
          </cell>
        </row>
        <row r="2624">
          <cell r="O2624" t="str">
            <v>62109</v>
          </cell>
        </row>
        <row r="2625">
          <cell r="O2625" t="str">
            <v>62110</v>
          </cell>
        </row>
        <row r="2626">
          <cell r="O2626" t="str">
            <v>62111</v>
          </cell>
        </row>
        <row r="2627">
          <cell r="O2627" t="str">
            <v>62112</v>
          </cell>
        </row>
        <row r="2628">
          <cell r="O2628" t="str">
            <v>62113</v>
          </cell>
        </row>
        <row r="2629">
          <cell r="O2629" t="str">
            <v>62120</v>
          </cell>
        </row>
        <row r="2630">
          <cell r="O2630" t="str">
            <v>62130</v>
          </cell>
        </row>
        <row r="2631">
          <cell r="O2631" t="str">
            <v>62140</v>
          </cell>
        </row>
        <row r="2632">
          <cell r="O2632" t="str">
            <v>62150</v>
          </cell>
        </row>
        <row r="2633">
          <cell r="O2633" t="str">
            <v>62160</v>
          </cell>
        </row>
        <row r="2634">
          <cell r="O2634" t="str">
            <v>62170</v>
          </cell>
        </row>
        <row r="2635">
          <cell r="O2635" t="str">
            <v>62200</v>
          </cell>
        </row>
        <row r="2636">
          <cell r="O2636" t="str">
            <v>62210</v>
          </cell>
        </row>
        <row r="2637">
          <cell r="O2637" t="str">
            <v>62220</v>
          </cell>
        </row>
        <row r="2638">
          <cell r="O2638" t="str">
            <v>62224</v>
          </cell>
        </row>
        <row r="2639">
          <cell r="O2639" t="str">
            <v>62225</v>
          </cell>
        </row>
        <row r="2640">
          <cell r="O2640" t="str">
            <v>62226</v>
          </cell>
        </row>
        <row r="2641">
          <cell r="O2641" t="str">
            <v>62227</v>
          </cell>
        </row>
        <row r="2642">
          <cell r="O2642" t="str">
            <v>62228</v>
          </cell>
        </row>
        <row r="2643">
          <cell r="O2643" t="str">
            <v>62229</v>
          </cell>
        </row>
        <row r="2644">
          <cell r="O2644" t="str">
            <v>62230</v>
          </cell>
        </row>
        <row r="2645">
          <cell r="O2645" t="str">
            <v>62300</v>
          </cell>
        </row>
        <row r="2646">
          <cell r="O2646" t="str">
            <v>62310</v>
          </cell>
        </row>
        <row r="2647">
          <cell r="O2647" t="str">
            <v>62311</v>
          </cell>
        </row>
        <row r="2648">
          <cell r="O2648" t="str">
            <v>62312</v>
          </cell>
        </row>
        <row r="2649">
          <cell r="O2649" t="str">
            <v>62313</v>
          </cell>
        </row>
        <row r="2650">
          <cell r="O2650" t="str">
            <v>62314</v>
          </cell>
        </row>
        <row r="2651">
          <cell r="O2651" t="str">
            <v>62315</v>
          </cell>
        </row>
        <row r="2652">
          <cell r="O2652" t="str">
            <v>62316</v>
          </cell>
        </row>
        <row r="2653">
          <cell r="O2653" t="str">
            <v>62317</v>
          </cell>
        </row>
        <row r="2654">
          <cell r="O2654" t="str">
            <v>62318</v>
          </cell>
        </row>
        <row r="2655">
          <cell r="O2655" t="str">
            <v>62319</v>
          </cell>
        </row>
        <row r="2656">
          <cell r="O2656" t="str">
            <v>62320</v>
          </cell>
        </row>
        <row r="2657">
          <cell r="O2657" t="str">
            <v>62321</v>
          </cell>
        </row>
        <row r="2658">
          <cell r="O2658" t="str">
            <v>62322</v>
          </cell>
        </row>
        <row r="2659">
          <cell r="O2659" t="str">
            <v>62323</v>
          </cell>
        </row>
        <row r="2660">
          <cell r="O2660" t="str">
            <v>62330</v>
          </cell>
        </row>
        <row r="2661">
          <cell r="O2661" t="str">
            <v>62340</v>
          </cell>
        </row>
        <row r="2662">
          <cell r="O2662" t="str">
            <v>62350</v>
          </cell>
        </row>
        <row r="2663">
          <cell r="O2663" t="str">
            <v>62360</v>
          </cell>
        </row>
        <row r="2664">
          <cell r="O2664" t="str">
            <v>62370</v>
          </cell>
        </row>
        <row r="2665">
          <cell r="O2665" t="str">
            <v>62380</v>
          </cell>
        </row>
        <row r="2666">
          <cell r="O2666" t="str">
            <v>62390</v>
          </cell>
        </row>
        <row r="2667">
          <cell r="O2667" t="str">
            <v>62391</v>
          </cell>
        </row>
        <row r="2668">
          <cell r="O2668" t="str">
            <v>62392</v>
          </cell>
        </row>
        <row r="2669">
          <cell r="O2669" t="str">
            <v>62393</v>
          </cell>
        </row>
        <row r="2670">
          <cell r="O2670" t="str">
            <v>62394</v>
          </cell>
        </row>
        <row r="2671">
          <cell r="O2671" t="str">
            <v>62395</v>
          </cell>
        </row>
        <row r="2672">
          <cell r="O2672" t="str">
            <v>62396</v>
          </cell>
        </row>
        <row r="2673">
          <cell r="O2673" t="str">
            <v>62397</v>
          </cell>
        </row>
        <row r="2674">
          <cell r="O2674" t="str">
            <v>62400</v>
          </cell>
        </row>
        <row r="2675">
          <cell r="O2675" t="str">
            <v>62410</v>
          </cell>
        </row>
        <row r="2676">
          <cell r="O2676" t="str">
            <v>62420</v>
          </cell>
        </row>
        <row r="2677">
          <cell r="O2677" t="str">
            <v>63100</v>
          </cell>
        </row>
        <row r="2678">
          <cell r="O2678" t="str">
            <v>63101</v>
          </cell>
        </row>
        <row r="2679">
          <cell r="O2679" t="str">
            <v>63110</v>
          </cell>
        </row>
        <row r="2680">
          <cell r="O2680" t="str">
            <v>63120</v>
          </cell>
        </row>
        <row r="2681">
          <cell r="O2681" t="str">
            <v>63121</v>
          </cell>
        </row>
        <row r="2682">
          <cell r="O2682" t="str">
            <v>63122</v>
          </cell>
        </row>
        <row r="2683">
          <cell r="O2683" t="str">
            <v>63123</v>
          </cell>
        </row>
        <row r="2684">
          <cell r="O2684" t="str">
            <v>63124</v>
          </cell>
        </row>
        <row r="2685">
          <cell r="O2685" t="str">
            <v>63125</v>
          </cell>
        </row>
        <row r="2686">
          <cell r="O2686" t="str">
            <v>63126</v>
          </cell>
        </row>
        <row r="2687">
          <cell r="O2687" t="str">
            <v>63127</v>
          </cell>
        </row>
        <row r="2688">
          <cell r="O2688" t="str">
            <v>63128</v>
          </cell>
        </row>
        <row r="2689">
          <cell r="O2689" t="str">
            <v>63129</v>
          </cell>
        </row>
        <row r="2690">
          <cell r="O2690" t="str">
            <v>63130</v>
          </cell>
        </row>
        <row r="2691">
          <cell r="O2691" t="str">
            <v>63131</v>
          </cell>
        </row>
        <row r="2692">
          <cell r="O2692" t="str">
            <v>63132</v>
          </cell>
        </row>
        <row r="2693">
          <cell r="O2693" t="str">
            <v>63133</v>
          </cell>
        </row>
        <row r="2694">
          <cell r="O2694" t="str">
            <v>63134</v>
          </cell>
        </row>
        <row r="2695">
          <cell r="O2695" t="str">
            <v>63135</v>
          </cell>
        </row>
        <row r="2696">
          <cell r="O2696" t="str">
            <v>63136</v>
          </cell>
        </row>
        <row r="2697">
          <cell r="O2697" t="str">
            <v>63137</v>
          </cell>
        </row>
        <row r="2698">
          <cell r="O2698" t="str">
            <v>63138</v>
          </cell>
        </row>
        <row r="2699">
          <cell r="O2699" t="str">
            <v>63139</v>
          </cell>
        </row>
        <row r="2700">
          <cell r="O2700" t="str">
            <v>63140</v>
          </cell>
        </row>
        <row r="2701">
          <cell r="O2701" t="str">
            <v>63141</v>
          </cell>
        </row>
        <row r="2702">
          <cell r="O2702" t="str">
            <v>63142</v>
          </cell>
        </row>
        <row r="2703">
          <cell r="O2703" t="str">
            <v>63145</v>
          </cell>
        </row>
        <row r="2704">
          <cell r="O2704" t="str">
            <v>63150</v>
          </cell>
        </row>
        <row r="2705">
          <cell r="O2705" t="str">
            <v>63152</v>
          </cell>
        </row>
        <row r="2706">
          <cell r="O2706" t="str">
            <v>63153</v>
          </cell>
        </row>
        <row r="2707">
          <cell r="O2707" t="str">
            <v>63154</v>
          </cell>
        </row>
        <row r="2708">
          <cell r="O2708" t="str">
            <v>63155</v>
          </cell>
        </row>
        <row r="2709">
          <cell r="O2709" t="str">
            <v>63160</v>
          </cell>
        </row>
        <row r="2710">
          <cell r="O2710" t="str">
            <v>63165</v>
          </cell>
        </row>
        <row r="2711">
          <cell r="O2711" t="str">
            <v>63170</v>
          </cell>
        </row>
        <row r="2712">
          <cell r="O2712" t="str">
            <v>63175</v>
          </cell>
        </row>
        <row r="2713">
          <cell r="O2713" t="str">
            <v>63180</v>
          </cell>
        </row>
        <row r="2714">
          <cell r="O2714" t="str">
            <v>63185</v>
          </cell>
        </row>
        <row r="2715">
          <cell r="O2715" t="str">
            <v>63190</v>
          </cell>
        </row>
        <row r="2716">
          <cell r="O2716" t="str">
            <v>63195</v>
          </cell>
        </row>
        <row r="2717">
          <cell r="O2717" t="str">
            <v>63196</v>
          </cell>
        </row>
        <row r="2718">
          <cell r="O2718" t="str">
            <v>63197</v>
          </cell>
        </row>
        <row r="2719">
          <cell r="O2719" t="str">
            <v>63200</v>
          </cell>
        </row>
        <row r="2720">
          <cell r="O2720" t="str">
            <v>63210</v>
          </cell>
        </row>
        <row r="2721">
          <cell r="O2721" t="str">
            <v>63220</v>
          </cell>
        </row>
        <row r="2722">
          <cell r="O2722" t="str">
            <v>63223</v>
          </cell>
        </row>
        <row r="2723">
          <cell r="O2723" t="str">
            <v>63224</v>
          </cell>
        </row>
        <row r="2724">
          <cell r="O2724" t="str">
            <v>63225</v>
          </cell>
        </row>
        <row r="2725">
          <cell r="O2725" t="str">
            <v>63226</v>
          </cell>
        </row>
        <row r="2726">
          <cell r="O2726" t="str">
            <v>63227</v>
          </cell>
        </row>
        <row r="2727">
          <cell r="O2727" t="str">
            <v>63228</v>
          </cell>
        </row>
        <row r="2728">
          <cell r="O2728" t="str">
            <v>63229</v>
          </cell>
        </row>
        <row r="2729">
          <cell r="O2729" t="str">
            <v>63291</v>
          </cell>
        </row>
        <row r="2730">
          <cell r="O2730" t="str">
            <v>63292</v>
          </cell>
        </row>
        <row r="2731">
          <cell r="O2731" t="str">
            <v>63293</v>
          </cell>
        </row>
        <row r="2732">
          <cell r="O2732" t="str">
            <v>63300</v>
          </cell>
        </row>
        <row r="2733">
          <cell r="O2733" t="str">
            <v>63301</v>
          </cell>
        </row>
        <row r="2734">
          <cell r="O2734" t="str">
            <v>63302</v>
          </cell>
        </row>
        <row r="2735">
          <cell r="O2735" t="str">
            <v>63303</v>
          </cell>
        </row>
        <row r="2736">
          <cell r="O2736" t="str">
            <v>63400</v>
          </cell>
        </row>
        <row r="2737">
          <cell r="O2737" t="str">
            <v>63410</v>
          </cell>
        </row>
        <row r="2738">
          <cell r="O2738" t="str">
            <v>63420</v>
          </cell>
        </row>
        <row r="2739">
          <cell r="O2739" t="str">
            <v>63430</v>
          </cell>
        </row>
        <row r="2740">
          <cell r="O2740" t="str">
            <v>63440</v>
          </cell>
        </row>
        <row r="2741">
          <cell r="O2741" t="str">
            <v>63450</v>
          </cell>
        </row>
        <row r="2742">
          <cell r="O2742" t="str">
            <v>63500</v>
          </cell>
        </row>
        <row r="2743">
          <cell r="O2743" t="str">
            <v>63510</v>
          </cell>
        </row>
        <row r="2744">
          <cell r="O2744" t="str">
            <v>63513</v>
          </cell>
        </row>
        <row r="2745">
          <cell r="O2745" t="str">
            <v>63514</v>
          </cell>
        </row>
        <row r="2746">
          <cell r="O2746" t="str">
            <v>63515</v>
          </cell>
        </row>
        <row r="2747">
          <cell r="O2747" t="str">
            <v>63520</v>
          </cell>
        </row>
        <row r="2748">
          <cell r="O2748" t="str">
            <v>63522</v>
          </cell>
        </row>
        <row r="2749">
          <cell r="O2749" t="str">
            <v>63523</v>
          </cell>
        </row>
        <row r="2750">
          <cell r="O2750" t="str">
            <v>63524</v>
          </cell>
        </row>
        <row r="2751">
          <cell r="O2751" t="str">
            <v>63525</v>
          </cell>
        </row>
        <row r="2752">
          <cell r="O2752" t="str">
            <v>63526</v>
          </cell>
        </row>
        <row r="2753">
          <cell r="O2753" t="str">
            <v>63527</v>
          </cell>
        </row>
        <row r="2754">
          <cell r="O2754" t="str">
            <v>63600</v>
          </cell>
        </row>
        <row r="2755">
          <cell r="O2755" t="str">
            <v>63610</v>
          </cell>
        </row>
        <row r="2756">
          <cell r="O2756" t="str">
            <v>63620</v>
          </cell>
        </row>
        <row r="2757">
          <cell r="O2757" t="str">
            <v>63621</v>
          </cell>
        </row>
        <row r="2758">
          <cell r="O2758" t="str">
            <v>63623</v>
          </cell>
        </row>
        <row r="2759">
          <cell r="O2759" t="str">
            <v>63630</v>
          </cell>
        </row>
        <row r="2760">
          <cell r="O2760" t="str">
            <v>63631</v>
          </cell>
        </row>
        <row r="2761">
          <cell r="O2761" t="str">
            <v>63632</v>
          </cell>
        </row>
        <row r="2762">
          <cell r="O2762" t="str">
            <v>63633</v>
          </cell>
        </row>
        <row r="2763">
          <cell r="O2763" t="str">
            <v>63634</v>
          </cell>
        </row>
        <row r="2764">
          <cell r="O2764" t="str">
            <v>63635</v>
          </cell>
        </row>
        <row r="2765">
          <cell r="O2765" t="str">
            <v>63636</v>
          </cell>
        </row>
        <row r="2766">
          <cell r="O2766" t="str">
            <v>64100</v>
          </cell>
        </row>
        <row r="2767">
          <cell r="O2767" t="str">
            <v>64101</v>
          </cell>
        </row>
        <row r="2768">
          <cell r="O2768" t="str">
            <v>64102</v>
          </cell>
        </row>
        <row r="2769">
          <cell r="O2769" t="str">
            <v>64103</v>
          </cell>
        </row>
        <row r="2770">
          <cell r="O2770" t="str">
            <v>64104</v>
          </cell>
        </row>
        <row r="2771">
          <cell r="O2771" t="str">
            <v>64105</v>
          </cell>
        </row>
        <row r="2772">
          <cell r="O2772" t="str">
            <v>64106</v>
          </cell>
        </row>
        <row r="2773">
          <cell r="O2773" t="str">
            <v>64107</v>
          </cell>
        </row>
        <row r="2774">
          <cell r="O2774" t="str">
            <v>64108</v>
          </cell>
        </row>
        <row r="2775">
          <cell r="O2775" t="str">
            <v>64109</v>
          </cell>
        </row>
        <row r="2776">
          <cell r="O2776" t="str">
            <v>64110</v>
          </cell>
        </row>
        <row r="2777">
          <cell r="O2777" t="str">
            <v>64111</v>
          </cell>
        </row>
        <row r="2778">
          <cell r="O2778" t="str">
            <v>64112</v>
          </cell>
        </row>
        <row r="2779">
          <cell r="O2779" t="str">
            <v>64113</v>
          </cell>
        </row>
        <row r="2780">
          <cell r="O2780" t="str">
            <v>64114</v>
          </cell>
        </row>
        <row r="2781">
          <cell r="O2781" t="str">
            <v>64115</v>
          </cell>
        </row>
        <row r="2782">
          <cell r="O2782" t="str">
            <v>64120</v>
          </cell>
        </row>
        <row r="2783">
          <cell r="O2783" t="str">
            <v>64121</v>
          </cell>
        </row>
        <row r="2784">
          <cell r="O2784" t="str">
            <v>64122</v>
          </cell>
        </row>
        <row r="2785">
          <cell r="O2785" t="str">
            <v>64123</v>
          </cell>
        </row>
        <row r="2786">
          <cell r="O2786" t="str">
            <v>64124</v>
          </cell>
        </row>
        <row r="2787">
          <cell r="O2787" t="str">
            <v>64125</v>
          </cell>
        </row>
        <row r="2788">
          <cell r="O2788" t="str">
            <v>64126</v>
          </cell>
        </row>
        <row r="2789">
          <cell r="O2789" t="str">
            <v>64127</v>
          </cell>
        </row>
        <row r="2790">
          <cell r="O2790" t="str">
            <v>64128</v>
          </cell>
        </row>
        <row r="2791">
          <cell r="O2791" t="str">
            <v>64129</v>
          </cell>
        </row>
        <row r="2792">
          <cell r="O2792" t="str">
            <v>64130</v>
          </cell>
        </row>
        <row r="2793">
          <cell r="O2793" t="str">
            <v>64140</v>
          </cell>
        </row>
        <row r="2794">
          <cell r="O2794" t="str">
            <v>64150</v>
          </cell>
        </row>
        <row r="2795">
          <cell r="O2795" t="str">
            <v>64160</v>
          </cell>
        </row>
        <row r="2796">
          <cell r="O2796" t="str">
            <v>64170</v>
          </cell>
        </row>
        <row r="2797">
          <cell r="O2797" t="str">
            <v>64180</v>
          </cell>
        </row>
        <row r="2798">
          <cell r="O2798" t="str">
            <v>64200</v>
          </cell>
        </row>
        <row r="2799">
          <cell r="O2799" t="str">
            <v>64210</v>
          </cell>
        </row>
        <row r="2800">
          <cell r="O2800" t="str">
            <v>64220</v>
          </cell>
        </row>
        <row r="2801">
          <cell r="O2801" t="str">
            <v>64230</v>
          </cell>
        </row>
        <row r="2802">
          <cell r="O2802" t="str">
            <v>64240</v>
          </cell>
        </row>
        <row r="2803">
          <cell r="O2803" t="str">
            <v>64250</v>
          </cell>
        </row>
        <row r="2804">
          <cell r="O2804" t="str">
            <v>64260</v>
          </cell>
        </row>
        <row r="2805">
          <cell r="O2805" t="str">
            <v>64270</v>
          </cell>
        </row>
        <row r="2806">
          <cell r="O2806" t="str">
            <v>64280</v>
          </cell>
        </row>
        <row r="2807">
          <cell r="O2807" t="str">
            <v>64300</v>
          </cell>
        </row>
        <row r="2808">
          <cell r="O2808" t="str">
            <v>64310</v>
          </cell>
        </row>
        <row r="2809">
          <cell r="O2809" t="str">
            <v>64311</v>
          </cell>
        </row>
        <row r="2810">
          <cell r="O2810" t="str">
            <v>64312</v>
          </cell>
        </row>
        <row r="2811">
          <cell r="O2811" t="str">
            <v>64320</v>
          </cell>
        </row>
        <row r="2812">
          <cell r="O2812" t="str">
            <v>64321</v>
          </cell>
        </row>
        <row r="2813">
          <cell r="O2813" t="str">
            <v>64322</v>
          </cell>
        </row>
        <row r="2814">
          <cell r="O2814" t="str">
            <v>64323</v>
          </cell>
        </row>
        <row r="2815">
          <cell r="O2815" t="str">
            <v>64324</v>
          </cell>
        </row>
        <row r="2816">
          <cell r="O2816" t="str">
            <v>64325</v>
          </cell>
        </row>
        <row r="2817">
          <cell r="O2817" t="str">
            <v>64400</v>
          </cell>
        </row>
        <row r="2818">
          <cell r="O2818" t="str">
            <v>64410</v>
          </cell>
        </row>
        <row r="2819">
          <cell r="O2819" t="str">
            <v>64420</v>
          </cell>
        </row>
        <row r="2820">
          <cell r="O2820" t="str">
            <v>64430</v>
          </cell>
        </row>
        <row r="2821">
          <cell r="O2821" t="str">
            <v>64440</v>
          </cell>
        </row>
        <row r="2822">
          <cell r="O2822" t="str">
            <v>64450</v>
          </cell>
        </row>
        <row r="2823">
          <cell r="O2823" t="str">
            <v>64500</v>
          </cell>
        </row>
        <row r="2824">
          <cell r="O2824" t="str">
            <v>64510</v>
          </cell>
        </row>
        <row r="2825">
          <cell r="O2825" t="str">
            <v>64520</v>
          </cell>
        </row>
        <row r="2826">
          <cell r="O2826" t="str">
            <v>64530</v>
          </cell>
        </row>
        <row r="2827">
          <cell r="O2827" t="str">
            <v>64540</v>
          </cell>
        </row>
        <row r="2828">
          <cell r="O2828" t="str">
            <v>65100</v>
          </cell>
        </row>
        <row r="2829">
          <cell r="O2829" t="str">
            <v>65105</v>
          </cell>
        </row>
        <row r="2830">
          <cell r="O2830" t="str">
            <v>65110</v>
          </cell>
        </row>
        <row r="2831">
          <cell r="O2831" t="str">
            <v>65115</v>
          </cell>
        </row>
        <row r="2832">
          <cell r="O2832" t="str">
            <v>65120</v>
          </cell>
        </row>
        <row r="2833">
          <cell r="O2833" t="str">
            <v>65125</v>
          </cell>
        </row>
        <row r="2834">
          <cell r="O2834" t="str">
            <v>65130</v>
          </cell>
        </row>
        <row r="2835">
          <cell r="O2835" t="str">
            <v>65140</v>
          </cell>
        </row>
        <row r="2836">
          <cell r="O2836" t="str">
            <v>65150</v>
          </cell>
        </row>
        <row r="2837">
          <cell r="O2837" t="str">
            <v>65155</v>
          </cell>
        </row>
        <row r="2838">
          <cell r="O2838" t="str">
            <v>65160</v>
          </cell>
        </row>
        <row r="2839">
          <cell r="O2839" t="str">
            <v>65170</v>
          </cell>
        </row>
        <row r="2840">
          <cell r="O2840" t="str">
            <v>65190</v>
          </cell>
        </row>
        <row r="2841">
          <cell r="O2841" t="str">
            <v>65195</v>
          </cell>
        </row>
        <row r="2842">
          <cell r="O2842" t="str">
            <v>65196</v>
          </cell>
        </row>
        <row r="2843">
          <cell r="O2843" t="str">
            <v>65197</v>
          </cell>
        </row>
        <row r="2844">
          <cell r="O2844" t="str">
            <v>65200</v>
          </cell>
        </row>
        <row r="2845">
          <cell r="O2845" t="str">
            <v>65203</v>
          </cell>
        </row>
        <row r="2846">
          <cell r="O2846" t="str">
            <v>65204</v>
          </cell>
        </row>
        <row r="2847">
          <cell r="O2847" t="str">
            <v>65206</v>
          </cell>
        </row>
        <row r="2848">
          <cell r="O2848" t="str">
            <v>65207</v>
          </cell>
        </row>
        <row r="2849">
          <cell r="O2849" t="str">
            <v>65208</v>
          </cell>
        </row>
        <row r="2850">
          <cell r="O2850" t="str">
            <v>65209</v>
          </cell>
        </row>
        <row r="2851">
          <cell r="O2851" t="str">
            <v>65210</v>
          </cell>
        </row>
        <row r="2852">
          <cell r="O2852" t="str">
            <v>65212</v>
          </cell>
        </row>
        <row r="2853">
          <cell r="O2853" t="str">
            <v>65213</v>
          </cell>
        </row>
        <row r="2854">
          <cell r="O2854" t="str">
            <v>65214</v>
          </cell>
        </row>
        <row r="2855">
          <cell r="O2855" t="str">
            <v>65215</v>
          </cell>
        </row>
        <row r="2856">
          <cell r="O2856" t="str">
            <v>65216</v>
          </cell>
        </row>
        <row r="2857">
          <cell r="O2857" t="str">
            <v>65217</v>
          </cell>
        </row>
        <row r="2858">
          <cell r="O2858" t="str">
            <v>65218</v>
          </cell>
        </row>
        <row r="2859">
          <cell r="O2859" t="str">
            <v>65219</v>
          </cell>
        </row>
        <row r="2860">
          <cell r="O2860" t="str">
            <v>65220</v>
          </cell>
        </row>
        <row r="2861">
          <cell r="O2861" t="str">
            <v>65221</v>
          </cell>
        </row>
        <row r="2862">
          <cell r="O2862" t="str">
            <v>65222</v>
          </cell>
        </row>
        <row r="2863">
          <cell r="O2863" t="str">
            <v>65223</v>
          </cell>
        </row>
        <row r="2864">
          <cell r="O2864" t="str">
            <v>65224</v>
          </cell>
        </row>
        <row r="2865">
          <cell r="O2865" t="str">
            <v>65225</v>
          </cell>
        </row>
        <row r="2866">
          <cell r="O2866" t="str">
            <v>65226</v>
          </cell>
        </row>
        <row r="2867">
          <cell r="O2867" t="str">
            <v>65227</v>
          </cell>
        </row>
        <row r="2868">
          <cell r="O2868" t="str">
            <v>65228</v>
          </cell>
        </row>
        <row r="2869">
          <cell r="O2869" t="str">
            <v>65229</v>
          </cell>
        </row>
        <row r="2870">
          <cell r="O2870" t="str">
            <v>65230</v>
          </cell>
        </row>
        <row r="2871">
          <cell r="O2871" t="str">
            <v>65231</v>
          </cell>
        </row>
        <row r="2872">
          <cell r="O2872" t="str">
            <v>65232</v>
          </cell>
        </row>
        <row r="2873">
          <cell r="O2873" t="str">
            <v>65291</v>
          </cell>
        </row>
        <row r="2874">
          <cell r="O2874" t="str">
            <v>65292</v>
          </cell>
        </row>
        <row r="2875">
          <cell r="O2875" t="str">
            <v>65293</v>
          </cell>
        </row>
        <row r="2876">
          <cell r="O2876" t="str">
            <v>65294</v>
          </cell>
        </row>
        <row r="2877">
          <cell r="O2877" t="str">
            <v>65295</v>
          </cell>
        </row>
        <row r="2878">
          <cell r="O2878" t="str">
            <v>65296</v>
          </cell>
        </row>
        <row r="2879">
          <cell r="O2879" t="str">
            <v>65297</v>
          </cell>
        </row>
        <row r="2880">
          <cell r="O2880" t="str">
            <v>65298</v>
          </cell>
        </row>
        <row r="2881">
          <cell r="O2881" t="str">
            <v>65299</v>
          </cell>
        </row>
        <row r="2882">
          <cell r="O2882" t="str">
            <v>65300</v>
          </cell>
        </row>
        <row r="2883">
          <cell r="O2883" t="str">
            <v>65301</v>
          </cell>
        </row>
        <row r="2884">
          <cell r="O2884" t="str">
            <v>65310</v>
          </cell>
        </row>
        <row r="2885">
          <cell r="O2885" t="str">
            <v>65311</v>
          </cell>
        </row>
        <row r="2886">
          <cell r="O2886" t="str">
            <v>65312</v>
          </cell>
        </row>
        <row r="2887">
          <cell r="O2887" t="str">
            <v>65313</v>
          </cell>
        </row>
        <row r="2888">
          <cell r="O2888" t="str">
            <v>65400</v>
          </cell>
        </row>
        <row r="2889">
          <cell r="O2889" t="str">
            <v>65410</v>
          </cell>
        </row>
        <row r="2890">
          <cell r="O2890" t="str">
            <v>65500</v>
          </cell>
        </row>
        <row r="2891">
          <cell r="O2891" t="str">
            <v>65501</v>
          </cell>
        </row>
        <row r="2892">
          <cell r="O2892" t="str">
            <v>65502</v>
          </cell>
        </row>
        <row r="2893">
          <cell r="O2893" t="str">
            <v>65503</v>
          </cell>
        </row>
        <row r="2894">
          <cell r="O2894" t="str">
            <v>65504</v>
          </cell>
        </row>
        <row r="2895">
          <cell r="O2895" t="str">
            <v>65505</v>
          </cell>
        </row>
        <row r="2896">
          <cell r="O2896" t="str">
            <v>65506</v>
          </cell>
        </row>
        <row r="2897">
          <cell r="O2897" t="str">
            <v>65507</v>
          </cell>
        </row>
        <row r="2898">
          <cell r="O2898" t="str">
            <v>65508</v>
          </cell>
        </row>
        <row r="2899">
          <cell r="O2899" t="str">
            <v>65510</v>
          </cell>
        </row>
        <row r="2900">
          <cell r="O2900" t="str">
            <v>65511</v>
          </cell>
        </row>
        <row r="2901">
          <cell r="O2901" t="str">
            <v>65512</v>
          </cell>
        </row>
        <row r="2902">
          <cell r="O2902" t="str">
            <v>65513</v>
          </cell>
        </row>
        <row r="2903">
          <cell r="O2903" t="str">
            <v>65514</v>
          </cell>
        </row>
        <row r="2904">
          <cell r="O2904" t="str">
            <v>65515</v>
          </cell>
        </row>
        <row r="2905">
          <cell r="O2905" t="str">
            <v>65516</v>
          </cell>
        </row>
        <row r="2906">
          <cell r="O2906" t="str">
            <v>65517</v>
          </cell>
        </row>
        <row r="2907">
          <cell r="O2907" t="str">
            <v>65518</v>
          </cell>
        </row>
        <row r="2908">
          <cell r="O2908" t="str">
            <v>65519</v>
          </cell>
        </row>
        <row r="2909">
          <cell r="O2909" t="str">
            <v>65520</v>
          </cell>
        </row>
        <row r="2910">
          <cell r="O2910" t="str">
            <v>65521</v>
          </cell>
        </row>
        <row r="2911">
          <cell r="O2911" t="str">
            <v>65522</v>
          </cell>
        </row>
        <row r="2912">
          <cell r="O2912" t="str">
            <v>65523</v>
          </cell>
        </row>
        <row r="2913">
          <cell r="O2913" t="str">
            <v>65524</v>
          </cell>
        </row>
        <row r="2914">
          <cell r="O2914" t="str">
            <v>65525</v>
          </cell>
        </row>
        <row r="2915">
          <cell r="O2915" t="str">
            <v>65526</v>
          </cell>
        </row>
        <row r="2916">
          <cell r="O2916" t="str">
            <v>65527</v>
          </cell>
        </row>
        <row r="2917">
          <cell r="O2917" t="str">
            <v>65528</v>
          </cell>
        </row>
        <row r="2918">
          <cell r="O2918" t="str">
            <v>65529</v>
          </cell>
        </row>
        <row r="2919">
          <cell r="O2919" t="str">
            <v>65530</v>
          </cell>
        </row>
        <row r="2920">
          <cell r="O2920" t="str">
            <v>65531</v>
          </cell>
        </row>
        <row r="2921">
          <cell r="O2921" t="str">
            <v>65532</v>
          </cell>
        </row>
        <row r="2922">
          <cell r="O2922" t="str">
            <v>65533</v>
          </cell>
        </row>
        <row r="2923">
          <cell r="O2923" t="str">
            <v>65534</v>
          </cell>
        </row>
        <row r="2924">
          <cell r="O2924" t="str">
            <v>65535</v>
          </cell>
        </row>
        <row r="2925">
          <cell r="O2925" t="str">
            <v>65536</v>
          </cell>
        </row>
        <row r="2926">
          <cell r="O2926" t="str">
            <v>65537</v>
          </cell>
        </row>
        <row r="2927">
          <cell r="O2927" t="str">
            <v>65538</v>
          </cell>
        </row>
        <row r="2928">
          <cell r="O2928" t="str">
            <v>65539</v>
          </cell>
        </row>
        <row r="2929">
          <cell r="O2929" t="str">
            <v>65540</v>
          </cell>
        </row>
        <row r="2930">
          <cell r="O2930" t="str">
            <v>65541</v>
          </cell>
        </row>
        <row r="2931">
          <cell r="O2931" t="str">
            <v>65542</v>
          </cell>
        </row>
        <row r="2932">
          <cell r="O2932" t="str">
            <v>65543</v>
          </cell>
        </row>
        <row r="2933">
          <cell r="O2933" t="str">
            <v>65544</v>
          </cell>
        </row>
        <row r="2934">
          <cell r="O2934" t="str">
            <v>65545</v>
          </cell>
        </row>
        <row r="2935">
          <cell r="O2935" t="str">
            <v>65546</v>
          </cell>
        </row>
        <row r="2936">
          <cell r="O2936" t="str">
            <v>65547</v>
          </cell>
        </row>
        <row r="2937">
          <cell r="O2937" t="str">
            <v>65548</v>
          </cell>
        </row>
        <row r="2938">
          <cell r="O2938" t="str">
            <v>65592</v>
          </cell>
        </row>
        <row r="2939">
          <cell r="O2939" t="str">
            <v>65600</v>
          </cell>
        </row>
        <row r="2940">
          <cell r="O2940" t="str">
            <v>65601</v>
          </cell>
        </row>
        <row r="2941">
          <cell r="O2941" t="str">
            <v>65602</v>
          </cell>
        </row>
        <row r="2942">
          <cell r="O2942" t="str">
            <v>65603</v>
          </cell>
        </row>
        <row r="2943">
          <cell r="O2943" t="str">
            <v>65610</v>
          </cell>
        </row>
        <row r="2944">
          <cell r="O2944" t="str">
            <v>65620</v>
          </cell>
        </row>
        <row r="2945">
          <cell r="O2945" t="str">
            <v>65630</v>
          </cell>
        </row>
        <row r="2946">
          <cell r="O2946" t="str">
            <v>65640</v>
          </cell>
        </row>
        <row r="2947">
          <cell r="O2947" t="str">
            <v>65650</v>
          </cell>
        </row>
        <row r="2948">
          <cell r="O2948" t="str">
            <v>65660</v>
          </cell>
        </row>
        <row r="2949">
          <cell r="O2949" t="str">
            <v>65670</v>
          </cell>
        </row>
        <row r="2950">
          <cell r="O2950" t="str">
            <v>65680</v>
          </cell>
        </row>
        <row r="2951">
          <cell r="O2951" t="str">
            <v>65700</v>
          </cell>
        </row>
        <row r="2952">
          <cell r="O2952" t="str">
            <v>65710</v>
          </cell>
        </row>
        <row r="2953">
          <cell r="O2953" t="str">
            <v>65720</v>
          </cell>
        </row>
        <row r="2954">
          <cell r="O2954" t="str">
            <v>65800</v>
          </cell>
        </row>
        <row r="2955">
          <cell r="O2955" t="str">
            <v>65810</v>
          </cell>
        </row>
        <row r="2956">
          <cell r="O2956" t="str">
            <v>65820</v>
          </cell>
        </row>
        <row r="2957">
          <cell r="O2957" t="str">
            <v>65830</v>
          </cell>
        </row>
        <row r="2958">
          <cell r="O2958" t="str">
            <v>65840</v>
          </cell>
        </row>
        <row r="2959">
          <cell r="O2959" t="str">
            <v>65850</v>
          </cell>
        </row>
        <row r="2960">
          <cell r="O2960" t="str">
            <v>65860</v>
          </cell>
        </row>
        <row r="2961">
          <cell r="O2961" t="str">
            <v>65870</v>
          </cell>
        </row>
        <row r="2962">
          <cell r="O2962" t="str">
            <v>66100</v>
          </cell>
        </row>
        <row r="2963">
          <cell r="O2963" t="str">
            <v>66101</v>
          </cell>
        </row>
        <row r="2964">
          <cell r="O2964" t="str">
            <v>66110</v>
          </cell>
        </row>
        <row r="2965">
          <cell r="O2965" t="str">
            <v>66111</v>
          </cell>
        </row>
        <row r="2966">
          <cell r="O2966" t="str">
            <v>66120</v>
          </cell>
        </row>
        <row r="2967">
          <cell r="O2967" t="str">
            <v>66121</v>
          </cell>
        </row>
        <row r="2968">
          <cell r="O2968" t="str">
            <v>66130</v>
          </cell>
        </row>
        <row r="2969">
          <cell r="O2969" t="str">
            <v>66131</v>
          </cell>
        </row>
        <row r="2970">
          <cell r="O2970" t="str">
            <v>66140</v>
          </cell>
        </row>
        <row r="2971">
          <cell r="O2971" t="str">
            <v>66141</v>
          </cell>
        </row>
        <row r="2972">
          <cell r="O2972" t="str">
            <v>66150</v>
          </cell>
        </row>
        <row r="2973">
          <cell r="O2973" t="str">
            <v>66151</v>
          </cell>
        </row>
        <row r="2974">
          <cell r="O2974" t="str">
            <v>66160</v>
          </cell>
        </row>
        <row r="2975">
          <cell r="O2975" t="str">
            <v>66161</v>
          </cell>
        </row>
        <row r="2976">
          <cell r="O2976" t="str">
            <v>66170</v>
          </cell>
        </row>
        <row r="2977">
          <cell r="O2977" t="str">
            <v>66171</v>
          </cell>
        </row>
        <row r="2978">
          <cell r="O2978" t="str">
            <v>66172</v>
          </cell>
        </row>
        <row r="2979">
          <cell r="O2979" t="str">
            <v>66173</v>
          </cell>
        </row>
        <row r="2980">
          <cell r="O2980" t="str">
            <v>66174</v>
          </cell>
        </row>
        <row r="2981">
          <cell r="O2981" t="str">
            <v>66175</v>
          </cell>
        </row>
        <row r="2982">
          <cell r="O2982" t="str">
            <v>66176</v>
          </cell>
        </row>
        <row r="2983">
          <cell r="O2983" t="str">
            <v>66177</v>
          </cell>
        </row>
        <row r="2984">
          <cell r="O2984" t="str">
            <v>66178</v>
          </cell>
        </row>
        <row r="2985">
          <cell r="O2985" t="str">
            <v>66179</v>
          </cell>
        </row>
        <row r="2986">
          <cell r="O2986" t="str">
            <v>66181</v>
          </cell>
        </row>
        <row r="2987">
          <cell r="O2987" t="str">
            <v>66182</v>
          </cell>
        </row>
        <row r="2988">
          <cell r="O2988" t="str">
            <v>66183</v>
          </cell>
        </row>
        <row r="2989">
          <cell r="O2989" t="str">
            <v>66184</v>
          </cell>
        </row>
        <row r="2990">
          <cell r="O2990" t="str">
            <v>66185</v>
          </cell>
        </row>
        <row r="2991">
          <cell r="O2991" t="str">
            <v>66186</v>
          </cell>
        </row>
        <row r="2992">
          <cell r="O2992" t="str">
            <v>66187</v>
          </cell>
        </row>
        <row r="2993">
          <cell r="O2993" t="str">
            <v>66188</v>
          </cell>
        </row>
        <row r="2994">
          <cell r="O2994" t="str">
            <v>66200</v>
          </cell>
        </row>
        <row r="2995">
          <cell r="O2995" t="str">
            <v>66201</v>
          </cell>
        </row>
        <row r="2996">
          <cell r="O2996" t="str">
            <v>66210</v>
          </cell>
        </row>
        <row r="2997">
          <cell r="O2997" t="str">
            <v>66211</v>
          </cell>
        </row>
        <row r="2998">
          <cell r="O2998" t="str">
            <v>66212</v>
          </cell>
        </row>
        <row r="2999">
          <cell r="O2999" t="str">
            <v>66213</v>
          </cell>
        </row>
        <row r="3000">
          <cell r="O3000" t="str">
            <v>66300</v>
          </cell>
        </row>
        <row r="3001">
          <cell r="O3001" t="str">
            <v>66301</v>
          </cell>
        </row>
        <row r="3002">
          <cell r="O3002" t="str">
            <v>66310</v>
          </cell>
        </row>
        <row r="3003">
          <cell r="O3003" t="str">
            <v>66320</v>
          </cell>
        </row>
        <row r="3004">
          <cell r="O3004" t="str">
            <v>66330</v>
          </cell>
        </row>
        <row r="3005">
          <cell r="O3005" t="str">
            <v>66340</v>
          </cell>
        </row>
        <row r="3006">
          <cell r="O3006" t="str">
            <v>66350</v>
          </cell>
        </row>
        <row r="3007">
          <cell r="O3007" t="str">
            <v>66360</v>
          </cell>
        </row>
        <row r="3008">
          <cell r="O3008" t="str">
            <v>66400</v>
          </cell>
        </row>
        <row r="3009">
          <cell r="O3009" t="str">
            <v>66410</v>
          </cell>
        </row>
        <row r="3010">
          <cell r="O3010" t="str">
            <v>66420</v>
          </cell>
        </row>
        <row r="3011">
          <cell r="O3011" t="str">
            <v>66430</v>
          </cell>
        </row>
        <row r="3012">
          <cell r="O3012" t="str">
            <v>66440</v>
          </cell>
        </row>
        <row r="3013">
          <cell r="O3013" t="str">
            <v>66450</v>
          </cell>
        </row>
        <row r="3014">
          <cell r="O3014" t="str">
            <v>66500</v>
          </cell>
        </row>
        <row r="3015">
          <cell r="O3015" t="str">
            <v>66600</v>
          </cell>
        </row>
        <row r="3016">
          <cell r="O3016" t="str">
            <v>66601</v>
          </cell>
        </row>
        <row r="3017">
          <cell r="O3017" t="str">
            <v>66610</v>
          </cell>
        </row>
        <row r="3018">
          <cell r="O3018" t="str">
            <v>66611</v>
          </cell>
        </row>
        <row r="3019">
          <cell r="O3019" t="str">
            <v>66620</v>
          </cell>
        </row>
        <row r="3020">
          <cell r="O3020" t="str">
            <v>66621</v>
          </cell>
        </row>
        <row r="3021">
          <cell r="O3021" t="str">
            <v>66630</v>
          </cell>
        </row>
        <row r="3022">
          <cell r="O3022" t="str">
            <v>66640</v>
          </cell>
        </row>
        <row r="3023">
          <cell r="O3023" t="str">
            <v>66650</v>
          </cell>
        </row>
        <row r="3024">
          <cell r="O3024" t="str">
            <v>66651</v>
          </cell>
        </row>
        <row r="3025">
          <cell r="O3025" t="str">
            <v>66660</v>
          </cell>
        </row>
        <row r="3026">
          <cell r="O3026" t="str">
            <v>66700</v>
          </cell>
        </row>
        <row r="3027">
          <cell r="O3027" t="str">
            <v>66701</v>
          </cell>
        </row>
        <row r="3028">
          <cell r="O3028" t="str">
            <v>66711</v>
          </cell>
        </row>
        <row r="3029">
          <cell r="O3029" t="str">
            <v>66722</v>
          </cell>
        </row>
        <row r="3030">
          <cell r="O3030" t="str">
            <v>66731</v>
          </cell>
        </row>
        <row r="3031">
          <cell r="O3031" t="str">
            <v>66741</v>
          </cell>
        </row>
        <row r="3032">
          <cell r="O3032" t="str">
            <v>66800</v>
          </cell>
        </row>
        <row r="3033">
          <cell r="O3033" t="str">
            <v>66801</v>
          </cell>
        </row>
        <row r="3034">
          <cell r="O3034" t="str">
            <v>66802</v>
          </cell>
        </row>
        <row r="3035">
          <cell r="O3035" t="str">
            <v>66803</v>
          </cell>
        </row>
        <row r="3036">
          <cell r="O3036" t="str">
            <v>66804</v>
          </cell>
        </row>
        <row r="3037">
          <cell r="O3037" t="str">
            <v>66805</v>
          </cell>
        </row>
        <row r="3038">
          <cell r="O3038" t="str">
            <v>66806</v>
          </cell>
        </row>
        <row r="3039">
          <cell r="O3039" t="str">
            <v>66807</v>
          </cell>
        </row>
        <row r="3040">
          <cell r="O3040" t="str">
            <v>66808</v>
          </cell>
        </row>
        <row r="3041">
          <cell r="O3041" t="str">
            <v>66809</v>
          </cell>
        </row>
        <row r="3042">
          <cell r="O3042" t="str">
            <v>66812</v>
          </cell>
        </row>
        <row r="3043">
          <cell r="O3043" t="str">
            <v>66813</v>
          </cell>
        </row>
        <row r="3044">
          <cell r="O3044" t="str">
            <v>66814</v>
          </cell>
        </row>
        <row r="3045">
          <cell r="O3045" t="str">
            <v>66815</v>
          </cell>
        </row>
        <row r="3046">
          <cell r="O3046" t="str">
            <v>66821</v>
          </cell>
        </row>
        <row r="3047">
          <cell r="O3047" t="str">
            <v>66822</v>
          </cell>
        </row>
        <row r="3048">
          <cell r="O3048" t="str">
            <v>66823</v>
          </cell>
        </row>
        <row r="3049">
          <cell r="O3049" t="str">
            <v>66824</v>
          </cell>
        </row>
        <row r="3050">
          <cell r="O3050" t="str">
            <v>66825</v>
          </cell>
        </row>
        <row r="3051">
          <cell r="O3051" t="str">
            <v>66826</v>
          </cell>
        </row>
        <row r="3052">
          <cell r="O3052" t="str">
            <v>66827</v>
          </cell>
        </row>
        <row r="3053">
          <cell r="O3053" t="str">
            <v>66828</v>
          </cell>
        </row>
        <row r="3054">
          <cell r="O3054" t="str">
            <v>66829</v>
          </cell>
        </row>
        <row r="3055">
          <cell r="O3055" t="str">
            <v>66830</v>
          </cell>
        </row>
        <row r="3056">
          <cell r="O3056" t="str">
            <v>66831</v>
          </cell>
        </row>
        <row r="3057">
          <cell r="O3057" t="str">
            <v>66832</v>
          </cell>
        </row>
        <row r="3058">
          <cell r="O3058" t="str">
            <v>66833</v>
          </cell>
        </row>
        <row r="3059">
          <cell r="O3059" t="str">
            <v>66834</v>
          </cell>
        </row>
        <row r="3060">
          <cell r="O3060" t="str">
            <v>66835</v>
          </cell>
        </row>
        <row r="3061">
          <cell r="O3061" t="str">
            <v>66836</v>
          </cell>
        </row>
        <row r="3062">
          <cell r="O3062" t="str">
            <v>66837</v>
          </cell>
        </row>
        <row r="3063">
          <cell r="O3063" t="str">
            <v>66838</v>
          </cell>
        </row>
        <row r="3064">
          <cell r="O3064" t="str">
            <v>66839</v>
          </cell>
        </row>
        <row r="3065">
          <cell r="O3065" t="str">
            <v>66840</v>
          </cell>
        </row>
        <row r="3066">
          <cell r="O3066" t="str">
            <v>66841</v>
          </cell>
        </row>
        <row r="3067">
          <cell r="O3067" t="str">
            <v>66842</v>
          </cell>
        </row>
        <row r="3068">
          <cell r="O3068" t="str">
            <v>66843</v>
          </cell>
        </row>
        <row r="3069">
          <cell r="O3069" t="str">
            <v>66844</v>
          </cell>
        </row>
        <row r="3070">
          <cell r="O3070" t="str">
            <v>66850</v>
          </cell>
        </row>
        <row r="3071">
          <cell r="O3071" t="str">
            <v>66860</v>
          </cell>
        </row>
        <row r="3072">
          <cell r="O3072" t="str">
            <v>66861</v>
          </cell>
        </row>
        <row r="3073">
          <cell r="O3073" t="str">
            <v>66862</v>
          </cell>
        </row>
        <row r="3074">
          <cell r="O3074" t="str">
            <v>66863</v>
          </cell>
        </row>
        <row r="3075">
          <cell r="O3075" t="str">
            <v>66864</v>
          </cell>
        </row>
        <row r="3076">
          <cell r="O3076" t="str">
            <v>66865</v>
          </cell>
        </row>
        <row r="3077">
          <cell r="O3077" t="str">
            <v>66866</v>
          </cell>
        </row>
        <row r="3078">
          <cell r="O3078" t="str">
            <v>66867</v>
          </cell>
        </row>
        <row r="3079">
          <cell r="O3079" t="str">
            <v>66868</v>
          </cell>
        </row>
        <row r="3080">
          <cell r="O3080" t="str">
            <v>66869</v>
          </cell>
        </row>
        <row r="3081">
          <cell r="O3081" t="str">
            <v>66870</v>
          </cell>
        </row>
        <row r="3082">
          <cell r="O3082" t="str">
            <v>66871</v>
          </cell>
        </row>
        <row r="3083">
          <cell r="O3083" t="str">
            <v>66872</v>
          </cell>
        </row>
        <row r="3084">
          <cell r="O3084" t="str">
            <v>66873</v>
          </cell>
        </row>
        <row r="3085">
          <cell r="O3085" t="str">
            <v>66874</v>
          </cell>
        </row>
        <row r="3086">
          <cell r="O3086" t="str">
            <v>66875</v>
          </cell>
        </row>
        <row r="3087">
          <cell r="O3087" t="str">
            <v>66876</v>
          </cell>
        </row>
        <row r="3088">
          <cell r="O3088" t="str">
            <v>66877</v>
          </cell>
        </row>
        <row r="3089">
          <cell r="O3089" t="str">
            <v>66878</v>
          </cell>
        </row>
        <row r="3090">
          <cell r="O3090" t="str">
            <v>66879</v>
          </cell>
        </row>
        <row r="3091">
          <cell r="O3091" t="str">
            <v>66880</v>
          </cell>
        </row>
        <row r="3092">
          <cell r="O3092" t="str">
            <v>66881</v>
          </cell>
        </row>
        <row r="3093">
          <cell r="O3093" t="str">
            <v>66882</v>
          </cell>
        </row>
        <row r="3094">
          <cell r="O3094" t="str">
            <v>66883</v>
          </cell>
        </row>
        <row r="3095">
          <cell r="O3095" t="str">
            <v>66884</v>
          </cell>
        </row>
        <row r="3096">
          <cell r="O3096" t="str">
            <v>66885</v>
          </cell>
        </row>
        <row r="3097">
          <cell r="O3097" t="str">
            <v>66886</v>
          </cell>
        </row>
        <row r="3098">
          <cell r="O3098" t="str">
            <v>66887</v>
          </cell>
        </row>
        <row r="3099">
          <cell r="O3099" t="str">
            <v>66888</v>
          </cell>
        </row>
        <row r="3100">
          <cell r="O3100" t="str">
            <v>66890</v>
          </cell>
        </row>
        <row r="3101">
          <cell r="O3101" t="str">
            <v>68600</v>
          </cell>
        </row>
        <row r="3102">
          <cell r="O3102" t="str">
            <v>68601</v>
          </cell>
        </row>
        <row r="3103">
          <cell r="O3103" t="str">
            <v>68610</v>
          </cell>
        </row>
        <row r="3104">
          <cell r="O3104" t="str">
            <v>68611</v>
          </cell>
        </row>
        <row r="3105">
          <cell r="O3105" t="str">
            <v>68612</v>
          </cell>
        </row>
        <row r="3106">
          <cell r="O3106" t="str">
            <v>68620</v>
          </cell>
        </row>
        <row r="3107">
          <cell r="O3107" t="str">
            <v>68630</v>
          </cell>
        </row>
        <row r="3108">
          <cell r="O3108" t="str">
            <v>68640</v>
          </cell>
        </row>
        <row r="3109">
          <cell r="O3109" t="str">
            <v>70000</v>
          </cell>
        </row>
        <row r="3110">
          <cell r="O3110" t="str">
            <v>70050</v>
          </cell>
        </row>
        <row r="3111">
          <cell r="O3111" t="str">
            <v>70100</v>
          </cell>
        </row>
        <row r="3112">
          <cell r="O3112" t="str">
            <v>70101</v>
          </cell>
        </row>
        <row r="3113">
          <cell r="O3113" t="str">
            <v>70102</v>
          </cell>
        </row>
        <row r="3114">
          <cell r="O3114" t="str">
            <v>70150</v>
          </cell>
        </row>
        <row r="3115">
          <cell r="O3115" t="str">
            <v>70152</v>
          </cell>
        </row>
        <row r="3116">
          <cell r="O3116" t="str">
            <v>70153</v>
          </cell>
        </row>
        <row r="3117">
          <cell r="O3117" t="str">
            <v>70154</v>
          </cell>
        </row>
        <row r="3118">
          <cell r="O3118" t="str">
            <v>70200</v>
          </cell>
        </row>
        <row r="3119">
          <cell r="O3119" t="str">
            <v>70201</v>
          </cell>
        </row>
        <row r="3120">
          <cell r="O3120" t="str">
            <v>70250</v>
          </cell>
        </row>
        <row r="3121">
          <cell r="O3121" t="str">
            <v>70251</v>
          </cell>
        </row>
        <row r="3122">
          <cell r="O3122" t="str">
            <v>70252</v>
          </cell>
        </row>
        <row r="3123">
          <cell r="O3123" t="str">
            <v>70253</v>
          </cell>
        </row>
        <row r="3124">
          <cell r="O3124" t="str">
            <v>70300</v>
          </cell>
        </row>
        <row r="3125">
          <cell r="O3125" t="str">
            <v>70302</v>
          </cell>
        </row>
        <row r="3126">
          <cell r="O3126" t="str">
            <v>70304</v>
          </cell>
        </row>
        <row r="3127">
          <cell r="O3127" t="str">
            <v>70400</v>
          </cell>
        </row>
        <row r="3128">
          <cell r="O3128" t="str">
            <v>70450</v>
          </cell>
        </row>
        <row r="3129">
          <cell r="O3129" t="str">
            <v>70500</v>
          </cell>
        </row>
        <row r="3130">
          <cell r="O3130" t="str">
            <v>70550</v>
          </cell>
        </row>
        <row r="3131">
          <cell r="O3131" t="str">
            <v>70650</v>
          </cell>
        </row>
        <row r="3132">
          <cell r="O3132" t="str">
            <v>70700</v>
          </cell>
        </row>
        <row r="3133">
          <cell r="O3133" t="str">
            <v>70750</v>
          </cell>
        </row>
        <row r="3134">
          <cell r="O3134" t="str">
            <v>70800</v>
          </cell>
        </row>
        <row r="3135">
          <cell r="O3135" t="str">
            <v>70850</v>
          </cell>
        </row>
        <row r="3136">
          <cell r="O3136" t="str">
            <v>70900</v>
          </cell>
        </row>
        <row r="3137">
          <cell r="O3137" t="str">
            <v>70950</v>
          </cell>
        </row>
        <row r="3138">
          <cell r="O3138" t="str">
            <v>71000</v>
          </cell>
        </row>
        <row r="3139">
          <cell r="O3139" t="str">
            <v>71050</v>
          </cell>
        </row>
        <row r="3140">
          <cell r="O3140" t="str">
            <v>71300</v>
          </cell>
        </row>
        <row r="3141">
          <cell r="O3141" t="str">
            <v>71350</v>
          </cell>
        </row>
        <row r="3142">
          <cell r="O3142" t="str">
            <v>71360</v>
          </cell>
        </row>
        <row r="3143">
          <cell r="O3143" t="str">
            <v>71370</v>
          </cell>
        </row>
        <row r="3144">
          <cell r="O3144" t="str">
            <v>71400</v>
          </cell>
        </row>
        <row r="3145">
          <cell r="O3145" t="str">
            <v>71500</v>
          </cell>
        </row>
        <row r="3146">
          <cell r="O3146" t="str">
            <v>71550</v>
          </cell>
        </row>
        <row r="3147">
          <cell r="O3147" t="str">
            <v>71600</v>
          </cell>
        </row>
        <row r="3148">
          <cell r="O3148" t="str">
            <v>71601</v>
          </cell>
        </row>
        <row r="3149">
          <cell r="O3149" t="str">
            <v>71602</v>
          </cell>
        </row>
        <row r="3150">
          <cell r="O3150" t="str">
            <v>71603</v>
          </cell>
        </row>
        <row r="3151">
          <cell r="O3151" t="str">
            <v>71605</v>
          </cell>
        </row>
        <row r="3152">
          <cell r="O3152" t="str">
            <v>71607</v>
          </cell>
        </row>
        <row r="3153">
          <cell r="O3153" t="str">
            <v>71608</v>
          </cell>
        </row>
        <row r="3154">
          <cell r="O3154" t="str">
            <v>71609</v>
          </cell>
        </row>
        <row r="3155">
          <cell r="O3155" t="str">
            <v>71610</v>
          </cell>
        </row>
        <row r="3156">
          <cell r="O3156" t="str">
            <v>71615</v>
          </cell>
        </row>
        <row r="3157">
          <cell r="O3157" t="str">
            <v>71650</v>
          </cell>
        </row>
        <row r="3158">
          <cell r="O3158" t="str">
            <v>71750</v>
          </cell>
        </row>
        <row r="3159">
          <cell r="O3159" t="str">
            <v>71800</v>
          </cell>
        </row>
        <row r="3160">
          <cell r="O3160" t="str">
            <v>71810</v>
          </cell>
        </row>
        <row r="3161">
          <cell r="O3161" t="str">
            <v>71850</v>
          </cell>
        </row>
        <row r="3162">
          <cell r="O3162" t="str">
            <v>71851</v>
          </cell>
        </row>
        <row r="3163">
          <cell r="O3163" t="str">
            <v>71900</v>
          </cell>
        </row>
        <row r="3164">
          <cell r="O3164" t="str">
            <v>71950</v>
          </cell>
        </row>
        <row r="3165">
          <cell r="O3165" t="str">
            <v>71960</v>
          </cell>
        </row>
        <row r="3166">
          <cell r="O3166" t="str">
            <v>72000</v>
          </cell>
        </row>
        <row r="3167">
          <cell r="O3167" t="str">
            <v>72010</v>
          </cell>
        </row>
        <row r="3168">
          <cell r="O3168" t="str">
            <v>72020</v>
          </cell>
        </row>
        <row r="3169">
          <cell r="O3169" t="str">
            <v>72030</v>
          </cell>
        </row>
        <row r="3170">
          <cell r="O3170" t="str">
            <v>72050</v>
          </cell>
        </row>
        <row r="3171">
          <cell r="O3171" t="str">
            <v>72060</v>
          </cell>
        </row>
        <row r="3172">
          <cell r="O3172" t="str">
            <v>72070</v>
          </cell>
        </row>
        <row r="3173">
          <cell r="O3173" t="str">
            <v>72100</v>
          </cell>
        </row>
        <row r="3174">
          <cell r="O3174" t="str">
            <v>72150</v>
          </cell>
        </row>
        <row r="3175">
          <cell r="O3175" t="str">
            <v>72200</v>
          </cell>
        </row>
        <row r="3176">
          <cell r="O3176" t="str">
            <v>72250</v>
          </cell>
        </row>
        <row r="3177">
          <cell r="O3177" t="str">
            <v>72300</v>
          </cell>
        </row>
        <row r="3178">
          <cell r="O3178" t="str">
            <v>72350</v>
          </cell>
        </row>
        <row r="3179">
          <cell r="O3179" t="str">
            <v>72400</v>
          </cell>
        </row>
        <row r="3180">
          <cell r="O3180" t="str">
            <v>72401</v>
          </cell>
        </row>
        <row r="3181">
          <cell r="O3181" t="str">
            <v>72402</v>
          </cell>
        </row>
        <row r="3182">
          <cell r="O3182" t="str">
            <v>72403</v>
          </cell>
        </row>
        <row r="3183">
          <cell r="O3183" t="str">
            <v>72404</v>
          </cell>
        </row>
        <row r="3184">
          <cell r="O3184" t="str">
            <v>72405</v>
          </cell>
        </row>
        <row r="3185">
          <cell r="O3185" t="str">
            <v>72406</v>
          </cell>
        </row>
        <row r="3186">
          <cell r="O3186" t="str">
            <v>72407</v>
          </cell>
        </row>
        <row r="3187">
          <cell r="O3187" t="str">
            <v>72450</v>
          </cell>
        </row>
        <row r="3188">
          <cell r="O3188" t="str">
            <v>72451</v>
          </cell>
        </row>
        <row r="3189">
          <cell r="O3189" t="str">
            <v>72500</v>
          </cell>
        </row>
        <row r="3190">
          <cell r="O3190" t="str">
            <v>72510</v>
          </cell>
        </row>
        <row r="3191">
          <cell r="O3191" t="str">
            <v>72511</v>
          </cell>
        </row>
        <row r="3192">
          <cell r="O3192" t="str">
            <v>72512</v>
          </cell>
        </row>
        <row r="3193">
          <cell r="O3193" t="str">
            <v>72513</v>
          </cell>
        </row>
        <row r="3194">
          <cell r="O3194" t="str">
            <v>72550</v>
          </cell>
        </row>
        <row r="3195">
          <cell r="O3195" t="str">
            <v>72560</v>
          </cell>
        </row>
        <row r="3196">
          <cell r="O3196" t="str">
            <v>72570</v>
          </cell>
        </row>
        <row r="3197">
          <cell r="O3197" t="str">
            <v>72600</v>
          </cell>
        </row>
        <row r="3198">
          <cell r="O3198" t="str">
            <v>72601</v>
          </cell>
        </row>
        <row r="3199">
          <cell r="O3199" t="str">
            <v>72602</v>
          </cell>
        </row>
        <row r="3200">
          <cell r="O3200" t="str">
            <v>72650</v>
          </cell>
        </row>
        <row r="3201">
          <cell r="O3201" t="str">
            <v>72700</v>
          </cell>
        </row>
        <row r="3202">
          <cell r="O3202" t="str">
            <v>72750</v>
          </cell>
        </row>
        <row r="3203">
          <cell r="O3203" t="str">
            <v>72800</v>
          </cell>
        </row>
        <row r="3204">
          <cell r="O3204" t="str">
            <v>72801</v>
          </cell>
        </row>
        <row r="3205">
          <cell r="O3205" t="str">
            <v>72802</v>
          </cell>
        </row>
        <row r="3206">
          <cell r="O3206" t="str">
            <v>72850</v>
          </cell>
        </row>
        <row r="3207">
          <cell r="O3207" t="str">
            <v>72900</v>
          </cell>
        </row>
        <row r="3208">
          <cell r="O3208" t="str">
            <v>72910</v>
          </cell>
        </row>
        <row r="3209">
          <cell r="O3209" t="str">
            <v>72915</v>
          </cell>
        </row>
        <row r="3210">
          <cell r="O3210" t="str">
            <v>72920</v>
          </cell>
        </row>
        <row r="3211">
          <cell r="O3211" t="str">
            <v>72921</v>
          </cell>
        </row>
        <row r="3212">
          <cell r="O3212" t="str">
            <v>72922</v>
          </cell>
        </row>
        <row r="3213">
          <cell r="O3213" t="str">
            <v>72950</v>
          </cell>
        </row>
        <row r="3214">
          <cell r="O3214" t="str">
            <v>72955</v>
          </cell>
        </row>
        <row r="3215">
          <cell r="O3215" t="str">
            <v>73000</v>
          </cell>
        </row>
        <row r="3216">
          <cell r="O3216" t="str">
            <v>74000</v>
          </cell>
        </row>
        <row r="3217">
          <cell r="O3217" t="str">
            <v>74001</v>
          </cell>
        </row>
        <row r="3218">
          <cell r="O3218" t="str">
            <v>74002</v>
          </cell>
        </row>
        <row r="3219">
          <cell r="O3219" t="str">
            <v>74003</v>
          </cell>
        </row>
        <row r="3220">
          <cell r="O3220" t="str">
            <v>74004</v>
          </cell>
        </row>
        <row r="3221">
          <cell r="O3221" t="str">
            <v>74005</v>
          </cell>
        </row>
        <row r="3222">
          <cell r="O3222" t="str">
            <v>74006</v>
          </cell>
        </row>
        <row r="3223">
          <cell r="O3223" t="str">
            <v>74007</v>
          </cell>
        </row>
        <row r="3224">
          <cell r="O3224" t="str">
            <v>74008</v>
          </cell>
        </row>
        <row r="3225">
          <cell r="O3225" t="str">
            <v>74009</v>
          </cell>
        </row>
        <row r="3226">
          <cell r="O3226" t="str">
            <v>74011</v>
          </cell>
        </row>
        <row r="3227">
          <cell r="O3227" t="str">
            <v>74013</v>
          </cell>
        </row>
        <row r="3228">
          <cell r="O3228" t="str">
            <v>74014</v>
          </cell>
        </row>
        <row r="3229">
          <cell r="O3229" t="str">
            <v>74015</v>
          </cell>
        </row>
        <row r="3230">
          <cell r="O3230" t="str">
            <v>74018</v>
          </cell>
        </row>
        <row r="3231">
          <cell r="O3231" t="str">
            <v>74022</v>
          </cell>
        </row>
        <row r="3232">
          <cell r="O3232" t="str">
            <v>74024</v>
          </cell>
        </row>
        <row r="3233">
          <cell r="O3233" t="str">
            <v>74025</v>
          </cell>
        </row>
        <row r="3234">
          <cell r="O3234" t="str">
            <v>74026</v>
          </cell>
        </row>
        <row r="3235">
          <cell r="O3235" t="str">
            <v>74028</v>
          </cell>
        </row>
        <row r="3236">
          <cell r="O3236" t="str">
            <v>74029</v>
          </cell>
        </row>
        <row r="3237">
          <cell r="O3237" t="str">
            <v>74034</v>
          </cell>
        </row>
        <row r="3238">
          <cell r="O3238" t="str">
            <v>74037</v>
          </cell>
        </row>
        <row r="3239">
          <cell r="O3239" t="str">
            <v>74039</v>
          </cell>
        </row>
        <row r="3240">
          <cell r="O3240" t="str">
            <v>74040</v>
          </cell>
        </row>
        <row r="3241">
          <cell r="O3241" t="str">
            <v>74041</v>
          </cell>
        </row>
        <row r="3242">
          <cell r="O3242" t="str">
            <v>74050</v>
          </cell>
        </row>
        <row r="3243">
          <cell r="O3243" t="str">
            <v>74051</v>
          </cell>
        </row>
        <row r="3244">
          <cell r="O3244" t="str">
            <v>74052</v>
          </cell>
        </row>
        <row r="3245">
          <cell r="O3245" t="str">
            <v>74053</v>
          </cell>
        </row>
        <row r="3246">
          <cell r="O3246" t="str">
            <v>74054</v>
          </cell>
        </row>
        <row r="3247">
          <cell r="O3247" t="str">
            <v>74055</v>
          </cell>
        </row>
        <row r="3248">
          <cell r="O3248" t="str">
            <v>74061</v>
          </cell>
        </row>
        <row r="3249">
          <cell r="O3249" t="str">
            <v>74063</v>
          </cell>
        </row>
        <row r="3250">
          <cell r="O3250" t="str">
            <v>74072</v>
          </cell>
        </row>
        <row r="3251">
          <cell r="O3251" t="str">
            <v>74083</v>
          </cell>
        </row>
        <row r="3252">
          <cell r="O3252" t="str">
            <v>74084</v>
          </cell>
        </row>
        <row r="3253">
          <cell r="O3253" t="str">
            <v>74085</v>
          </cell>
        </row>
        <row r="3254">
          <cell r="O3254" t="str">
            <v>74086</v>
          </cell>
        </row>
        <row r="3255">
          <cell r="O3255" t="str">
            <v>74090</v>
          </cell>
        </row>
        <row r="3256">
          <cell r="O3256" t="str">
            <v>74100</v>
          </cell>
        </row>
        <row r="3257">
          <cell r="O3257" t="str">
            <v>74102</v>
          </cell>
        </row>
        <row r="3258">
          <cell r="O3258" t="str">
            <v>74103</v>
          </cell>
        </row>
        <row r="3259">
          <cell r="O3259" t="str">
            <v>74104</v>
          </cell>
        </row>
        <row r="3260">
          <cell r="O3260" t="str">
            <v>74105</v>
          </cell>
        </row>
        <row r="3261">
          <cell r="O3261" t="str">
            <v>74106</v>
          </cell>
        </row>
        <row r="3262">
          <cell r="O3262" t="str">
            <v>74107</v>
          </cell>
        </row>
        <row r="3263">
          <cell r="O3263" t="str">
            <v>74108</v>
          </cell>
        </row>
        <row r="3264">
          <cell r="O3264" t="str">
            <v>74109</v>
          </cell>
        </row>
        <row r="3265">
          <cell r="O3265" t="str">
            <v>74110</v>
          </cell>
        </row>
        <row r="3266">
          <cell r="O3266" t="str">
            <v>74111</v>
          </cell>
        </row>
        <row r="3267">
          <cell r="O3267" t="str">
            <v>74112</v>
          </cell>
        </row>
        <row r="3268">
          <cell r="O3268" t="str">
            <v>74113</v>
          </cell>
        </row>
        <row r="3269">
          <cell r="O3269" t="str">
            <v>74114</v>
          </cell>
        </row>
        <row r="3270">
          <cell r="O3270" t="str">
            <v>74115</v>
          </cell>
        </row>
        <row r="3271">
          <cell r="O3271" t="str">
            <v>74116</v>
          </cell>
        </row>
        <row r="3272">
          <cell r="O3272" t="str">
            <v>74117</v>
          </cell>
        </row>
        <row r="3273">
          <cell r="O3273" t="str">
            <v>74118</v>
          </cell>
        </row>
        <row r="3274">
          <cell r="O3274" t="str">
            <v>74119</v>
          </cell>
        </row>
        <row r="3275">
          <cell r="O3275" t="str">
            <v>78100</v>
          </cell>
        </row>
        <row r="3276">
          <cell r="O3276" t="str">
            <v>78101</v>
          </cell>
        </row>
        <row r="3277">
          <cell r="O3277" t="str">
            <v>78110</v>
          </cell>
        </row>
        <row r="3278">
          <cell r="O3278" t="str">
            <v>78120</v>
          </cell>
        </row>
        <row r="3279">
          <cell r="O3279" t="str">
            <v>78200</v>
          </cell>
        </row>
        <row r="3280">
          <cell r="O3280" t="str">
            <v>78210</v>
          </cell>
        </row>
        <row r="3281">
          <cell r="O3281" t="str">
            <v>78220</v>
          </cell>
        </row>
        <row r="3282">
          <cell r="O3282" t="str">
            <v>78230</v>
          </cell>
        </row>
        <row r="3283">
          <cell r="O3283" t="str">
            <v>78240</v>
          </cell>
        </row>
        <row r="3284">
          <cell r="O3284" t="str">
            <v>78250</v>
          </cell>
        </row>
        <row r="3285">
          <cell r="O3285" t="str">
            <v>78300</v>
          </cell>
        </row>
        <row r="3286">
          <cell r="O3286" t="str">
            <v>78301</v>
          </cell>
        </row>
        <row r="3287">
          <cell r="O3287" t="str">
            <v>78302</v>
          </cell>
        </row>
        <row r="3288">
          <cell r="O3288" t="str">
            <v>78310</v>
          </cell>
        </row>
        <row r="3289">
          <cell r="O3289" t="str">
            <v>78320</v>
          </cell>
        </row>
        <row r="3290">
          <cell r="O3290" t="str">
            <v>78330</v>
          </cell>
        </row>
        <row r="3291">
          <cell r="O3291" t="str">
            <v>78340</v>
          </cell>
        </row>
        <row r="3292">
          <cell r="O3292" t="str">
            <v>78341</v>
          </cell>
        </row>
        <row r="3293">
          <cell r="O3293" t="str">
            <v>78350</v>
          </cell>
        </row>
        <row r="3294">
          <cell r="O3294" t="str">
            <v>78351</v>
          </cell>
        </row>
        <row r="3295">
          <cell r="O3295" t="str">
            <v>78352</v>
          </cell>
        </row>
        <row r="3296">
          <cell r="O3296" t="str">
            <v>78360</v>
          </cell>
        </row>
        <row r="3297">
          <cell r="O3297" t="str">
            <v>78400</v>
          </cell>
        </row>
        <row r="3298">
          <cell r="O3298" t="str">
            <v>78401</v>
          </cell>
        </row>
        <row r="3299">
          <cell r="O3299" t="str">
            <v>78402</v>
          </cell>
        </row>
        <row r="3300">
          <cell r="O3300" t="str">
            <v>78403</v>
          </cell>
        </row>
        <row r="3301">
          <cell r="O3301" t="str">
            <v>78410</v>
          </cell>
        </row>
        <row r="3302">
          <cell r="O3302" t="str">
            <v>78411</v>
          </cell>
        </row>
        <row r="3303">
          <cell r="O3303" t="str">
            <v>78420</v>
          </cell>
        </row>
        <row r="3304">
          <cell r="O3304" t="str">
            <v>78430</v>
          </cell>
        </row>
        <row r="3305">
          <cell r="O3305" t="str">
            <v>78440</v>
          </cell>
        </row>
        <row r="3306">
          <cell r="O3306" t="str">
            <v>78450</v>
          </cell>
        </row>
        <row r="3307">
          <cell r="O3307" t="str">
            <v>78451</v>
          </cell>
        </row>
        <row r="3308">
          <cell r="O3308" t="str">
            <v>78460</v>
          </cell>
        </row>
        <row r="3309">
          <cell r="O3309" t="str">
            <v>78600</v>
          </cell>
        </row>
        <row r="3310">
          <cell r="O3310" t="str">
            <v>78700</v>
          </cell>
        </row>
        <row r="3311">
          <cell r="O3311" t="str">
            <v>78701</v>
          </cell>
        </row>
        <row r="3312">
          <cell r="O3312" t="str">
            <v>78702</v>
          </cell>
        </row>
        <row r="3313">
          <cell r="O3313" t="str">
            <v>78710</v>
          </cell>
        </row>
        <row r="3314">
          <cell r="O3314" t="str">
            <v>78711</v>
          </cell>
        </row>
        <row r="3315">
          <cell r="O3315" t="str">
            <v>78720</v>
          </cell>
        </row>
        <row r="3316">
          <cell r="O3316" t="str">
            <v>78800</v>
          </cell>
        </row>
        <row r="3317">
          <cell r="O3317" t="str">
            <v>78801</v>
          </cell>
        </row>
        <row r="3318">
          <cell r="O3318" t="str">
            <v>78802</v>
          </cell>
        </row>
        <row r="3319">
          <cell r="O3319" t="str">
            <v>78803</v>
          </cell>
        </row>
        <row r="3320">
          <cell r="O3320" t="str">
            <v>78804</v>
          </cell>
        </row>
        <row r="3321">
          <cell r="O3321" t="str">
            <v>78805</v>
          </cell>
        </row>
        <row r="3322">
          <cell r="O3322" t="str">
            <v>78806</v>
          </cell>
        </row>
        <row r="3323">
          <cell r="O3323" t="str">
            <v>78807</v>
          </cell>
        </row>
        <row r="3324">
          <cell r="O3324" t="str">
            <v>78810</v>
          </cell>
        </row>
        <row r="3325">
          <cell r="O3325" t="str">
            <v>78811</v>
          </cell>
        </row>
        <row r="3326">
          <cell r="O3326" t="str">
            <v>78812</v>
          </cell>
        </row>
        <row r="3327">
          <cell r="O3327" t="str">
            <v>78813</v>
          </cell>
        </row>
        <row r="3328">
          <cell r="O3328" t="str">
            <v>78814</v>
          </cell>
        </row>
        <row r="3329">
          <cell r="O3329" t="str">
            <v>80001</v>
          </cell>
        </row>
        <row r="3330">
          <cell r="O3330" t="str">
            <v>80002</v>
          </cell>
        </row>
        <row r="3331">
          <cell r="O3331" t="str">
            <v>80004</v>
          </cell>
        </row>
        <row r="3332">
          <cell r="O3332" t="str">
            <v>80005</v>
          </cell>
        </row>
        <row r="3333">
          <cell r="O3333" t="str">
            <v>80006</v>
          </cell>
        </row>
        <row r="3334">
          <cell r="O3334" t="str">
            <v>80007</v>
          </cell>
        </row>
        <row r="3335">
          <cell r="O3335" t="str">
            <v>80008</v>
          </cell>
        </row>
        <row r="3336">
          <cell r="O3336" t="str">
            <v>80009</v>
          </cell>
        </row>
        <row r="3337">
          <cell r="O3337" t="str">
            <v>80010</v>
          </cell>
        </row>
        <row r="3338">
          <cell r="O3338" t="str">
            <v>80011</v>
          </cell>
        </row>
        <row r="3339">
          <cell r="O3339" t="str">
            <v>80013</v>
          </cell>
        </row>
        <row r="3340">
          <cell r="O3340" t="str">
            <v>80014</v>
          </cell>
        </row>
        <row r="3341">
          <cell r="O3341" t="str">
            <v>80015</v>
          </cell>
        </row>
        <row r="3342">
          <cell r="O3342" t="str">
            <v>80016</v>
          </cell>
        </row>
        <row r="3343">
          <cell r="O3343" t="str">
            <v>80018</v>
          </cell>
        </row>
        <row r="3344">
          <cell r="O3344" t="str">
            <v>80019</v>
          </cell>
        </row>
        <row r="3345">
          <cell r="O3345" t="str">
            <v>80020</v>
          </cell>
        </row>
        <row r="3346">
          <cell r="O3346" t="str">
            <v>80021</v>
          </cell>
        </row>
        <row r="3347">
          <cell r="O3347" t="str">
            <v>80022</v>
          </cell>
        </row>
        <row r="3348">
          <cell r="O3348" t="str">
            <v>80023</v>
          </cell>
        </row>
        <row r="3349">
          <cell r="O3349" t="str">
            <v>80024</v>
          </cell>
        </row>
        <row r="3350">
          <cell r="O3350" t="str">
            <v>80025</v>
          </cell>
        </row>
        <row r="3351">
          <cell r="O3351" t="str">
            <v>80026</v>
          </cell>
        </row>
        <row r="3352">
          <cell r="O3352" t="str">
            <v>80027</v>
          </cell>
        </row>
        <row r="3353">
          <cell r="O3353" t="str">
            <v>80300</v>
          </cell>
        </row>
        <row r="3354">
          <cell r="O3354" t="str">
            <v>90000</v>
          </cell>
        </row>
        <row r="3355">
          <cell r="O3355" t="str">
            <v>90100</v>
          </cell>
        </row>
        <row r="3356">
          <cell r="O3356" t="str">
            <v>90200</v>
          </cell>
        </row>
        <row r="3357">
          <cell r="O3357" t="str">
            <v>90300</v>
          </cell>
        </row>
        <row r="3358">
          <cell r="O3358" t="str">
            <v>90900</v>
          </cell>
        </row>
        <row r="3359">
          <cell r="O3359" t="str">
            <v>91000</v>
          </cell>
        </row>
        <row r="3360">
          <cell r="O3360" t="str">
            <v>95000</v>
          </cell>
        </row>
        <row r="3361">
          <cell r="O3361" t="str">
            <v>95100</v>
          </cell>
        </row>
        <row r="3362">
          <cell r="O3362" t="str">
            <v>99010</v>
          </cell>
        </row>
        <row r="3363">
          <cell r="O3363" t="str">
            <v>99011</v>
          </cell>
        </row>
        <row r="3364">
          <cell r="O3364" t="str">
            <v>99012</v>
          </cell>
        </row>
        <row r="3365">
          <cell r="O3365" t="str">
            <v>99013</v>
          </cell>
        </row>
        <row r="3366">
          <cell r="O3366" t="str">
            <v>99020</v>
          </cell>
        </row>
        <row r="3367">
          <cell r="O3367" t="str">
            <v>99025</v>
          </cell>
        </row>
        <row r="3368">
          <cell r="O3368" t="str">
            <v>99030</v>
          </cell>
        </row>
        <row r="3369">
          <cell r="O3369" t="str">
            <v>99666</v>
          </cell>
        </row>
        <row r="3370">
          <cell r="O3370" t="str">
            <v>99995</v>
          </cell>
        </row>
        <row r="3371">
          <cell r="O3371" t="str">
            <v>99997</v>
          </cell>
        </row>
        <row r="3372">
          <cell r="O3372" t="str">
            <v>99998</v>
          </cell>
        </row>
        <row r="3373">
          <cell r="O3373" t="str">
            <v>99999</v>
          </cell>
        </row>
      </sheetData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dia Proposal_CNN.com $750k"/>
      <sheetName val="Media Proposal_CNN.com $500k"/>
      <sheetName val="Specs_CNN.com"/>
      <sheetName val="Contractual Requirements"/>
      <sheetName val="Screenshots"/>
      <sheetName val="Tables"/>
      <sheetName val="Conversion Table"/>
    </sheetNames>
    <sheetDataSet>
      <sheetData sheetId="0" refreshError="1"/>
      <sheetData sheetId="1" refreshError="1"/>
      <sheetData sheetId="2">
        <row r="119">
          <cell r="C119" t="str">
            <v>Accept</v>
          </cell>
        </row>
        <row r="120">
          <cell r="C120" t="str">
            <v>Decline</v>
          </cell>
        </row>
      </sheetData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1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iers"/>
      <sheetName val="listrex11-1"/>
      <sheetName val="Specs_CNN.com"/>
      <sheetName val="Tables"/>
      <sheetName val="Conversion Table"/>
    </sheetNames>
    <sheetDataSet>
      <sheetData sheetId="0">
        <row r="1">
          <cell r="A1" t="str">
            <v>Cost Center</v>
          </cell>
          <cell r="B1" t="str">
            <v>JM-GL</v>
          </cell>
          <cell r="C1" t="str">
            <v>ISTier</v>
          </cell>
        </row>
        <row r="2">
          <cell r="A2" t="str">
            <v>00779</v>
          </cell>
          <cell r="B2" t="str">
            <v>JM</v>
          </cell>
          <cell r="C2" t="str">
            <v>OTHER</v>
          </cell>
        </row>
        <row r="3">
          <cell r="A3" t="str">
            <v>00780</v>
          </cell>
          <cell r="B3" t="str">
            <v>JM</v>
          </cell>
          <cell r="C3" t="str">
            <v>UTAMNO</v>
          </cell>
        </row>
        <row r="4">
          <cell r="A4" t="str">
            <v>00781</v>
          </cell>
          <cell r="B4" t="str">
            <v>JM</v>
          </cell>
          <cell r="C4" t="str">
            <v>UTAMNO</v>
          </cell>
        </row>
        <row r="5">
          <cell r="A5" t="str">
            <v>00782</v>
          </cell>
          <cell r="B5" t="str">
            <v>JM</v>
          </cell>
          <cell r="C5" t="str">
            <v>UTAMNO</v>
          </cell>
        </row>
        <row r="6">
          <cell r="A6" t="str">
            <v>00783</v>
          </cell>
          <cell r="B6" t="str">
            <v>JM</v>
          </cell>
          <cell r="C6" t="str">
            <v>UTAMNO</v>
          </cell>
        </row>
        <row r="7">
          <cell r="A7" t="str">
            <v>00784</v>
          </cell>
          <cell r="B7" t="str">
            <v>JM</v>
          </cell>
          <cell r="C7" t="str">
            <v>UTAMNO</v>
          </cell>
        </row>
        <row r="8">
          <cell r="A8" t="str">
            <v>00786</v>
          </cell>
          <cell r="B8" t="str">
            <v>JM</v>
          </cell>
          <cell r="C8" t="str">
            <v>UTAMNO</v>
          </cell>
        </row>
        <row r="9">
          <cell r="A9" t="str">
            <v>00787</v>
          </cell>
          <cell r="B9" t="str">
            <v>JM</v>
          </cell>
          <cell r="C9" t="str">
            <v>MFTOTL</v>
          </cell>
        </row>
        <row r="10">
          <cell r="A10" t="str">
            <v>00788</v>
          </cell>
          <cell r="B10" t="str">
            <v>JM</v>
          </cell>
          <cell r="C10" t="str">
            <v>SMSPCS</v>
          </cell>
        </row>
        <row r="11">
          <cell r="A11" t="str">
            <v>00789</v>
          </cell>
          <cell r="B11" t="str">
            <v>JM</v>
          </cell>
          <cell r="C11" t="str">
            <v>SMSPCS</v>
          </cell>
        </row>
        <row r="12">
          <cell r="A12" t="str">
            <v>00790</v>
          </cell>
          <cell r="B12" t="str">
            <v>JM</v>
          </cell>
          <cell r="C12" t="str">
            <v>SMSPCS</v>
          </cell>
        </row>
        <row r="13">
          <cell r="A13" t="str">
            <v>00791</v>
          </cell>
          <cell r="B13" t="str">
            <v>JM</v>
          </cell>
          <cell r="C13" t="str">
            <v>SMSPCS</v>
          </cell>
        </row>
        <row r="14">
          <cell r="A14" t="str">
            <v>00792</v>
          </cell>
          <cell r="B14" t="str">
            <v>JM</v>
          </cell>
          <cell r="C14" t="str">
            <v>SMSPCS</v>
          </cell>
        </row>
        <row r="15">
          <cell r="A15" t="str">
            <v>00793</v>
          </cell>
          <cell r="B15" t="str">
            <v>JM</v>
          </cell>
          <cell r="C15" t="str">
            <v>SMSPCS</v>
          </cell>
        </row>
        <row r="16">
          <cell r="A16" t="str">
            <v>00794</v>
          </cell>
          <cell r="B16" t="str">
            <v>JM</v>
          </cell>
          <cell r="C16" t="str">
            <v>SMSPCS</v>
          </cell>
        </row>
        <row r="17">
          <cell r="A17" t="str">
            <v>00795</v>
          </cell>
          <cell r="B17" t="str">
            <v>JM</v>
          </cell>
          <cell r="C17" t="str">
            <v>SMSPCS</v>
          </cell>
        </row>
        <row r="18">
          <cell r="A18" t="str">
            <v>00796</v>
          </cell>
          <cell r="B18" t="str">
            <v>JM</v>
          </cell>
          <cell r="C18" t="str">
            <v>MFTOTL</v>
          </cell>
        </row>
        <row r="19">
          <cell r="A19" t="str">
            <v>00797</v>
          </cell>
          <cell r="B19" t="str">
            <v>JM</v>
          </cell>
          <cell r="C19" t="str">
            <v>MFTOTL</v>
          </cell>
        </row>
        <row r="20">
          <cell r="A20" t="str">
            <v>00798</v>
          </cell>
          <cell r="B20" t="str">
            <v>JM</v>
          </cell>
          <cell r="C20" t="str">
            <v>MFTOTL</v>
          </cell>
        </row>
        <row r="21">
          <cell r="A21" t="str">
            <v>00799</v>
          </cell>
          <cell r="B21" t="str">
            <v>JM</v>
          </cell>
          <cell r="C21" t="str">
            <v>KCNTWK</v>
          </cell>
        </row>
        <row r="22">
          <cell r="A22" t="str">
            <v>00800</v>
          </cell>
          <cell r="B22" t="str">
            <v>JM</v>
          </cell>
          <cell r="C22" t="str">
            <v>MFTOTL</v>
          </cell>
        </row>
        <row r="23">
          <cell r="A23" t="str">
            <v>00801</v>
          </cell>
          <cell r="B23" t="str">
            <v>JM</v>
          </cell>
          <cell r="C23" t="str">
            <v>KCNTWK</v>
          </cell>
        </row>
        <row r="24">
          <cell r="A24" t="str">
            <v>00802</v>
          </cell>
          <cell r="B24" t="str">
            <v>JM</v>
          </cell>
          <cell r="C24" t="str">
            <v>MFTOTL</v>
          </cell>
        </row>
        <row r="25">
          <cell r="A25" t="str">
            <v>00803</v>
          </cell>
          <cell r="B25" t="str">
            <v>JM</v>
          </cell>
          <cell r="C25" t="str">
            <v>MFTOTL</v>
          </cell>
        </row>
        <row r="26">
          <cell r="A26" t="str">
            <v>00804</v>
          </cell>
          <cell r="B26" t="str">
            <v>JM</v>
          </cell>
          <cell r="C26" t="str">
            <v>MFTOTL</v>
          </cell>
        </row>
        <row r="27">
          <cell r="A27" t="str">
            <v>00805</v>
          </cell>
          <cell r="B27" t="str">
            <v>JM</v>
          </cell>
          <cell r="C27" t="str">
            <v>MFTOTL</v>
          </cell>
        </row>
        <row r="28">
          <cell r="A28" t="str">
            <v>00806</v>
          </cell>
          <cell r="B28" t="str">
            <v>JM</v>
          </cell>
          <cell r="C28" t="str">
            <v>MFTOTL</v>
          </cell>
        </row>
        <row r="29">
          <cell r="A29" t="str">
            <v>00807</v>
          </cell>
          <cell r="B29" t="str">
            <v>JM</v>
          </cell>
          <cell r="C29" t="str">
            <v>MFTOTL</v>
          </cell>
        </row>
        <row r="30">
          <cell r="A30" t="str">
            <v>00808</v>
          </cell>
          <cell r="B30" t="str">
            <v>JM</v>
          </cell>
          <cell r="C30" t="str">
            <v>MFTOTL</v>
          </cell>
        </row>
        <row r="31">
          <cell r="A31" t="str">
            <v>00809</v>
          </cell>
          <cell r="B31" t="str">
            <v>JM</v>
          </cell>
          <cell r="C31" t="str">
            <v>MIDLTT</v>
          </cell>
        </row>
        <row r="32">
          <cell r="A32" t="str">
            <v>00810</v>
          </cell>
          <cell r="B32" t="str">
            <v>JM</v>
          </cell>
          <cell r="C32" t="str">
            <v>MIDLTT</v>
          </cell>
        </row>
        <row r="33">
          <cell r="A33" t="str">
            <v>00811</v>
          </cell>
          <cell r="B33" t="str">
            <v>JM</v>
          </cell>
          <cell r="C33" t="str">
            <v>FINRNG</v>
          </cell>
        </row>
        <row r="34">
          <cell r="A34" t="str">
            <v>00812</v>
          </cell>
          <cell r="B34" t="str">
            <v>JM</v>
          </cell>
          <cell r="C34" t="str">
            <v>OTMDRG</v>
          </cell>
        </row>
        <row r="35">
          <cell r="A35" t="str">
            <v>00813</v>
          </cell>
          <cell r="B35" t="str">
            <v>JM</v>
          </cell>
          <cell r="C35" t="str">
            <v>OTMDRG</v>
          </cell>
        </row>
        <row r="36">
          <cell r="A36" t="str">
            <v>00814</v>
          </cell>
          <cell r="B36" t="str">
            <v>JM</v>
          </cell>
          <cell r="C36" t="str">
            <v>MIDLTT</v>
          </cell>
        </row>
        <row r="37">
          <cell r="A37" t="str">
            <v>00815</v>
          </cell>
          <cell r="B37" t="str">
            <v>JM</v>
          </cell>
          <cell r="C37" t="str">
            <v>MIDEMP</v>
          </cell>
        </row>
        <row r="38">
          <cell r="A38" t="str">
            <v>00816</v>
          </cell>
          <cell r="B38" t="str">
            <v>JM</v>
          </cell>
          <cell r="C38" t="str">
            <v>MIDLD</v>
          </cell>
        </row>
        <row r="39">
          <cell r="A39" t="str">
            <v>00817</v>
          </cell>
          <cell r="B39" t="str">
            <v>JM</v>
          </cell>
          <cell r="C39" t="str">
            <v>MIDLD</v>
          </cell>
        </row>
        <row r="40">
          <cell r="A40" t="str">
            <v>00818</v>
          </cell>
          <cell r="B40" t="str">
            <v>JM</v>
          </cell>
          <cell r="C40" t="str">
            <v>KCNTWK</v>
          </cell>
        </row>
        <row r="41">
          <cell r="A41" t="str">
            <v>00819</v>
          </cell>
          <cell r="B41" t="str">
            <v>JM</v>
          </cell>
          <cell r="C41" t="str">
            <v>KCNTWK</v>
          </cell>
        </row>
        <row r="42">
          <cell r="A42" t="str">
            <v>00820</v>
          </cell>
          <cell r="B42" t="str">
            <v>JM</v>
          </cell>
          <cell r="C42" t="str">
            <v>MFTOTL</v>
          </cell>
        </row>
        <row r="43">
          <cell r="A43" t="str">
            <v>00821</v>
          </cell>
          <cell r="B43" t="str">
            <v>JM</v>
          </cell>
          <cell r="C43" t="str">
            <v>MFTOTL</v>
          </cell>
        </row>
        <row r="44">
          <cell r="A44" t="str">
            <v>00822</v>
          </cell>
          <cell r="B44" t="str">
            <v>JM</v>
          </cell>
          <cell r="C44" t="str">
            <v>MFTOTL</v>
          </cell>
        </row>
        <row r="45">
          <cell r="A45" t="str">
            <v>00823</v>
          </cell>
          <cell r="B45" t="str">
            <v>JM</v>
          </cell>
          <cell r="C45" t="str">
            <v>MFTOTL</v>
          </cell>
        </row>
        <row r="46">
          <cell r="A46" t="str">
            <v>00824</v>
          </cell>
          <cell r="B46" t="str">
            <v>JM</v>
          </cell>
          <cell r="C46" t="str">
            <v>MFTOTL</v>
          </cell>
        </row>
        <row r="47">
          <cell r="A47" t="str">
            <v>00825</v>
          </cell>
          <cell r="B47" t="str">
            <v>JM</v>
          </cell>
          <cell r="C47" t="str">
            <v>MFTOTL</v>
          </cell>
        </row>
        <row r="48">
          <cell r="A48" t="str">
            <v>00826</v>
          </cell>
          <cell r="B48" t="str">
            <v>JM</v>
          </cell>
          <cell r="C48" t="str">
            <v>MFTOTL</v>
          </cell>
        </row>
        <row r="49">
          <cell r="A49" t="str">
            <v>00827</v>
          </cell>
          <cell r="B49" t="str">
            <v>JM</v>
          </cell>
          <cell r="C49" t="str">
            <v>MFTOTL</v>
          </cell>
        </row>
        <row r="50">
          <cell r="A50" t="str">
            <v>00828</v>
          </cell>
          <cell r="B50" t="str">
            <v>JM</v>
          </cell>
          <cell r="C50" t="str">
            <v>MFTOTL</v>
          </cell>
        </row>
        <row r="51">
          <cell r="A51" t="str">
            <v>00829</v>
          </cell>
          <cell r="B51" t="str">
            <v>JM</v>
          </cell>
          <cell r="C51" t="str">
            <v>MFTOTL</v>
          </cell>
        </row>
        <row r="52">
          <cell r="A52" t="str">
            <v>00830</v>
          </cell>
          <cell r="B52" t="str">
            <v>JM</v>
          </cell>
          <cell r="C52" t="str">
            <v>MFTOTL</v>
          </cell>
        </row>
        <row r="53">
          <cell r="A53" t="str">
            <v>00831</v>
          </cell>
          <cell r="B53" t="str">
            <v>JM</v>
          </cell>
          <cell r="C53" t="str">
            <v>MFTOTL</v>
          </cell>
        </row>
        <row r="54">
          <cell r="A54" t="str">
            <v>00832</v>
          </cell>
          <cell r="B54" t="str">
            <v>JM</v>
          </cell>
          <cell r="C54" t="str">
            <v>MFTOTL</v>
          </cell>
        </row>
        <row r="55">
          <cell r="A55" t="str">
            <v>00833</v>
          </cell>
          <cell r="B55" t="str">
            <v>JM</v>
          </cell>
          <cell r="C55" t="str">
            <v>MFTOTL</v>
          </cell>
        </row>
        <row r="56">
          <cell r="A56" t="str">
            <v>00834</v>
          </cell>
          <cell r="B56" t="str">
            <v>JM</v>
          </cell>
          <cell r="C56" t="str">
            <v>MFTOTL</v>
          </cell>
        </row>
        <row r="57">
          <cell r="A57" t="str">
            <v>00835</v>
          </cell>
          <cell r="B57" t="str">
            <v>GS</v>
          </cell>
          <cell r="C57" t="str">
            <v>UTCSCO</v>
          </cell>
        </row>
        <row r="58">
          <cell r="A58" t="str">
            <v>00836</v>
          </cell>
          <cell r="B58" t="str">
            <v>GS</v>
          </cell>
          <cell r="C58" t="str">
            <v>UTCSCO</v>
          </cell>
        </row>
        <row r="59">
          <cell r="A59" t="str">
            <v>00837</v>
          </cell>
          <cell r="B59" t="str">
            <v>GS</v>
          </cell>
          <cell r="C59" t="str">
            <v>UTCSCO</v>
          </cell>
        </row>
        <row r="60">
          <cell r="A60" t="str">
            <v>00838</v>
          </cell>
          <cell r="B60" t="str">
            <v>GS</v>
          </cell>
          <cell r="C60" t="str">
            <v>UTCSCO</v>
          </cell>
        </row>
        <row r="61">
          <cell r="A61" t="str">
            <v>00839</v>
          </cell>
          <cell r="B61" t="str">
            <v>JM</v>
          </cell>
          <cell r="C61" t="str">
            <v>UTDLVO</v>
          </cell>
        </row>
        <row r="62">
          <cell r="A62" t="str">
            <v>00840</v>
          </cell>
          <cell r="B62" t="str">
            <v>JM</v>
          </cell>
          <cell r="C62" t="str">
            <v>UTDLVO</v>
          </cell>
        </row>
        <row r="63">
          <cell r="A63" t="str">
            <v>00841</v>
          </cell>
          <cell r="B63" t="str">
            <v>JM</v>
          </cell>
          <cell r="C63" t="str">
            <v>UTDLVO</v>
          </cell>
        </row>
        <row r="64">
          <cell r="A64" t="str">
            <v>00842</v>
          </cell>
          <cell r="B64" t="str">
            <v>JM</v>
          </cell>
          <cell r="C64" t="str">
            <v>UTDLVO</v>
          </cell>
        </row>
        <row r="65">
          <cell r="A65" t="str">
            <v>00843</v>
          </cell>
          <cell r="B65" t="str">
            <v>JM</v>
          </cell>
          <cell r="C65" t="str">
            <v>UTDLVO</v>
          </cell>
        </row>
        <row r="66">
          <cell r="A66" t="str">
            <v>00844</v>
          </cell>
          <cell r="B66" t="str">
            <v>JM</v>
          </cell>
          <cell r="C66" t="str">
            <v>UTDLVO</v>
          </cell>
        </row>
        <row r="67">
          <cell r="A67" t="str">
            <v>00845</v>
          </cell>
          <cell r="B67" t="str">
            <v>JM</v>
          </cell>
          <cell r="C67" t="str">
            <v>UTDLVO</v>
          </cell>
        </row>
        <row r="68">
          <cell r="A68" t="str">
            <v>00846</v>
          </cell>
          <cell r="B68" t="str">
            <v>JM</v>
          </cell>
          <cell r="C68" t="str">
            <v>UTDLVO</v>
          </cell>
        </row>
        <row r="69">
          <cell r="A69" t="str">
            <v>00847</v>
          </cell>
          <cell r="B69" t="str">
            <v>JM</v>
          </cell>
          <cell r="C69" t="str">
            <v>UTDLVO</v>
          </cell>
        </row>
        <row r="70">
          <cell r="A70" t="str">
            <v>00848</v>
          </cell>
          <cell r="B70" t="str">
            <v>JM</v>
          </cell>
          <cell r="C70" t="str">
            <v>UTDLVO</v>
          </cell>
        </row>
        <row r="71">
          <cell r="A71" t="str">
            <v>00849</v>
          </cell>
          <cell r="B71" t="str">
            <v>JM</v>
          </cell>
          <cell r="C71" t="str">
            <v>UTDLVO</v>
          </cell>
        </row>
        <row r="72">
          <cell r="A72" t="str">
            <v>00850</v>
          </cell>
          <cell r="B72" t="str">
            <v>JM</v>
          </cell>
          <cell r="C72" t="str">
            <v>UTDLVO</v>
          </cell>
        </row>
        <row r="73">
          <cell r="A73" t="str">
            <v>00851</v>
          </cell>
          <cell r="B73" t="str">
            <v>JM</v>
          </cell>
          <cell r="C73" t="str">
            <v>UTDLVO</v>
          </cell>
        </row>
        <row r="74">
          <cell r="A74" t="str">
            <v>00852</v>
          </cell>
          <cell r="B74" t="str">
            <v>JM</v>
          </cell>
          <cell r="C74" t="str">
            <v>UTDLVO</v>
          </cell>
        </row>
        <row r="75">
          <cell r="A75" t="str">
            <v>00853</v>
          </cell>
          <cell r="B75" t="str">
            <v>JM</v>
          </cell>
          <cell r="C75" t="str">
            <v>UTDLVO</v>
          </cell>
        </row>
        <row r="76">
          <cell r="A76" t="str">
            <v>00854</v>
          </cell>
          <cell r="B76" t="str">
            <v>JM</v>
          </cell>
          <cell r="C76" t="str">
            <v>UTDLVO</v>
          </cell>
        </row>
        <row r="77">
          <cell r="A77" t="str">
            <v>00855</v>
          </cell>
          <cell r="B77" t="str">
            <v>JM</v>
          </cell>
          <cell r="C77" t="str">
            <v>UTDLVO</v>
          </cell>
        </row>
        <row r="78">
          <cell r="A78" t="str">
            <v>00856</v>
          </cell>
          <cell r="B78" t="str">
            <v>GS</v>
          </cell>
          <cell r="C78" t="str">
            <v>UTDLVO</v>
          </cell>
        </row>
        <row r="79">
          <cell r="A79" t="str">
            <v>00857</v>
          </cell>
          <cell r="B79" t="str">
            <v>JM</v>
          </cell>
          <cell r="C79" t="str">
            <v>UTDLVO</v>
          </cell>
        </row>
        <row r="80">
          <cell r="A80" t="str">
            <v>00858</v>
          </cell>
          <cell r="B80" t="str">
            <v>JM</v>
          </cell>
          <cell r="C80" t="str">
            <v>UTDLVO</v>
          </cell>
        </row>
        <row r="81">
          <cell r="A81" t="str">
            <v>00859</v>
          </cell>
          <cell r="B81" t="str">
            <v>JM</v>
          </cell>
          <cell r="C81" t="str">
            <v>UTDLVO</v>
          </cell>
        </row>
        <row r="82">
          <cell r="A82" t="str">
            <v>00860</v>
          </cell>
          <cell r="B82" t="str">
            <v>JM</v>
          </cell>
          <cell r="C82" t="str">
            <v>UTDLVO</v>
          </cell>
        </row>
        <row r="83">
          <cell r="A83" t="str">
            <v>00861</v>
          </cell>
          <cell r="B83" t="str">
            <v>JM</v>
          </cell>
          <cell r="C83" t="str">
            <v>UTDLVO</v>
          </cell>
        </row>
        <row r="84">
          <cell r="A84" t="str">
            <v>00862</v>
          </cell>
          <cell r="B84" t="str">
            <v>GS</v>
          </cell>
          <cell r="C84" t="str">
            <v>UTDLVO</v>
          </cell>
        </row>
        <row r="85">
          <cell r="A85" t="str">
            <v>00863</v>
          </cell>
          <cell r="B85" t="str">
            <v>JM</v>
          </cell>
          <cell r="C85" t="str">
            <v>UTDLVO</v>
          </cell>
        </row>
        <row r="86">
          <cell r="A86" t="str">
            <v>00864</v>
          </cell>
          <cell r="B86" t="str">
            <v>JM</v>
          </cell>
          <cell r="C86" t="str">
            <v>UTDLVO</v>
          </cell>
        </row>
        <row r="87">
          <cell r="A87" t="str">
            <v>00865</v>
          </cell>
          <cell r="B87" t="str">
            <v>JM</v>
          </cell>
          <cell r="C87" t="str">
            <v>UTDLVO</v>
          </cell>
        </row>
        <row r="88">
          <cell r="A88" t="str">
            <v>00866</v>
          </cell>
          <cell r="B88" t="str">
            <v>JM</v>
          </cell>
          <cell r="C88" t="str">
            <v>RSTONE</v>
          </cell>
        </row>
        <row r="89">
          <cell r="A89" t="str">
            <v>00867</v>
          </cell>
          <cell r="B89" t="str">
            <v>JM</v>
          </cell>
          <cell r="C89" t="str">
            <v>UTDLVO</v>
          </cell>
        </row>
        <row r="90">
          <cell r="A90" t="str">
            <v>00868</v>
          </cell>
          <cell r="B90" t="str">
            <v>JM</v>
          </cell>
          <cell r="C90" t="str">
            <v>UTDLVO</v>
          </cell>
        </row>
        <row r="91">
          <cell r="A91" t="str">
            <v>00869</v>
          </cell>
          <cell r="B91" t="str">
            <v>JM</v>
          </cell>
          <cell r="C91" t="str">
            <v>PMOORE</v>
          </cell>
        </row>
        <row r="92">
          <cell r="A92" t="str">
            <v>00870</v>
          </cell>
          <cell r="B92" t="str">
            <v>JM</v>
          </cell>
          <cell r="C92" t="str">
            <v>PMOORE</v>
          </cell>
        </row>
        <row r="93">
          <cell r="A93" t="str">
            <v>00871</v>
          </cell>
          <cell r="B93" t="str">
            <v>JM</v>
          </cell>
          <cell r="C93" t="str">
            <v>FDADGEN</v>
          </cell>
        </row>
        <row r="94">
          <cell r="A94" t="str">
            <v>00872</v>
          </cell>
          <cell r="B94" t="str">
            <v>GS</v>
          </cell>
          <cell r="C94" t="str">
            <v>UTINFO</v>
          </cell>
        </row>
        <row r="95">
          <cell r="A95" t="str">
            <v>00873</v>
          </cell>
          <cell r="B95" t="str">
            <v>GS</v>
          </cell>
          <cell r="C95" t="str">
            <v>UTINFO</v>
          </cell>
        </row>
        <row r="96">
          <cell r="A96" t="str">
            <v>00874</v>
          </cell>
          <cell r="B96" t="str">
            <v>JM</v>
          </cell>
          <cell r="C96" t="str">
            <v>UTINFO</v>
          </cell>
        </row>
        <row r="97">
          <cell r="A97" t="str">
            <v>00875</v>
          </cell>
          <cell r="B97" t="str">
            <v>JM</v>
          </cell>
          <cell r="C97" t="str">
            <v>PMOORE</v>
          </cell>
        </row>
        <row r="98">
          <cell r="A98" t="str">
            <v>00876</v>
          </cell>
          <cell r="B98" t="str">
            <v>JM</v>
          </cell>
          <cell r="C98" t="str">
            <v>RSTONE</v>
          </cell>
        </row>
        <row r="99">
          <cell r="A99" t="str">
            <v>00877</v>
          </cell>
          <cell r="B99" t="str">
            <v>JM</v>
          </cell>
          <cell r="C99" t="str">
            <v>RSTONE</v>
          </cell>
        </row>
        <row r="100">
          <cell r="A100" t="str">
            <v>00878</v>
          </cell>
          <cell r="B100" t="str">
            <v>JM</v>
          </cell>
          <cell r="C100" t="str">
            <v>PMOORE</v>
          </cell>
        </row>
        <row r="101">
          <cell r="A101" t="str">
            <v>00879</v>
          </cell>
          <cell r="B101" t="str">
            <v>JM</v>
          </cell>
          <cell r="C101" t="str">
            <v>PMOORE</v>
          </cell>
        </row>
        <row r="102">
          <cell r="A102" t="str">
            <v>03605</v>
          </cell>
          <cell r="B102" t="str">
            <v>JM</v>
          </cell>
          <cell r="C102" t="str">
            <v>MIDEMP</v>
          </cell>
        </row>
        <row r="103">
          <cell r="A103" t="str">
            <v>03606</v>
          </cell>
          <cell r="B103" t="str">
            <v>JM</v>
          </cell>
          <cell r="C103" t="str">
            <v>MIDEMP</v>
          </cell>
        </row>
        <row r="104">
          <cell r="A104" t="str">
            <v>03607</v>
          </cell>
          <cell r="B104" t="str">
            <v>JM</v>
          </cell>
          <cell r="C104" t="str">
            <v>MIDEMP</v>
          </cell>
        </row>
        <row r="105">
          <cell r="A105" t="str">
            <v>03608</v>
          </cell>
          <cell r="B105" t="str">
            <v>JM</v>
          </cell>
          <cell r="C105" t="str">
            <v>MIDEMP</v>
          </cell>
        </row>
        <row r="106">
          <cell r="A106" t="str">
            <v>03609</v>
          </cell>
          <cell r="B106" t="str">
            <v>JM</v>
          </cell>
          <cell r="C106" t="str">
            <v>MIDEMP</v>
          </cell>
        </row>
        <row r="107">
          <cell r="A107" t="str">
            <v>03610</v>
          </cell>
          <cell r="B107" t="str">
            <v>JM</v>
          </cell>
          <cell r="C107" t="str">
            <v>MIDEMP</v>
          </cell>
        </row>
        <row r="108">
          <cell r="A108" t="str">
            <v>03611</v>
          </cell>
          <cell r="B108" t="str">
            <v>JM</v>
          </cell>
          <cell r="C108" t="str">
            <v>MFTOTL</v>
          </cell>
        </row>
        <row r="109">
          <cell r="A109" t="str">
            <v>03612</v>
          </cell>
          <cell r="B109" t="str">
            <v>JM</v>
          </cell>
          <cell r="C109" t="str">
            <v>MFTOTL</v>
          </cell>
        </row>
        <row r="110">
          <cell r="A110" t="str">
            <v>05188</v>
          </cell>
          <cell r="B110" t="str">
            <v>JM</v>
          </cell>
          <cell r="C110" t="str">
            <v>PMOORE</v>
          </cell>
        </row>
        <row r="111">
          <cell r="A111" t="str">
            <v>05189</v>
          </cell>
          <cell r="B111" t="str">
            <v>JM</v>
          </cell>
          <cell r="C111" t="str">
            <v>PMOORE</v>
          </cell>
        </row>
        <row r="112">
          <cell r="A112" t="str">
            <v>05190</v>
          </cell>
          <cell r="B112" t="str">
            <v>JM</v>
          </cell>
          <cell r="C112" t="str">
            <v>PMOORE</v>
          </cell>
        </row>
        <row r="113">
          <cell r="A113" t="str">
            <v>05191</v>
          </cell>
          <cell r="B113" t="str">
            <v>JM</v>
          </cell>
          <cell r="C113" t="str">
            <v>PMOORE</v>
          </cell>
        </row>
        <row r="114">
          <cell r="A114" t="str">
            <v>05192</v>
          </cell>
          <cell r="B114" t="str">
            <v>JM</v>
          </cell>
          <cell r="C114" t="str">
            <v>PMOORE</v>
          </cell>
        </row>
        <row r="115">
          <cell r="A115" t="str">
            <v>05193</v>
          </cell>
          <cell r="B115" t="str">
            <v>JM</v>
          </cell>
          <cell r="C115" t="str">
            <v>PMOORE</v>
          </cell>
        </row>
        <row r="116">
          <cell r="A116" t="str">
            <v>05194</v>
          </cell>
          <cell r="B116" t="str">
            <v>JM</v>
          </cell>
          <cell r="C116" t="str">
            <v>PMOORE</v>
          </cell>
        </row>
        <row r="117">
          <cell r="A117" t="str">
            <v>05195</v>
          </cell>
          <cell r="B117" t="str">
            <v>JM</v>
          </cell>
          <cell r="C117" t="str">
            <v>PMOORE</v>
          </cell>
        </row>
        <row r="118">
          <cell r="A118" t="str">
            <v>05196</v>
          </cell>
          <cell r="B118" t="str">
            <v>JM</v>
          </cell>
          <cell r="C118" t="str">
            <v>PMOORE</v>
          </cell>
        </row>
        <row r="119">
          <cell r="A119" t="str">
            <v>05197</v>
          </cell>
          <cell r="B119" t="str">
            <v>JM</v>
          </cell>
          <cell r="C119" t="str">
            <v>PMOORE</v>
          </cell>
        </row>
        <row r="120">
          <cell r="A120" t="str">
            <v>05198</v>
          </cell>
          <cell r="B120" t="str">
            <v>JM</v>
          </cell>
          <cell r="C120" t="str">
            <v>PMOORE</v>
          </cell>
        </row>
        <row r="121">
          <cell r="A121" t="str">
            <v>05199</v>
          </cell>
          <cell r="B121" t="str">
            <v>JM</v>
          </cell>
          <cell r="C121" t="str">
            <v>PMOORE</v>
          </cell>
        </row>
        <row r="122">
          <cell r="A122" t="str">
            <v>05200</v>
          </cell>
          <cell r="B122" t="str">
            <v>JM</v>
          </cell>
          <cell r="C122" t="str">
            <v>PMOORE</v>
          </cell>
        </row>
        <row r="123">
          <cell r="A123" t="str">
            <v>05201</v>
          </cell>
          <cell r="B123" t="str">
            <v>JM</v>
          </cell>
          <cell r="C123" t="str">
            <v>PMOORE</v>
          </cell>
        </row>
        <row r="124">
          <cell r="A124" t="str">
            <v>05202</v>
          </cell>
          <cell r="B124" t="str">
            <v>JM</v>
          </cell>
          <cell r="C124" t="str">
            <v>RSTONE</v>
          </cell>
        </row>
        <row r="125">
          <cell r="A125" t="str">
            <v>05203</v>
          </cell>
          <cell r="B125" t="str">
            <v>JM</v>
          </cell>
          <cell r="C125" t="str">
            <v>RSTONE</v>
          </cell>
        </row>
        <row r="126">
          <cell r="A126" t="str">
            <v>05204</v>
          </cell>
          <cell r="B126" t="str">
            <v>JM</v>
          </cell>
          <cell r="C126" t="str">
            <v>RSTONE</v>
          </cell>
        </row>
        <row r="127">
          <cell r="A127" t="str">
            <v>05205</v>
          </cell>
          <cell r="B127" t="str">
            <v>JM</v>
          </cell>
          <cell r="C127" t="str">
            <v>RSTONE</v>
          </cell>
        </row>
        <row r="128">
          <cell r="A128" t="str">
            <v>05212</v>
          </cell>
          <cell r="B128" t="str">
            <v>JM</v>
          </cell>
          <cell r="C128" t="str">
            <v>RSTONE</v>
          </cell>
        </row>
        <row r="129">
          <cell r="A129" t="str">
            <v>06475</v>
          </cell>
          <cell r="B129" t="str">
            <v>JM</v>
          </cell>
          <cell r="C129" t="str">
            <v>KCNTWK</v>
          </cell>
        </row>
        <row r="130">
          <cell r="A130" t="str">
            <v>06567</v>
          </cell>
          <cell r="B130" t="str">
            <v>JM</v>
          </cell>
          <cell r="C130" t="str">
            <v>MIDLTT</v>
          </cell>
        </row>
        <row r="131">
          <cell r="A131" t="str">
            <v>06568</v>
          </cell>
          <cell r="B131" t="str">
            <v>JM</v>
          </cell>
          <cell r="C131" t="str">
            <v>MIDEMP</v>
          </cell>
        </row>
        <row r="132">
          <cell r="A132" t="str">
            <v>06569</v>
          </cell>
          <cell r="B132" t="str">
            <v>JM</v>
          </cell>
          <cell r="C132" t="str">
            <v>MIDEMP</v>
          </cell>
        </row>
        <row r="133">
          <cell r="A133" t="str">
            <v>06640</v>
          </cell>
          <cell r="B133" t="str">
            <v>JM</v>
          </cell>
          <cell r="C133" t="str">
            <v>MIDLTT</v>
          </cell>
        </row>
        <row r="134">
          <cell r="A134" t="str">
            <v>06641</v>
          </cell>
          <cell r="B134" t="str">
            <v>JM</v>
          </cell>
          <cell r="C134" t="str">
            <v>MIDLTT</v>
          </cell>
        </row>
        <row r="135">
          <cell r="A135" t="str">
            <v>06642</v>
          </cell>
          <cell r="B135" t="str">
            <v>JM</v>
          </cell>
          <cell r="C135" t="str">
            <v>MIDLTT</v>
          </cell>
        </row>
        <row r="136">
          <cell r="A136" t="str">
            <v>06643</v>
          </cell>
          <cell r="B136" t="str">
            <v>GS</v>
          </cell>
          <cell r="C136" t="str">
            <v>RGNTWK</v>
          </cell>
        </row>
        <row r="137">
          <cell r="A137" t="str">
            <v>06650</v>
          </cell>
          <cell r="B137" t="str">
            <v>JM</v>
          </cell>
          <cell r="C137" t="str">
            <v>PMOORE</v>
          </cell>
        </row>
        <row r="138">
          <cell r="A138" t="str">
            <v>06651</v>
          </cell>
          <cell r="B138" t="str">
            <v>JM</v>
          </cell>
          <cell r="C138" t="str">
            <v>RGNTWK</v>
          </cell>
        </row>
        <row r="139">
          <cell r="A139" t="str">
            <v>06652</v>
          </cell>
          <cell r="B139" t="str">
            <v>JM</v>
          </cell>
          <cell r="C139" t="str">
            <v>PMOORE</v>
          </cell>
        </row>
        <row r="140">
          <cell r="A140" t="str">
            <v>06653</v>
          </cell>
          <cell r="B140" t="str">
            <v>JM</v>
          </cell>
          <cell r="C140" t="str">
            <v>RSTONE</v>
          </cell>
        </row>
        <row r="141">
          <cell r="A141" t="str">
            <v>06654</v>
          </cell>
          <cell r="B141" t="str">
            <v>JM</v>
          </cell>
          <cell r="C141" t="str">
            <v>PMOORE</v>
          </cell>
        </row>
        <row r="142">
          <cell r="A142" t="str">
            <v>06655</v>
          </cell>
          <cell r="B142" t="str">
            <v>JM</v>
          </cell>
          <cell r="C142" t="str">
            <v>PMOORE</v>
          </cell>
        </row>
        <row r="143">
          <cell r="A143" t="str">
            <v>06656</v>
          </cell>
          <cell r="B143" t="str">
            <v>JM</v>
          </cell>
          <cell r="C143" t="str">
            <v>PMOORE</v>
          </cell>
        </row>
        <row r="144">
          <cell r="A144" t="str">
            <v>06657</v>
          </cell>
          <cell r="B144" t="str">
            <v>JM</v>
          </cell>
          <cell r="C144" t="str">
            <v>PMOORE</v>
          </cell>
        </row>
        <row r="145">
          <cell r="A145" t="str">
            <v>06658</v>
          </cell>
          <cell r="B145" t="str">
            <v>JM</v>
          </cell>
          <cell r="C145" t="str">
            <v>RGNTWK</v>
          </cell>
        </row>
        <row r="146">
          <cell r="A146" t="str">
            <v>06659</v>
          </cell>
          <cell r="B146" t="str">
            <v>JM</v>
          </cell>
          <cell r="C146" t="str">
            <v>PMOORE</v>
          </cell>
        </row>
        <row r="147">
          <cell r="A147" t="str">
            <v>06660</v>
          </cell>
          <cell r="B147" t="str">
            <v>JM</v>
          </cell>
          <cell r="C147" t="str">
            <v>PMOORE</v>
          </cell>
        </row>
        <row r="148">
          <cell r="A148" t="str">
            <v>06661</v>
          </cell>
          <cell r="B148" t="str">
            <v>JM</v>
          </cell>
          <cell r="C148" t="str">
            <v>RGNTWK</v>
          </cell>
        </row>
        <row r="149">
          <cell r="A149" t="str">
            <v>06662</v>
          </cell>
          <cell r="B149" t="str">
            <v>JM</v>
          </cell>
          <cell r="C149" t="str">
            <v>PMOORE</v>
          </cell>
        </row>
        <row r="150">
          <cell r="A150" t="str">
            <v>06663</v>
          </cell>
          <cell r="B150" t="str">
            <v>JM</v>
          </cell>
          <cell r="C150" t="str">
            <v>RSTONE</v>
          </cell>
        </row>
        <row r="151">
          <cell r="A151" t="str">
            <v>06664</v>
          </cell>
          <cell r="B151" t="str">
            <v>JM</v>
          </cell>
          <cell r="C151" t="str">
            <v>RSTONE</v>
          </cell>
        </row>
        <row r="152">
          <cell r="A152" t="str">
            <v>06665</v>
          </cell>
          <cell r="B152" t="str">
            <v>JM</v>
          </cell>
          <cell r="C152" t="str">
            <v>PMOORE</v>
          </cell>
        </row>
        <row r="153">
          <cell r="A153" t="str">
            <v>06666</v>
          </cell>
          <cell r="B153" t="str">
            <v>JM</v>
          </cell>
          <cell r="C153" t="str">
            <v>PMOORE</v>
          </cell>
        </row>
        <row r="154">
          <cell r="A154" t="str">
            <v>06667</v>
          </cell>
          <cell r="B154" t="str">
            <v>JM</v>
          </cell>
          <cell r="C154" t="str">
            <v>PMOORE</v>
          </cell>
        </row>
        <row r="155">
          <cell r="A155" t="str">
            <v>06668</v>
          </cell>
          <cell r="B155" t="str">
            <v>JM</v>
          </cell>
          <cell r="C155" t="str">
            <v>PMOORE</v>
          </cell>
        </row>
        <row r="156">
          <cell r="A156" t="str">
            <v>06669</v>
          </cell>
          <cell r="B156" t="str">
            <v>JM</v>
          </cell>
          <cell r="C156" t="str">
            <v>PMOORE</v>
          </cell>
        </row>
        <row r="157">
          <cell r="A157" t="str">
            <v>06670</v>
          </cell>
          <cell r="B157" t="str">
            <v>JM</v>
          </cell>
          <cell r="C157" t="str">
            <v>PMOORE</v>
          </cell>
        </row>
        <row r="158">
          <cell r="A158" t="str">
            <v>06671</v>
          </cell>
          <cell r="B158" t="str">
            <v>JM</v>
          </cell>
          <cell r="C158" t="str">
            <v>PMOORE</v>
          </cell>
        </row>
        <row r="159">
          <cell r="A159" t="str">
            <v>06672</v>
          </cell>
          <cell r="B159" t="str">
            <v>JM</v>
          </cell>
          <cell r="C159" t="str">
            <v>PMOORE</v>
          </cell>
        </row>
        <row r="160">
          <cell r="A160" t="str">
            <v>06673</v>
          </cell>
          <cell r="B160" t="str">
            <v>JM</v>
          </cell>
          <cell r="C160" t="str">
            <v>RGNTWK</v>
          </cell>
        </row>
        <row r="161">
          <cell r="A161" t="str">
            <v>06674</v>
          </cell>
          <cell r="B161" t="str">
            <v>JM</v>
          </cell>
          <cell r="C161" t="str">
            <v>PMOORE</v>
          </cell>
        </row>
        <row r="162">
          <cell r="A162" t="str">
            <v>06675</v>
          </cell>
          <cell r="B162" t="str">
            <v>JM</v>
          </cell>
          <cell r="C162" t="str">
            <v>PMOORE</v>
          </cell>
        </row>
        <row r="163">
          <cell r="A163" t="str">
            <v>06676</v>
          </cell>
          <cell r="B163" t="str">
            <v>JM</v>
          </cell>
          <cell r="C163" t="str">
            <v>PMOORE</v>
          </cell>
        </row>
        <row r="164">
          <cell r="A164" t="str">
            <v>06677</v>
          </cell>
          <cell r="B164" t="str">
            <v>JM</v>
          </cell>
          <cell r="C164" t="str">
            <v>FDADGEN</v>
          </cell>
        </row>
        <row r="165">
          <cell r="A165" t="str">
            <v>06678</v>
          </cell>
          <cell r="B165" t="str">
            <v>JM</v>
          </cell>
          <cell r="C165" t="str">
            <v>FDADGEN</v>
          </cell>
        </row>
        <row r="166">
          <cell r="A166" t="str">
            <v>06679</v>
          </cell>
          <cell r="B166" t="str">
            <v>JM</v>
          </cell>
          <cell r="C166" t="str">
            <v>PMOORE</v>
          </cell>
        </row>
        <row r="167">
          <cell r="A167" t="str">
            <v>06680</v>
          </cell>
          <cell r="B167" t="str">
            <v>JM</v>
          </cell>
          <cell r="C167" t="str">
            <v>PMOORE</v>
          </cell>
        </row>
        <row r="168">
          <cell r="A168" t="str">
            <v>06681</v>
          </cell>
          <cell r="B168" t="str">
            <v>JM</v>
          </cell>
          <cell r="C168" t="str">
            <v>PMOORE</v>
          </cell>
        </row>
        <row r="169">
          <cell r="A169" t="str">
            <v>06682</v>
          </cell>
          <cell r="B169" t="str">
            <v>JM</v>
          </cell>
          <cell r="C169" t="str">
            <v>PMOORE</v>
          </cell>
        </row>
        <row r="170">
          <cell r="A170" t="str">
            <v>06683</v>
          </cell>
          <cell r="B170" t="str">
            <v>JM</v>
          </cell>
          <cell r="C170" t="str">
            <v>PMOORE</v>
          </cell>
        </row>
        <row r="171">
          <cell r="A171" t="str">
            <v>06684</v>
          </cell>
          <cell r="B171" t="str">
            <v>JM</v>
          </cell>
          <cell r="C171" t="str">
            <v>RSTONE</v>
          </cell>
        </row>
        <row r="172">
          <cell r="A172" t="str">
            <v>06685</v>
          </cell>
          <cell r="B172" t="str">
            <v>JM</v>
          </cell>
          <cell r="C172" t="str">
            <v>PMOORE</v>
          </cell>
        </row>
        <row r="173">
          <cell r="A173" t="str">
            <v>06686</v>
          </cell>
          <cell r="B173" t="str">
            <v>JM</v>
          </cell>
          <cell r="C173" t="str">
            <v>PMOORE</v>
          </cell>
        </row>
        <row r="174">
          <cell r="A174" t="str">
            <v>06687</v>
          </cell>
          <cell r="B174" t="str">
            <v>JM</v>
          </cell>
          <cell r="C174" t="str">
            <v>UTDLVO</v>
          </cell>
        </row>
        <row r="175">
          <cell r="A175" t="str">
            <v>06688</v>
          </cell>
          <cell r="B175" t="str">
            <v>JM</v>
          </cell>
          <cell r="C175" t="str">
            <v>PMOORE</v>
          </cell>
        </row>
        <row r="176">
          <cell r="A176" t="str">
            <v>06689</v>
          </cell>
          <cell r="B176" t="str">
            <v>JM</v>
          </cell>
          <cell r="C176" t="str">
            <v>PMOORE</v>
          </cell>
        </row>
        <row r="177">
          <cell r="A177" t="str">
            <v>06690</v>
          </cell>
          <cell r="B177" t="str">
            <v>JM</v>
          </cell>
          <cell r="C177" t="str">
            <v>UTAMNO</v>
          </cell>
        </row>
        <row r="178">
          <cell r="A178" t="str">
            <v>06691</v>
          </cell>
          <cell r="B178" t="str">
            <v>JM</v>
          </cell>
          <cell r="C178" t="str">
            <v>PMOORE</v>
          </cell>
        </row>
        <row r="179">
          <cell r="A179" t="str">
            <v>06692</v>
          </cell>
          <cell r="B179" t="str">
            <v>JM</v>
          </cell>
          <cell r="C179" t="str">
            <v>PMOORE</v>
          </cell>
        </row>
        <row r="180">
          <cell r="A180" t="str">
            <v>06693</v>
          </cell>
          <cell r="B180" t="str">
            <v>JM</v>
          </cell>
          <cell r="C180" t="str">
            <v>PMOORE</v>
          </cell>
        </row>
        <row r="181">
          <cell r="A181" t="str">
            <v>06694</v>
          </cell>
          <cell r="B181" t="str">
            <v>JM</v>
          </cell>
          <cell r="C181" t="str">
            <v>PMOORE</v>
          </cell>
        </row>
        <row r="182">
          <cell r="A182" t="str">
            <v>06695</v>
          </cell>
          <cell r="B182" t="str">
            <v>JM</v>
          </cell>
          <cell r="C182" t="str">
            <v>FDADGEN</v>
          </cell>
        </row>
        <row r="183">
          <cell r="A183" t="str">
            <v>06696</v>
          </cell>
          <cell r="B183" t="str">
            <v>JM</v>
          </cell>
          <cell r="C183" t="str">
            <v>PMOORE</v>
          </cell>
        </row>
        <row r="184">
          <cell r="A184" t="str">
            <v>06697</v>
          </cell>
          <cell r="B184" t="str">
            <v>JM</v>
          </cell>
          <cell r="C184" t="str">
            <v>PMOORE</v>
          </cell>
        </row>
        <row r="185">
          <cell r="A185" t="str">
            <v>06698</v>
          </cell>
          <cell r="B185" t="str">
            <v>JM</v>
          </cell>
          <cell r="C185" t="str">
            <v>PMOORE</v>
          </cell>
        </row>
        <row r="186">
          <cell r="A186" t="str">
            <v>06699</v>
          </cell>
          <cell r="B186" t="str">
            <v>JM</v>
          </cell>
          <cell r="C186" t="str">
            <v>MIDLTT</v>
          </cell>
        </row>
        <row r="187">
          <cell r="A187" t="str">
            <v>06700</v>
          </cell>
          <cell r="B187">
            <v>0</v>
          </cell>
          <cell r="C187" t="str">
            <v>OTHER</v>
          </cell>
        </row>
        <row r="188">
          <cell r="A188" t="str">
            <v>06701</v>
          </cell>
          <cell r="B188" t="str">
            <v>JM</v>
          </cell>
          <cell r="C188" t="str">
            <v>PMOORE</v>
          </cell>
        </row>
        <row r="189">
          <cell r="A189" t="str">
            <v>06702</v>
          </cell>
          <cell r="B189" t="str">
            <v>JM</v>
          </cell>
          <cell r="C189" t="str">
            <v>PMOORE</v>
          </cell>
        </row>
        <row r="190">
          <cell r="A190" t="str">
            <v>06703</v>
          </cell>
          <cell r="B190" t="str">
            <v>JM</v>
          </cell>
          <cell r="C190" t="str">
            <v>PMOORE</v>
          </cell>
        </row>
        <row r="191">
          <cell r="A191" t="str">
            <v>06704</v>
          </cell>
          <cell r="B191" t="str">
            <v>JM</v>
          </cell>
          <cell r="C191" t="str">
            <v>PMOORE</v>
          </cell>
        </row>
        <row r="192">
          <cell r="A192" t="str">
            <v>06705</v>
          </cell>
          <cell r="B192" t="str">
            <v>JM</v>
          </cell>
          <cell r="C192" t="str">
            <v>MIDLTT</v>
          </cell>
        </row>
        <row r="193">
          <cell r="A193" t="str">
            <v>06706</v>
          </cell>
          <cell r="B193" t="str">
            <v>JM</v>
          </cell>
          <cell r="C193" t="str">
            <v>RGNTWK</v>
          </cell>
        </row>
        <row r="194">
          <cell r="A194" t="str">
            <v>06707</v>
          </cell>
          <cell r="B194" t="str">
            <v>JM</v>
          </cell>
          <cell r="C194" t="str">
            <v>RSTONE</v>
          </cell>
        </row>
        <row r="195">
          <cell r="A195" t="str">
            <v>06708</v>
          </cell>
          <cell r="B195" t="str">
            <v>JM</v>
          </cell>
          <cell r="C195" t="str">
            <v>FDADGEN</v>
          </cell>
        </row>
        <row r="196">
          <cell r="A196" t="str">
            <v>06709</v>
          </cell>
          <cell r="B196" t="str">
            <v>JM</v>
          </cell>
          <cell r="C196" t="str">
            <v>PMOORE</v>
          </cell>
        </row>
        <row r="197">
          <cell r="A197" t="str">
            <v>06710</v>
          </cell>
          <cell r="B197" t="str">
            <v>JM</v>
          </cell>
          <cell r="C197" t="str">
            <v>PMOORE</v>
          </cell>
        </row>
        <row r="198">
          <cell r="A198" t="str">
            <v>06711</v>
          </cell>
          <cell r="B198" t="str">
            <v>JM</v>
          </cell>
          <cell r="C198" t="str">
            <v>PMOORE</v>
          </cell>
        </row>
        <row r="199">
          <cell r="A199" t="str">
            <v>06712</v>
          </cell>
          <cell r="B199" t="str">
            <v>JM</v>
          </cell>
          <cell r="C199" t="str">
            <v>PMOORE</v>
          </cell>
        </row>
        <row r="200">
          <cell r="A200" t="str">
            <v>06713</v>
          </cell>
          <cell r="B200" t="str">
            <v>JM</v>
          </cell>
          <cell r="C200" t="str">
            <v>FDADGEN</v>
          </cell>
        </row>
        <row r="201">
          <cell r="A201" t="str">
            <v>06714</v>
          </cell>
          <cell r="B201" t="str">
            <v>JM</v>
          </cell>
          <cell r="C201" t="str">
            <v>PMOORE</v>
          </cell>
        </row>
        <row r="202">
          <cell r="A202" t="str">
            <v>06715</v>
          </cell>
          <cell r="B202" t="str">
            <v>JM</v>
          </cell>
          <cell r="C202" t="str">
            <v>FDADGEN</v>
          </cell>
        </row>
        <row r="203">
          <cell r="A203" t="str">
            <v>06716</v>
          </cell>
          <cell r="B203" t="str">
            <v>JM</v>
          </cell>
          <cell r="C203" t="str">
            <v>PMOORE</v>
          </cell>
        </row>
        <row r="204">
          <cell r="A204" t="str">
            <v>06717</v>
          </cell>
          <cell r="B204" t="str">
            <v>JM</v>
          </cell>
          <cell r="C204" t="str">
            <v>KCNTWK</v>
          </cell>
        </row>
        <row r="205">
          <cell r="A205" t="str">
            <v>06718</v>
          </cell>
          <cell r="B205" t="str">
            <v>JM</v>
          </cell>
          <cell r="C205" t="str">
            <v>FDADGEN</v>
          </cell>
        </row>
        <row r="206">
          <cell r="A206" t="str">
            <v>06719</v>
          </cell>
          <cell r="B206" t="str">
            <v>JM</v>
          </cell>
          <cell r="C206" t="str">
            <v>PMOORE</v>
          </cell>
        </row>
        <row r="207">
          <cell r="A207" t="str">
            <v>06720</v>
          </cell>
          <cell r="B207" t="str">
            <v>JM</v>
          </cell>
          <cell r="C207" t="str">
            <v>FDADGEN</v>
          </cell>
        </row>
        <row r="208">
          <cell r="A208" t="str">
            <v>06721</v>
          </cell>
          <cell r="B208" t="str">
            <v>JM</v>
          </cell>
          <cell r="C208" t="str">
            <v>FDADGEN</v>
          </cell>
        </row>
        <row r="209">
          <cell r="A209" t="str">
            <v>06722</v>
          </cell>
          <cell r="B209" t="str">
            <v>JM</v>
          </cell>
          <cell r="C209" t="str">
            <v>PMOORE</v>
          </cell>
        </row>
        <row r="210">
          <cell r="A210" t="str">
            <v>06723</v>
          </cell>
          <cell r="B210" t="str">
            <v>JM</v>
          </cell>
          <cell r="C210" t="str">
            <v>PMOORE</v>
          </cell>
        </row>
        <row r="211">
          <cell r="A211" t="str">
            <v>06724</v>
          </cell>
          <cell r="B211" t="str">
            <v>JM</v>
          </cell>
          <cell r="C211" t="str">
            <v>FDADGEN</v>
          </cell>
        </row>
        <row r="212">
          <cell r="A212" t="str">
            <v>06725</v>
          </cell>
          <cell r="B212" t="str">
            <v>JM</v>
          </cell>
          <cell r="C212" t="str">
            <v>FDADGEN</v>
          </cell>
        </row>
        <row r="213">
          <cell r="A213" t="str">
            <v>06726</v>
          </cell>
          <cell r="B213" t="str">
            <v>JM</v>
          </cell>
          <cell r="C213" t="str">
            <v>PMOORE</v>
          </cell>
        </row>
        <row r="214">
          <cell r="A214" t="str">
            <v>06727</v>
          </cell>
          <cell r="B214" t="str">
            <v>JM</v>
          </cell>
          <cell r="C214" t="str">
            <v>RGNTWK</v>
          </cell>
        </row>
        <row r="215">
          <cell r="A215" t="str">
            <v>06728</v>
          </cell>
          <cell r="B215" t="str">
            <v>JM</v>
          </cell>
          <cell r="C215" t="str">
            <v>PMOORE</v>
          </cell>
        </row>
        <row r="216">
          <cell r="A216" t="str">
            <v>06729</v>
          </cell>
          <cell r="B216" t="str">
            <v>JM</v>
          </cell>
          <cell r="C216" t="str">
            <v>FDADGEN</v>
          </cell>
        </row>
        <row r="217">
          <cell r="A217" t="str">
            <v>06730</v>
          </cell>
          <cell r="B217" t="str">
            <v>JM</v>
          </cell>
          <cell r="C217" t="str">
            <v>PMOORE</v>
          </cell>
        </row>
        <row r="218">
          <cell r="A218" t="str">
            <v>06731</v>
          </cell>
          <cell r="B218" t="str">
            <v>JM</v>
          </cell>
          <cell r="C218" t="str">
            <v>PMOORE</v>
          </cell>
        </row>
        <row r="219">
          <cell r="A219" t="str">
            <v>06732</v>
          </cell>
          <cell r="B219" t="str">
            <v>JM</v>
          </cell>
          <cell r="C219" t="str">
            <v>PMOORE</v>
          </cell>
        </row>
        <row r="220">
          <cell r="A220" t="str">
            <v>06733</v>
          </cell>
          <cell r="B220" t="str">
            <v>JM</v>
          </cell>
          <cell r="C220" t="str">
            <v>FDADGEN</v>
          </cell>
        </row>
        <row r="221">
          <cell r="A221" t="str">
            <v>06734</v>
          </cell>
          <cell r="B221" t="str">
            <v>JM</v>
          </cell>
          <cell r="C221" t="str">
            <v>PMOORE</v>
          </cell>
        </row>
        <row r="222">
          <cell r="A222" t="str">
            <v>06735</v>
          </cell>
          <cell r="B222" t="str">
            <v>JM</v>
          </cell>
          <cell r="C222" t="str">
            <v>PMOORE</v>
          </cell>
        </row>
        <row r="223">
          <cell r="A223" t="str">
            <v>06736</v>
          </cell>
          <cell r="B223" t="str">
            <v>JM</v>
          </cell>
          <cell r="C223" t="str">
            <v>PMOORE</v>
          </cell>
        </row>
        <row r="224">
          <cell r="A224" t="str">
            <v>06737</v>
          </cell>
          <cell r="B224" t="str">
            <v>JM</v>
          </cell>
          <cell r="C224" t="str">
            <v>RSTONE</v>
          </cell>
        </row>
        <row r="225">
          <cell r="A225" t="str">
            <v>06738</v>
          </cell>
          <cell r="B225" t="str">
            <v>JM</v>
          </cell>
          <cell r="C225" t="str">
            <v>PMOORE</v>
          </cell>
        </row>
        <row r="226">
          <cell r="A226" t="str">
            <v>06739</v>
          </cell>
          <cell r="B226" t="str">
            <v>JM</v>
          </cell>
          <cell r="C226" t="str">
            <v>RSTONE</v>
          </cell>
        </row>
        <row r="227">
          <cell r="A227" t="str">
            <v>06740</v>
          </cell>
          <cell r="B227" t="str">
            <v>JM</v>
          </cell>
          <cell r="C227" t="str">
            <v>PMOORE</v>
          </cell>
        </row>
        <row r="228">
          <cell r="A228" t="str">
            <v>06741</v>
          </cell>
          <cell r="B228" t="str">
            <v>JM</v>
          </cell>
          <cell r="C228" t="str">
            <v>UTDLVO</v>
          </cell>
        </row>
        <row r="229">
          <cell r="A229" t="str">
            <v>06742</v>
          </cell>
          <cell r="B229" t="str">
            <v>JM</v>
          </cell>
          <cell r="C229" t="str">
            <v>PMOORE</v>
          </cell>
        </row>
        <row r="230">
          <cell r="A230" t="str">
            <v>06743</v>
          </cell>
          <cell r="B230" t="str">
            <v>JM</v>
          </cell>
          <cell r="C230" t="str">
            <v>PMOORE</v>
          </cell>
        </row>
        <row r="231">
          <cell r="A231" t="str">
            <v>06744</v>
          </cell>
          <cell r="B231" t="str">
            <v>JM</v>
          </cell>
          <cell r="C231" t="str">
            <v>UTDLVO</v>
          </cell>
        </row>
        <row r="232">
          <cell r="A232" t="str">
            <v>06745</v>
          </cell>
          <cell r="B232" t="str">
            <v>JM</v>
          </cell>
          <cell r="C232" t="str">
            <v>PMOORE</v>
          </cell>
        </row>
        <row r="233">
          <cell r="A233" t="str">
            <v>06746</v>
          </cell>
          <cell r="B233" t="str">
            <v>JM</v>
          </cell>
          <cell r="C233" t="str">
            <v>PMOORE</v>
          </cell>
        </row>
        <row r="234">
          <cell r="A234" t="str">
            <v>06747</v>
          </cell>
          <cell r="B234" t="str">
            <v>JM</v>
          </cell>
          <cell r="C234" t="str">
            <v>PMOORE</v>
          </cell>
        </row>
        <row r="235">
          <cell r="A235" t="str">
            <v>06748</v>
          </cell>
          <cell r="B235" t="str">
            <v>JM</v>
          </cell>
          <cell r="C235" t="str">
            <v>PMOORE</v>
          </cell>
        </row>
        <row r="236">
          <cell r="A236" t="str">
            <v>06749</v>
          </cell>
          <cell r="B236" t="str">
            <v>JM</v>
          </cell>
          <cell r="C236" t="str">
            <v>MIDLTT</v>
          </cell>
        </row>
        <row r="237">
          <cell r="A237" t="str">
            <v>06750</v>
          </cell>
          <cell r="B237" t="str">
            <v>JM</v>
          </cell>
          <cell r="C237" t="str">
            <v>PMOORE</v>
          </cell>
        </row>
        <row r="238">
          <cell r="A238" t="str">
            <v>06751</v>
          </cell>
          <cell r="B238" t="str">
            <v>JM</v>
          </cell>
          <cell r="C238" t="str">
            <v>MIDLTT</v>
          </cell>
        </row>
        <row r="239">
          <cell r="A239" t="str">
            <v>06752</v>
          </cell>
          <cell r="B239" t="str">
            <v>JM</v>
          </cell>
          <cell r="C239" t="str">
            <v>RGNTWK</v>
          </cell>
        </row>
        <row r="240">
          <cell r="A240" t="str">
            <v>06753</v>
          </cell>
          <cell r="B240" t="str">
            <v>JM</v>
          </cell>
          <cell r="C240" t="str">
            <v>PMOORE</v>
          </cell>
        </row>
        <row r="241">
          <cell r="A241" t="str">
            <v>06754</v>
          </cell>
          <cell r="B241" t="str">
            <v>JM</v>
          </cell>
          <cell r="C241" t="str">
            <v>PMOORE</v>
          </cell>
        </row>
        <row r="242">
          <cell r="A242" t="str">
            <v>06755</v>
          </cell>
          <cell r="B242" t="str">
            <v>JM</v>
          </cell>
          <cell r="C242" t="str">
            <v>PMOORE</v>
          </cell>
        </row>
        <row r="243">
          <cell r="A243" t="str">
            <v>06756</v>
          </cell>
          <cell r="B243" t="str">
            <v>JM</v>
          </cell>
          <cell r="C243" t="str">
            <v>PMOORE</v>
          </cell>
        </row>
        <row r="244">
          <cell r="A244" t="str">
            <v>06757</v>
          </cell>
          <cell r="B244">
            <v>0</v>
          </cell>
          <cell r="C244" t="str">
            <v>OTHER</v>
          </cell>
        </row>
        <row r="245">
          <cell r="A245" t="str">
            <v>06760</v>
          </cell>
          <cell r="B245" t="str">
            <v>JM</v>
          </cell>
          <cell r="C245" t="str">
            <v>PMOORE</v>
          </cell>
        </row>
        <row r="246">
          <cell r="A246" t="str">
            <v>07154</v>
          </cell>
          <cell r="B246" t="str">
            <v>JM</v>
          </cell>
          <cell r="C246" t="str">
            <v>UTAMNO</v>
          </cell>
        </row>
        <row r="247">
          <cell r="A247" t="str">
            <v>08509</v>
          </cell>
          <cell r="B247">
            <v>0</v>
          </cell>
          <cell r="C247" t="str">
            <v>OTHER</v>
          </cell>
        </row>
        <row r="248">
          <cell r="A248" t="str">
            <v>08529</v>
          </cell>
          <cell r="B248">
            <v>0</v>
          </cell>
          <cell r="C248" t="str">
            <v>OTHER</v>
          </cell>
        </row>
        <row r="249">
          <cell r="A249" t="str">
            <v>08904</v>
          </cell>
          <cell r="B249" t="str">
            <v>JM</v>
          </cell>
          <cell r="C249" t="str">
            <v>MIDEMP</v>
          </cell>
        </row>
        <row r="250">
          <cell r="A250" t="str">
            <v>08905</v>
          </cell>
          <cell r="B250" t="str">
            <v>JM</v>
          </cell>
          <cell r="C250" t="str">
            <v>MIDEMP</v>
          </cell>
        </row>
        <row r="251">
          <cell r="A251" t="str">
            <v>08912</v>
          </cell>
          <cell r="B251" t="str">
            <v>GS</v>
          </cell>
          <cell r="C251" t="str">
            <v>UTCSCO</v>
          </cell>
        </row>
        <row r="252">
          <cell r="A252" t="str">
            <v>09991</v>
          </cell>
          <cell r="B252" t="str">
            <v>JM</v>
          </cell>
          <cell r="C252" t="str">
            <v>SMSPCS</v>
          </cell>
        </row>
        <row r="253">
          <cell r="A253" t="str">
            <v>09992</v>
          </cell>
          <cell r="B253" t="str">
            <v>JM</v>
          </cell>
          <cell r="C253" t="str">
            <v>SMSLTD</v>
          </cell>
        </row>
        <row r="254">
          <cell r="A254" t="str">
            <v>09993</v>
          </cell>
          <cell r="B254" t="str">
            <v>JM</v>
          </cell>
          <cell r="C254" t="str">
            <v>SMSLDD</v>
          </cell>
        </row>
      </sheetData>
      <sheetData sheetId="1"/>
      <sheetData sheetId="2" refreshError="1"/>
      <sheetData sheetId="3" refreshError="1"/>
      <sheetData sheetId="4" refreshError="1"/>
    </sheetDataSet>
  </externalBook>
</externalLink>
</file>

<file path=xl/externalLinks/externalLink1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rgets"/>
      <sheetName val="Demand vs Capacity"/>
      <sheetName val="Flat Sys Plan"/>
      <sheetName val="Systems Plan - MBUs"/>
      <sheetName val="SysPlanbyCapExp"/>
      <sheetName val="SystemPlanComments"/>
      <sheetName val="Capital Summary"/>
      <sheetName val="GBM"/>
      <sheetName val="MMO"/>
      <sheetName val="Network"/>
      <sheetName val="Finance"/>
      <sheetName val="CCS"/>
      <sheetName val="SMAN"/>
      <sheetName val="LTD"/>
      <sheetName val="PCS"/>
      <sheetName val="Capital Calculations"/>
      <sheetName val="PROJHRS"/>
      <sheetName val="Tiers"/>
      <sheetName val="Specs_CNN.com"/>
      <sheetName val="Tables"/>
    </sheetNames>
    <sheetDataSet>
      <sheetData sheetId="0" refreshError="1">
        <row r="5">
          <cell r="N5">
            <v>557.40999999999985</v>
          </cell>
        </row>
        <row r="6">
          <cell r="D6" t="str">
            <v>Jan</v>
          </cell>
          <cell r="E6" t="str">
            <v>Feb</v>
          </cell>
          <cell r="F6" t="str">
            <v>Mar</v>
          </cell>
          <cell r="G6" t="str">
            <v>1Q02</v>
          </cell>
          <cell r="H6" t="str">
            <v>Apr</v>
          </cell>
          <cell r="I6" t="str">
            <v>May</v>
          </cell>
          <cell r="J6" t="str">
            <v>Jun</v>
          </cell>
          <cell r="K6" t="str">
            <v>2Q02</v>
          </cell>
          <cell r="L6" t="str">
            <v>Jul</v>
          </cell>
          <cell r="M6" t="str">
            <v>Aug</v>
          </cell>
          <cell r="N6" t="str">
            <v>Sep</v>
          </cell>
          <cell r="O6" t="str">
            <v>3Q02</v>
          </cell>
          <cell r="P6" t="str">
            <v>Oct</v>
          </cell>
          <cell r="Q6" t="str">
            <v>Nov</v>
          </cell>
          <cell r="R6" t="str">
            <v>Dec</v>
          </cell>
          <cell r="S6" t="str">
            <v>4Q02</v>
          </cell>
          <cell r="U6">
            <v>2002</v>
          </cell>
        </row>
        <row r="7">
          <cell r="D7" t="str">
            <v>Actuals</v>
          </cell>
          <cell r="E7" t="str">
            <v>Actuals</v>
          </cell>
          <cell r="F7" t="str">
            <v>Actuals</v>
          </cell>
          <cell r="G7" t="str">
            <v>Actuals</v>
          </cell>
          <cell r="H7" t="str">
            <v>Actuals</v>
          </cell>
          <cell r="I7" t="str">
            <v>Actuals</v>
          </cell>
          <cell r="J7" t="str">
            <v>Actuals</v>
          </cell>
          <cell r="K7" t="str">
            <v>Actuals</v>
          </cell>
          <cell r="L7" t="str">
            <v>Actuals</v>
          </cell>
          <cell r="M7" t="str">
            <v>F/C</v>
          </cell>
          <cell r="N7" t="str">
            <v>F/C</v>
          </cell>
          <cell r="O7" t="str">
            <v>Act/FC</v>
          </cell>
          <cell r="P7" t="str">
            <v>F/C</v>
          </cell>
          <cell r="Q7" t="str">
            <v>F/C</v>
          </cell>
          <cell r="R7" t="str">
            <v>F/C</v>
          </cell>
          <cell r="S7" t="str">
            <v>F/C</v>
          </cell>
          <cell r="U7" t="str">
            <v>Act/FC</v>
          </cell>
        </row>
        <row r="8">
          <cell r="B8" t="str">
            <v>Systems Plan</v>
          </cell>
          <cell r="C8" t="str">
            <v>GBM</v>
          </cell>
          <cell r="D8">
            <v>44585.100000000006</v>
          </cell>
          <cell r="E8">
            <v>58698.65</v>
          </cell>
          <cell r="F8">
            <v>43242.54</v>
          </cell>
          <cell r="G8">
            <v>146526.29</v>
          </cell>
          <cell r="H8">
            <v>38951.72</v>
          </cell>
          <cell r="I8">
            <v>23741.329999999998</v>
          </cell>
          <cell r="J8">
            <v>22446.25</v>
          </cell>
          <cell r="K8">
            <v>85139.3</v>
          </cell>
          <cell r="L8">
            <v>39835.89</v>
          </cell>
          <cell r="M8">
            <v>46642.287315200017</v>
          </cell>
          <cell r="N8">
            <v>58562.319822859681</v>
          </cell>
          <cell r="O8">
            <v>145040.4971380597</v>
          </cell>
          <cell r="P8">
            <v>48235.807236133769</v>
          </cell>
          <cell r="Q8">
            <v>48468.599850427141</v>
          </cell>
          <cell r="R8">
            <v>53966.505775379366</v>
          </cell>
          <cell r="S8">
            <v>150670.91286194028</v>
          </cell>
          <cell r="U8">
            <v>527377</v>
          </cell>
        </row>
        <row r="9">
          <cell r="B9" t="str">
            <v>Forecast/Actuals</v>
          </cell>
          <cell r="D9">
            <v>44585.100000000006</v>
          </cell>
          <cell r="E9">
            <v>58698.65</v>
          </cell>
          <cell r="F9">
            <v>43242.54</v>
          </cell>
          <cell r="G9">
            <v>146526.29</v>
          </cell>
          <cell r="H9">
            <v>38951.72</v>
          </cell>
          <cell r="I9">
            <v>23741.329999999998</v>
          </cell>
          <cell r="J9">
            <v>22446.25</v>
          </cell>
          <cell r="K9">
            <v>85139.3</v>
          </cell>
          <cell r="L9">
            <v>39835.89</v>
          </cell>
          <cell r="M9">
            <v>43594.25</v>
          </cell>
          <cell r="N9">
            <v>57630</v>
          </cell>
          <cell r="O9">
            <v>141060.14000000001</v>
          </cell>
          <cell r="P9">
            <v>49789.5</v>
          </cell>
          <cell r="Q9">
            <v>53407</v>
          </cell>
          <cell r="R9">
            <v>56151</v>
          </cell>
          <cell r="S9">
            <v>159347.5</v>
          </cell>
          <cell r="U9">
            <v>532073.23</v>
          </cell>
        </row>
        <row r="10">
          <cell r="B10" t="str">
            <v>Over / (Under)</v>
          </cell>
          <cell r="D10">
            <v>0</v>
          </cell>
          <cell r="E10">
            <v>0</v>
          </cell>
          <cell r="F10">
            <v>0</v>
          </cell>
          <cell r="G10">
            <v>0</v>
          </cell>
          <cell r="H10">
            <v>0</v>
          </cell>
          <cell r="I10">
            <v>0</v>
          </cell>
          <cell r="J10">
            <v>0</v>
          </cell>
          <cell r="K10">
            <v>0</v>
          </cell>
          <cell r="L10">
            <v>0</v>
          </cell>
          <cell r="M10">
            <v>-3048.0373152000175</v>
          </cell>
          <cell r="N10">
            <v>-932.31982285968115</v>
          </cell>
          <cell r="O10">
            <v>-3980.3571380596841</v>
          </cell>
          <cell r="P10">
            <v>1553.692763866231</v>
          </cell>
          <cell r="Q10">
            <v>4938.4001495728589</v>
          </cell>
          <cell r="R10">
            <v>2184.4942246206338</v>
          </cell>
          <cell r="S10">
            <v>8676.5871380597237</v>
          </cell>
          <cell r="U10">
            <v>4696.2300000000396</v>
          </cell>
        </row>
        <row r="11">
          <cell r="C11" t="str">
            <v>MMO</v>
          </cell>
          <cell r="D11">
            <v>9236.5499999999993</v>
          </cell>
          <cell r="E11">
            <v>15084.1</v>
          </cell>
          <cell r="F11">
            <v>14776.14</v>
          </cell>
          <cell r="G11">
            <v>39096.79</v>
          </cell>
          <cell r="H11">
            <v>16089.64</v>
          </cell>
          <cell r="I11">
            <v>14060.54</v>
          </cell>
          <cell r="J11">
            <v>12558.44</v>
          </cell>
          <cell r="K11">
            <v>42708.62</v>
          </cell>
          <cell r="L11">
            <v>17045.59</v>
          </cell>
          <cell r="M11">
            <v>19124.41</v>
          </cell>
          <cell r="N11">
            <v>22367</v>
          </cell>
          <cell r="O11">
            <v>58537</v>
          </cell>
          <cell r="P11">
            <v>21017</v>
          </cell>
          <cell r="Q11">
            <v>15517</v>
          </cell>
          <cell r="R11">
            <v>12738</v>
          </cell>
          <cell r="S11">
            <v>49272</v>
          </cell>
          <cell r="U11">
            <v>189650</v>
          </cell>
        </row>
        <row r="12">
          <cell r="D12">
            <v>9236.5499999999993</v>
          </cell>
          <cell r="E12">
            <v>15084.1</v>
          </cell>
          <cell r="F12">
            <v>14776.14</v>
          </cell>
          <cell r="G12">
            <v>39096.79</v>
          </cell>
          <cell r="H12">
            <v>16089.64</v>
          </cell>
          <cell r="I12">
            <v>14060.54</v>
          </cell>
          <cell r="J12">
            <v>12558.44</v>
          </cell>
          <cell r="K12">
            <v>42708.62</v>
          </cell>
          <cell r="L12">
            <v>17045.59</v>
          </cell>
          <cell r="M12">
            <v>19425</v>
          </cell>
          <cell r="N12">
            <v>25205</v>
          </cell>
          <cell r="O12">
            <v>61675.59</v>
          </cell>
          <cell r="P12">
            <v>21289</v>
          </cell>
          <cell r="Q12">
            <v>17026</v>
          </cell>
          <cell r="R12">
            <v>15658</v>
          </cell>
          <cell r="S12">
            <v>53973</v>
          </cell>
          <cell r="U12">
            <v>197454</v>
          </cell>
        </row>
        <row r="13">
          <cell r="D13">
            <v>0</v>
          </cell>
          <cell r="E13">
            <v>0</v>
          </cell>
          <cell r="F13">
            <v>0</v>
          </cell>
          <cell r="G13">
            <v>0</v>
          </cell>
          <cell r="H13">
            <v>0</v>
          </cell>
          <cell r="I13">
            <v>0</v>
          </cell>
          <cell r="J13">
            <v>0</v>
          </cell>
          <cell r="K13">
            <v>0</v>
          </cell>
          <cell r="L13">
            <v>0</v>
          </cell>
          <cell r="M13">
            <v>300.59000000000015</v>
          </cell>
          <cell r="N13">
            <v>2838</v>
          </cell>
          <cell r="O13">
            <v>3138.5899999999965</v>
          </cell>
          <cell r="P13">
            <v>272</v>
          </cell>
          <cell r="Q13">
            <v>1509</v>
          </cell>
          <cell r="R13">
            <v>2920</v>
          </cell>
          <cell r="S13">
            <v>4701</v>
          </cell>
          <cell r="U13">
            <v>7839.5899999999965</v>
          </cell>
        </row>
        <row r="14">
          <cell r="C14" t="str">
            <v>Finance</v>
          </cell>
          <cell r="D14">
            <v>20658.150000000001</v>
          </cell>
          <cell r="E14">
            <v>24851.5</v>
          </cell>
          <cell r="F14">
            <v>22776.75</v>
          </cell>
          <cell r="G14">
            <v>68286.399999999994</v>
          </cell>
          <cell r="H14">
            <v>31987.75</v>
          </cell>
          <cell r="I14">
            <v>25243.75</v>
          </cell>
          <cell r="J14">
            <v>26275.5</v>
          </cell>
          <cell r="K14">
            <v>83507</v>
          </cell>
          <cell r="L14">
            <v>33532</v>
          </cell>
          <cell r="M14">
            <v>30700</v>
          </cell>
          <cell r="N14">
            <v>34900</v>
          </cell>
          <cell r="O14">
            <v>99132</v>
          </cell>
          <cell r="P14">
            <v>27013</v>
          </cell>
          <cell r="Q14">
            <v>23818.799999999999</v>
          </cell>
          <cell r="R14">
            <v>23425</v>
          </cell>
          <cell r="S14">
            <v>74256.800000000003</v>
          </cell>
          <cell r="U14">
            <v>325182</v>
          </cell>
        </row>
        <row r="15">
          <cell r="D15">
            <v>20658.150000000001</v>
          </cell>
          <cell r="E15">
            <v>24851.5</v>
          </cell>
          <cell r="F15">
            <v>22776.75</v>
          </cell>
          <cell r="G15">
            <v>68286.399999999994</v>
          </cell>
          <cell r="H15">
            <v>31987.75</v>
          </cell>
          <cell r="I15">
            <v>25243.75</v>
          </cell>
          <cell r="J15">
            <v>26275.5</v>
          </cell>
          <cell r="K15">
            <v>83507</v>
          </cell>
          <cell r="L15">
            <v>33532</v>
          </cell>
          <cell r="M15">
            <v>31605.8</v>
          </cell>
          <cell r="N15">
            <v>38734</v>
          </cell>
          <cell r="O15">
            <v>103871.8</v>
          </cell>
          <cell r="P15">
            <v>30913.3</v>
          </cell>
          <cell r="Q15">
            <v>29385.8</v>
          </cell>
          <cell r="R15">
            <v>30233</v>
          </cell>
          <cell r="S15">
            <v>90532.1</v>
          </cell>
          <cell r="U15">
            <v>346197.30000000005</v>
          </cell>
        </row>
        <row r="16">
          <cell r="D16">
            <v>0</v>
          </cell>
          <cell r="E16">
            <v>0</v>
          </cell>
          <cell r="F16">
            <v>0</v>
          </cell>
          <cell r="G16">
            <v>0</v>
          </cell>
          <cell r="H16">
            <v>0</v>
          </cell>
          <cell r="I16">
            <v>0</v>
          </cell>
          <cell r="J16">
            <v>0</v>
          </cell>
          <cell r="K16">
            <v>0</v>
          </cell>
          <cell r="L16">
            <v>0</v>
          </cell>
          <cell r="M16">
            <v>905.79999999999927</v>
          </cell>
          <cell r="N16">
            <v>3834</v>
          </cell>
          <cell r="O16">
            <v>4739.8000000000029</v>
          </cell>
          <cell r="P16">
            <v>3900.2999999999993</v>
          </cell>
          <cell r="Q16">
            <v>5567</v>
          </cell>
          <cell r="R16">
            <v>6808</v>
          </cell>
          <cell r="S16">
            <v>16275.300000000003</v>
          </cell>
          <cell r="U16">
            <v>21015.100000000006</v>
          </cell>
        </row>
        <row r="17">
          <cell r="C17" t="str">
            <v>Network</v>
          </cell>
          <cell r="D17">
            <v>45534.400000000001</v>
          </cell>
          <cell r="E17">
            <v>58480.549999999996</v>
          </cell>
          <cell r="F17">
            <v>55252.7</v>
          </cell>
          <cell r="G17">
            <v>159267.65</v>
          </cell>
          <cell r="H17">
            <v>61569.53</v>
          </cell>
          <cell r="I17">
            <v>49030.530000000006</v>
          </cell>
          <cell r="J17">
            <v>47774.509999999995</v>
          </cell>
          <cell r="K17">
            <v>158374.57</v>
          </cell>
          <cell r="L17">
            <v>62524.6</v>
          </cell>
          <cell r="M17">
            <v>42618.234185247478</v>
          </cell>
          <cell r="N17">
            <v>53982.715340194365</v>
          </cell>
          <cell r="O17">
            <v>159125.54952544183</v>
          </cell>
          <cell r="P17">
            <v>45458.877855918647</v>
          </cell>
          <cell r="Q17">
            <v>45458.877855918647</v>
          </cell>
          <cell r="R17">
            <v>48300.474762720922</v>
          </cell>
          <cell r="S17">
            <v>139218.23047455822</v>
          </cell>
          <cell r="U17">
            <v>615986</v>
          </cell>
        </row>
        <row r="18">
          <cell r="D18">
            <v>45534.400000000001</v>
          </cell>
          <cell r="E18">
            <v>58480.549999999996</v>
          </cell>
          <cell r="F18">
            <v>55252.7</v>
          </cell>
          <cell r="G18">
            <v>159267.65</v>
          </cell>
          <cell r="H18">
            <v>61569.53</v>
          </cell>
          <cell r="I18">
            <v>49030.530000000006</v>
          </cell>
          <cell r="J18">
            <v>47774.509999999995</v>
          </cell>
          <cell r="K18">
            <v>158374.57</v>
          </cell>
          <cell r="L18">
            <v>62524.6</v>
          </cell>
          <cell r="M18">
            <v>47508.800000000003</v>
          </cell>
          <cell r="N18">
            <v>50713.599999999999</v>
          </cell>
          <cell r="O18">
            <v>160747</v>
          </cell>
          <cell r="P18">
            <v>40780.1</v>
          </cell>
          <cell r="Q18">
            <v>41870</v>
          </cell>
          <cell r="R18">
            <v>42106.9</v>
          </cell>
          <cell r="S18">
            <v>124757</v>
          </cell>
          <cell r="U18">
            <v>603146.22</v>
          </cell>
        </row>
        <row r="19">
          <cell r="D19">
            <v>0</v>
          </cell>
          <cell r="E19">
            <v>0</v>
          </cell>
          <cell r="F19">
            <v>0</v>
          </cell>
          <cell r="G19">
            <v>0</v>
          </cell>
          <cell r="H19">
            <v>0</v>
          </cell>
          <cell r="I19">
            <v>0</v>
          </cell>
          <cell r="J19">
            <v>0</v>
          </cell>
          <cell r="K19">
            <v>0</v>
          </cell>
          <cell r="L19">
            <v>0</v>
          </cell>
          <cell r="M19">
            <v>4890.5658147525246</v>
          </cell>
          <cell r="N19">
            <v>-3269.1153401943666</v>
          </cell>
          <cell r="O19">
            <v>1621.4504745581653</v>
          </cell>
          <cell r="P19">
            <v>-4678.7778559186481</v>
          </cell>
          <cell r="Q19">
            <v>-3588.8778559186467</v>
          </cell>
          <cell r="R19">
            <v>-6193.5747627209203</v>
          </cell>
          <cell r="S19">
            <v>-14461.230474558222</v>
          </cell>
          <cell r="U19">
            <v>-12839.780000000028</v>
          </cell>
        </row>
        <row r="20">
          <cell r="C20" t="str">
            <v>Sub-Total LDD Core</v>
          </cell>
          <cell r="D20">
            <v>120014.20000000001</v>
          </cell>
          <cell r="E20">
            <v>157114.79999999999</v>
          </cell>
          <cell r="F20">
            <v>136048.13</v>
          </cell>
          <cell r="G20">
            <v>413177.13</v>
          </cell>
          <cell r="H20">
            <v>148598.64000000001</v>
          </cell>
          <cell r="I20">
            <v>112076.15</v>
          </cell>
          <cell r="J20">
            <v>109054.7</v>
          </cell>
          <cell r="K20">
            <v>369729.49</v>
          </cell>
          <cell r="L20">
            <v>152938.07999999999</v>
          </cell>
          <cell r="M20">
            <v>139084.93150044751</v>
          </cell>
          <cell r="N20">
            <v>169812.03516305407</v>
          </cell>
          <cell r="O20">
            <v>461835.04666350153</v>
          </cell>
          <cell r="P20">
            <v>141724.68509205242</v>
          </cell>
          <cell r="Q20">
            <v>133263.27770634578</v>
          </cell>
          <cell r="R20">
            <v>138429.9805381003</v>
          </cell>
          <cell r="S20">
            <v>413417.94333649846</v>
          </cell>
          <cell r="U20">
            <v>1658195</v>
          </cell>
        </row>
        <row r="21">
          <cell r="D21">
            <v>120014.20000000001</v>
          </cell>
          <cell r="E21">
            <v>157114.79999999999</v>
          </cell>
          <cell r="F21">
            <v>136048.13</v>
          </cell>
          <cell r="G21">
            <v>413177.13</v>
          </cell>
          <cell r="H21">
            <v>148598.64000000001</v>
          </cell>
          <cell r="I21">
            <v>112076.15</v>
          </cell>
          <cell r="J21">
            <v>109054.7</v>
          </cell>
          <cell r="K21">
            <v>369729.49</v>
          </cell>
          <cell r="L21">
            <v>152938.07999999999</v>
          </cell>
          <cell r="M21">
            <v>142133.85</v>
          </cell>
          <cell r="N21">
            <v>172282.6</v>
          </cell>
          <cell r="O21">
            <v>467354.53</v>
          </cell>
          <cell r="P21">
            <v>142771.9</v>
          </cell>
          <cell r="Q21">
            <v>141688.79999999999</v>
          </cell>
          <cell r="R21">
            <v>144148.9</v>
          </cell>
          <cell r="S21">
            <v>428609.6</v>
          </cell>
          <cell r="U21">
            <v>1678870.75</v>
          </cell>
        </row>
        <row r="22">
          <cell r="D22">
            <v>0</v>
          </cell>
          <cell r="E22">
            <v>0</v>
          </cell>
          <cell r="F22">
            <v>0</v>
          </cell>
          <cell r="G22">
            <v>0</v>
          </cell>
          <cell r="H22">
            <v>0</v>
          </cell>
          <cell r="I22">
            <v>0</v>
          </cell>
          <cell r="J22">
            <v>0</v>
          </cell>
          <cell r="K22">
            <v>0</v>
          </cell>
          <cell r="L22">
            <v>0</v>
          </cell>
          <cell r="M22">
            <v>3048.9184995524993</v>
          </cell>
          <cell r="N22">
            <v>2470.5648369459377</v>
          </cell>
          <cell r="O22">
            <v>5519.4833364984952</v>
          </cell>
          <cell r="P22">
            <v>1047.2149079475785</v>
          </cell>
          <cell r="Q22">
            <v>8425.5222936542123</v>
          </cell>
          <cell r="R22">
            <v>5718.9194618996989</v>
          </cell>
          <cell r="S22">
            <v>15191.656663501519</v>
          </cell>
          <cell r="U22">
            <v>20675.75</v>
          </cell>
        </row>
        <row r="24">
          <cell r="C24" t="str">
            <v>PCS</v>
          </cell>
          <cell r="D24">
            <v>5181.75</v>
          </cell>
          <cell r="E24">
            <v>7410.75</v>
          </cell>
          <cell r="F24">
            <v>7334.75</v>
          </cell>
          <cell r="G24">
            <v>19927.25</v>
          </cell>
          <cell r="H24">
            <v>7885.5</v>
          </cell>
          <cell r="I24">
            <v>6921.9</v>
          </cell>
          <cell r="J24">
            <v>6336</v>
          </cell>
          <cell r="K24">
            <v>21143.4</v>
          </cell>
          <cell r="L24">
            <v>7219.05</v>
          </cell>
          <cell r="M24">
            <v>9182.2199999999993</v>
          </cell>
          <cell r="N24">
            <v>10031.5</v>
          </cell>
          <cell r="O24">
            <v>26432.77</v>
          </cell>
          <cell r="P24">
            <v>8507.49</v>
          </cell>
          <cell r="Q24">
            <v>7818.49</v>
          </cell>
          <cell r="R24">
            <v>8163.04</v>
          </cell>
          <cell r="S24">
            <v>24489.02</v>
          </cell>
          <cell r="U24">
            <v>91992.44</v>
          </cell>
        </row>
        <row r="25">
          <cell r="D25">
            <v>5181.75</v>
          </cell>
          <cell r="E25">
            <v>7410.75</v>
          </cell>
          <cell r="F25">
            <v>7334.75</v>
          </cell>
          <cell r="G25">
            <v>19927.25</v>
          </cell>
          <cell r="H25">
            <v>7885.5</v>
          </cell>
          <cell r="I25">
            <v>6921.9</v>
          </cell>
          <cell r="J25">
            <v>6336</v>
          </cell>
          <cell r="K25">
            <v>21143.4</v>
          </cell>
          <cell r="L25">
            <v>7219.05</v>
          </cell>
          <cell r="M25">
            <v>5535</v>
          </cell>
          <cell r="N25">
            <v>6544</v>
          </cell>
          <cell r="O25">
            <v>19298.05</v>
          </cell>
          <cell r="P25">
            <v>5386</v>
          </cell>
          <cell r="Q25">
            <v>5273</v>
          </cell>
          <cell r="R25">
            <v>5705</v>
          </cell>
          <cell r="S25">
            <v>16364</v>
          </cell>
          <cell r="U25">
            <v>76732.7</v>
          </cell>
        </row>
        <row r="26">
          <cell r="D26">
            <v>0</v>
          </cell>
          <cell r="E26">
            <v>0</v>
          </cell>
          <cell r="F26">
            <v>0</v>
          </cell>
          <cell r="G26">
            <v>0</v>
          </cell>
          <cell r="H26">
            <v>0</v>
          </cell>
          <cell r="I26">
            <v>0</v>
          </cell>
          <cell r="J26">
            <v>0</v>
          </cell>
          <cell r="K26">
            <v>0</v>
          </cell>
          <cell r="L26">
            <v>0</v>
          </cell>
          <cell r="M26">
            <v>-3647.2199999999993</v>
          </cell>
          <cell r="N26">
            <v>-3487.5</v>
          </cell>
          <cell r="O26">
            <v>-7134.7200000000012</v>
          </cell>
          <cell r="P26">
            <v>-3121.49</v>
          </cell>
          <cell r="Q26">
            <v>-2545.4899999999998</v>
          </cell>
          <cell r="R26">
            <v>-2458.04</v>
          </cell>
          <cell r="S26">
            <v>-8125.02</v>
          </cell>
          <cell r="U26">
            <v>-15259.740000000005</v>
          </cell>
        </row>
        <row r="27">
          <cell r="C27" t="str">
            <v>LTD</v>
          </cell>
          <cell r="D27">
            <v>9885.5</v>
          </cell>
          <cell r="E27">
            <v>10704</v>
          </cell>
          <cell r="F27">
            <v>15710.25</v>
          </cell>
          <cell r="G27">
            <v>36299.75</v>
          </cell>
          <cell r="H27">
            <v>19178.75</v>
          </cell>
          <cell r="I27">
            <v>15853.5</v>
          </cell>
          <cell r="J27">
            <v>14934.75</v>
          </cell>
          <cell r="K27">
            <v>49967</v>
          </cell>
          <cell r="L27">
            <v>20837.95</v>
          </cell>
          <cell r="M27">
            <v>15537</v>
          </cell>
          <cell r="N27">
            <v>18081.5</v>
          </cell>
          <cell r="O27">
            <v>54456.45</v>
          </cell>
          <cell r="P27">
            <v>15586</v>
          </cell>
          <cell r="Q27">
            <v>14215</v>
          </cell>
          <cell r="R27">
            <v>13109.5</v>
          </cell>
          <cell r="S27">
            <v>42910.5</v>
          </cell>
          <cell r="U27">
            <v>183633.7</v>
          </cell>
        </row>
        <row r="28">
          <cell r="D28">
            <v>9885.5</v>
          </cell>
          <cell r="E28">
            <v>10704</v>
          </cell>
          <cell r="F28">
            <v>15710.25</v>
          </cell>
          <cell r="G28">
            <v>36299.75</v>
          </cell>
          <cell r="H28">
            <v>19178.75</v>
          </cell>
          <cell r="I28">
            <v>15853.5</v>
          </cell>
          <cell r="J28">
            <v>14934.75</v>
          </cell>
          <cell r="K28">
            <v>49967</v>
          </cell>
          <cell r="L28">
            <v>20837.95</v>
          </cell>
          <cell r="M28">
            <v>19373.2</v>
          </cell>
          <cell r="N28">
            <v>20843</v>
          </cell>
          <cell r="O28">
            <v>61054.149999999994</v>
          </cell>
          <cell r="P28">
            <v>16385.2</v>
          </cell>
          <cell r="Q28">
            <v>12281.2</v>
          </cell>
          <cell r="R28">
            <v>11742</v>
          </cell>
          <cell r="S28">
            <v>40408.400000000001</v>
          </cell>
          <cell r="U28">
            <v>187729.3</v>
          </cell>
        </row>
        <row r="29">
          <cell r="D29">
            <v>0</v>
          </cell>
          <cell r="E29">
            <v>0</v>
          </cell>
          <cell r="F29">
            <v>0</v>
          </cell>
          <cell r="G29">
            <v>0</v>
          </cell>
          <cell r="H29">
            <v>0</v>
          </cell>
          <cell r="I29">
            <v>0</v>
          </cell>
          <cell r="J29">
            <v>0</v>
          </cell>
          <cell r="K29">
            <v>0</v>
          </cell>
          <cell r="L29">
            <v>0</v>
          </cell>
          <cell r="M29">
            <v>3836.2000000000007</v>
          </cell>
          <cell r="N29">
            <v>2761.5</v>
          </cell>
          <cell r="O29">
            <v>6597.6999999999971</v>
          </cell>
          <cell r="P29">
            <v>799.20000000000073</v>
          </cell>
          <cell r="Q29">
            <v>-1933.7999999999993</v>
          </cell>
          <cell r="R29">
            <v>-1367.5</v>
          </cell>
          <cell r="S29">
            <v>-2502.0999999999985</v>
          </cell>
          <cell r="U29">
            <v>4095.5999999999767</v>
          </cell>
        </row>
        <row r="30">
          <cell r="C30" t="str">
            <v>Total</v>
          </cell>
          <cell r="D30">
            <v>15067.25</v>
          </cell>
          <cell r="E30">
            <v>18114.75</v>
          </cell>
          <cell r="F30">
            <v>23045</v>
          </cell>
          <cell r="G30">
            <v>56227</v>
          </cell>
          <cell r="H30">
            <v>27064.25</v>
          </cell>
          <cell r="I30">
            <v>22775.4</v>
          </cell>
          <cell r="J30">
            <v>21270.75</v>
          </cell>
          <cell r="K30">
            <v>71110.399999999994</v>
          </cell>
          <cell r="L30">
            <v>28057</v>
          </cell>
          <cell r="M30">
            <v>24719.22</v>
          </cell>
          <cell r="N30">
            <v>28113</v>
          </cell>
          <cell r="O30">
            <v>80889.22</v>
          </cell>
          <cell r="P30">
            <v>24093.489999999998</v>
          </cell>
          <cell r="Q30">
            <v>22033.489999999998</v>
          </cell>
          <cell r="R30">
            <v>21272.54</v>
          </cell>
          <cell r="S30">
            <v>67399.520000000004</v>
          </cell>
          <cell r="U30">
            <v>275626.14</v>
          </cell>
        </row>
        <row r="31">
          <cell r="C31" t="str">
            <v>Additions</v>
          </cell>
          <cell r="D31">
            <v>15067.25</v>
          </cell>
          <cell r="E31">
            <v>18114.75</v>
          </cell>
          <cell r="F31">
            <v>23045</v>
          </cell>
          <cell r="G31">
            <v>56227</v>
          </cell>
          <cell r="H31">
            <v>27064.25</v>
          </cell>
          <cell r="I31">
            <v>22775.4</v>
          </cell>
          <cell r="J31">
            <v>21270.75</v>
          </cell>
          <cell r="K31">
            <v>71110.399999999994</v>
          </cell>
          <cell r="L31">
            <v>28057</v>
          </cell>
          <cell r="M31">
            <v>24908.2</v>
          </cell>
          <cell r="N31">
            <v>27387</v>
          </cell>
          <cell r="O31">
            <v>80352.2</v>
          </cell>
          <cell r="P31">
            <v>21771.200000000001</v>
          </cell>
          <cell r="Q31">
            <v>17554.2</v>
          </cell>
          <cell r="R31">
            <v>17447</v>
          </cell>
          <cell r="S31">
            <v>56772.4</v>
          </cell>
          <cell r="U31">
            <v>264462</v>
          </cell>
        </row>
        <row r="32">
          <cell r="D32">
            <v>0</v>
          </cell>
          <cell r="E32">
            <v>0</v>
          </cell>
          <cell r="F32">
            <v>0</v>
          </cell>
          <cell r="G32">
            <v>0</v>
          </cell>
          <cell r="H32">
            <v>0</v>
          </cell>
          <cell r="I32">
            <v>0</v>
          </cell>
          <cell r="J32">
            <v>0</v>
          </cell>
          <cell r="K32">
            <v>0</v>
          </cell>
          <cell r="L32">
            <v>0</v>
          </cell>
          <cell r="M32">
            <v>188.97999999999956</v>
          </cell>
          <cell r="N32">
            <v>-726</v>
          </cell>
          <cell r="O32">
            <v>-537.02000000000407</v>
          </cell>
          <cell r="P32">
            <v>-2322.2899999999972</v>
          </cell>
          <cell r="Q32">
            <v>-4479.2899999999972</v>
          </cell>
          <cell r="R32">
            <v>-3825.5400000000009</v>
          </cell>
          <cell r="S32">
            <v>-10627.120000000003</v>
          </cell>
          <cell r="U32">
            <v>-11164.140000000014</v>
          </cell>
        </row>
        <row r="34">
          <cell r="C34" t="str">
            <v>Delivery to</v>
          </cell>
          <cell r="D34">
            <v>135081.45000000001</v>
          </cell>
          <cell r="E34">
            <v>175229.55</v>
          </cell>
          <cell r="F34">
            <v>159093.13</v>
          </cell>
          <cell r="G34">
            <v>469404.13</v>
          </cell>
          <cell r="H34">
            <v>175662.89</v>
          </cell>
          <cell r="I34">
            <v>134851.54999999999</v>
          </cell>
          <cell r="J34">
            <v>130325.45</v>
          </cell>
          <cell r="K34">
            <v>440839.89</v>
          </cell>
          <cell r="L34">
            <v>180995.08</v>
          </cell>
          <cell r="M34">
            <v>163804.15150044751</v>
          </cell>
          <cell r="N34">
            <v>197925.03516305407</v>
          </cell>
          <cell r="O34">
            <v>542724.2666635015</v>
          </cell>
          <cell r="P34">
            <v>165818.17509205241</v>
          </cell>
          <cell r="Q34">
            <v>155296.76770634577</v>
          </cell>
          <cell r="R34">
            <v>159702.5205381003</v>
          </cell>
          <cell r="S34">
            <v>480817.46333649848</v>
          </cell>
          <cell r="U34">
            <v>1933821.1400000001</v>
          </cell>
        </row>
        <row r="35">
          <cell r="C35" t="str">
            <v>Business</v>
          </cell>
          <cell r="D35">
            <v>135081.45000000001</v>
          </cell>
          <cell r="E35">
            <v>175229.55</v>
          </cell>
          <cell r="F35">
            <v>159093.13</v>
          </cell>
          <cell r="G35">
            <v>469404.13</v>
          </cell>
          <cell r="H35">
            <v>175662.89</v>
          </cell>
          <cell r="I35">
            <v>134851.54999999999</v>
          </cell>
          <cell r="J35">
            <v>130325.45</v>
          </cell>
          <cell r="K35">
            <v>440839.89</v>
          </cell>
          <cell r="L35">
            <v>180995.08</v>
          </cell>
          <cell r="M35">
            <v>167042.05000000002</v>
          </cell>
          <cell r="N35">
            <v>199669.6</v>
          </cell>
          <cell r="O35">
            <v>547706.73</v>
          </cell>
          <cell r="P35">
            <v>164543.1</v>
          </cell>
          <cell r="Q35">
            <v>159243</v>
          </cell>
          <cell r="R35">
            <v>161595.9</v>
          </cell>
          <cell r="S35">
            <v>485382</v>
          </cell>
          <cell r="U35">
            <v>1943332.75</v>
          </cell>
        </row>
        <row r="36">
          <cell r="D36">
            <v>0</v>
          </cell>
          <cell r="E36">
            <v>0</v>
          </cell>
          <cell r="F36">
            <v>0</v>
          </cell>
          <cell r="G36">
            <v>0</v>
          </cell>
          <cell r="H36">
            <v>0</v>
          </cell>
          <cell r="I36">
            <v>0</v>
          </cell>
          <cell r="J36">
            <v>0</v>
          </cell>
          <cell r="K36">
            <v>0</v>
          </cell>
          <cell r="L36">
            <v>0</v>
          </cell>
          <cell r="M36">
            <v>3237.8984995525097</v>
          </cell>
          <cell r="N36">
            <v>1744.5648369459377</v>
          </cell>
          <cell r="O36">
            <v>4982.4633364984766</v>
          </cell>
          <cell r="P36">
            <v>-1275.0750920524006</v>
          </cell>
          <cell r="Q36">
            <v>3946.2322936542332</v>
          </cell>
          <cell r="R36">
            <v>1893.3794618996908</v>
          </cell>
          <cell r="S36">
            <v>4564.5366635015234</v>
          </cell>
          <cell r="U36">
            <v>9511.6099999998696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/>
      <sheetData sheetId="9"/>
      <sheetData sheetId="10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1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 Page"/>
      <sheetName val="Instructions"/>
      <sheetName val="Total Summary"/>
      <sheetName val="Engineering"/>
      <sheetName val="Operations"/>
      <sheetName val="Cross Functional"/>
      <sheetName val="Tower1"/>
      <sheetName val="Tower2"/>
      <sheetName val="Tower3"/>
      <sheetName val="Targets"/>
      <sheetName val="Tier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1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ower 10"/>
      <sheetName val="Tower1"/>
      <sheetName val="Targets"/>
      <sheetName val="Tower_10"/>
      <sheetName val="Tower_101"/>
      <sheetName val="Tower_102"/>
      <sheetName val="Tiers"/>
    </sheetNames>
    <sheetDataSet>
      <sheetData sheetId="0" refreshError="1"/>
      <sheetData sheetId="1" refreshError="1"/>
      <sheetData sheetId="2" refreshError="1"/>
      <sheetData sheetId="3"/>
      <sheetData sheetId="4"/>
      <sheetData sheetId="5"/>
      <sheetData sheetId="6" refreshError="1"/>
    </sheetDataSet>
  </externalBook>
</externalLink>
</file>

<file path=xl/externalLinks/externalLink1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UY DETAILS"/>
      <sheetName val="BUY DETAILS (2)"/>
      <sheetName val="Customs Worksheet"/>
      <sheetName val="L"/>
      <sheetName val="Dropdown"/>
      <sheetName val="Sheet2"/>
      <sheetName val="TRPs"/>
      <sheetName val="Tower 10"/>
      <sheetName val="Tower1"/>
    </sheetNames>
    <sheetDataSet>
      <sheetData sheetId="0" refreshError="1"/>
      <sheetData sheetId="1" refreshError="1"/>
      <sheetData sheetId="2" refreshError="1"/>
      <sheetData sheetId="3">
        <row r="5">
          <cell r="A5" t="str">
            <v>Email</v>
          </cell>
        </row>
      </sheetData>
      <sheetData sheetId="4">
        <row r="4">
          <cell r="A4" t="str">
            <v>Web (General Banner Placement)</v>
          </cell>
        </row>
        <row r="5">
          <cell r="A5" t="str">
            <v>Email</v>
          </cell>
        </row>
        <row r="6">
          <cell r="A6" t="str">
            <v>Floater-moves across the page and dissolves</v>
          </cell>
        </row>
        <row r="7">
          <cell r="A7" t="str">
            <v>Interpolls</v>
          </cell>
        </row>
        <row r="8">
          <cell r="A8" t="str">
            <v>Interstitial- between page loads</v>
          </cell>
        </row>
        <row r="9">
          <cell r="A9" t="str">
            <v>Logo</v>
          </cell>
        </row>
        <row r="10">
          <cell r="A10" t="str">
            <v>Mobile</v>
          </cell>
        </row>
        <row r="11">
          <cell r="A11" t="str">
            <v>Newsletter</v>
          </cell>
        </row>
        <row r="12">
          <cell r="A12" t="str">
            <v>Peel back</v>
          </cell>
        </row>
        <row r="13">
          <cell r="A13" t="str">
            <v>Podcast</v>
          </cell>
        </row>
        <row r="14">
          <cell r="A14" t="str">
            <v>Prestitial- welcome screen</v>
          </cell>
        </row>
        <row r="15">
          <cell r="A15" t="str">
            <v>Rich Media</v>
          </cell>
        </row>
        <row r="16">
          <cell r="A16" t="str">
            <v>Sliding Billboard</v>
          </cell>
        </row>
        <row r="17">
          <cell r="A17" t="str">
            <v>Text Link</v>
          </cell>
        </row>
        <row r="18">
          <cell r="A18" t="str">
            <v>Video-clickable</v>
          </cell>
        </row>
        <row r="19">
          <cell r="A19" t="str">
            <v>Video-non-clickable</v>
          </cell>
        </row>
      </sheetData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1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 DOWN"/>
      <sheetName val="STANDARD + RM UNITS"/>
      <sheetName val="CUSTOM"/>
      <sheetName val="GLOSSARY, EXAMPLES"/>
      <sheetName val="Dropdown"/>
      <sheetName val="Tower 10"/>
    </sheetNames>
    <sheetDataSet>
      <sheetData sheetId="0">
        <row r="1">
          <cell r="C1" t="str">
            <v>Flash</v>
          </cell>
          <cell r="E1" t="str">
            <v>DFA</v>
          </cell>
        </row>
        <row r="2">
          <cell r="C2" t="str">
            <v>RM - Expandable</v>
          </cell>
          <cell r="E2" t="str">
            <v>SITE-SERVED</v>
          </cell>
        </row>
        <row r="3">
          <cell r="C3" t="str">
            <v>RM - InBanner</v>
          </cell>
        </row>
        <row r="4">
          <cell r="C4" t="str">
            <v>RM - Float</v>
          </cell>
        </row>
        <row r="5">
          <cell r="C5" t="str">
            <v>Text</v>
          </cell>
        </row>
        <row r="6">
          <cell r="C6" t="str">
            <v>Logo</v>
          </cell>
        </row>
        <row r="7">
          <cell r="C7" t="str">
            <v>Custom - Site Built</v>
          </cell>
        </row>
        <row r="8">
          <cell r="C8" t="str">
            <v>GIF/JPG</v>
          </cell>
        </row>
      </sheetData>
      <sheetData sheetId="1"/>
      <sheetData sheetId="2"/>
      <sheetData sheetId="3"/>
      <sheetData sheetId="4" refreshError="1"/>
      <sheetData sheetId="5" refreshError="1"/>
    </sheetDataSet>
  </externalBook>
</externalLink>
</file>

<file path=xl/externalLinks/externalLink1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ribal Fusion $225K Option"/>
      <sheetName val="Tribal Fusion $100K Option"/>
      <sheetName val="Virgin Mobile Custom Channel"/>
      <sheetName val="Tribal Fusion Site List"/>
      <sheetName val="Digital Spec Sheet"/>
      <sheetName val="Ad Specs"/>
      <sheetName val="Firefly Ad Specs"/>
      <sheetName val="FireFly Video Screenshots"/>
      <sheetName val="Tribal Fusion Screenshots"/>
      <sheetName val="Contact Info"/>
      <sheetName val="DROP DOWN"/>
      <sheetName val="Dropdow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 refreshError="1"/>
      <sheetData sheetId="11" refreshError="1"/>
    </sheetDataSet>
  </externalBook>
</externalLink>
</file>

<file path=xl/externalLinks/externalLink12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s"/>
      <sheetName val="local"/>
      <sheetName val="gfash"/>
      <sheetName val=".csv)report(4)"/>
      <sheetName val="ghome"/>
      <sheetName val="yhome"/>
      <sheetName val="yfash"/>
      <sheetName val="NMFH BiWeekly Oct 06"/>
      <sheetName val="adgroup check"/>
      <sheetName val="Horchow Overlap"/>
      <sheetName val=".csv)DFASearchQueryTool(3)"/>
      <sheetName val="dropdown_lists"/>
      <sheetName val="Tower 10"/>
      <sheetName val="Digital Spec Sheet"/>
      <sheetName val="DROP DOWN"/>
      <sheetName val="Faste verdier"/>
      <sheetName val="Tower1"/>
      <sheetName val="NMO Overture"/>
      <sheetName val="overcume"/>
      <sheetName val="Performance Report"/>
      <sheetName val="NM BW Oct 06 motherfucker"/>
      <sheetName val="NM%20BW%20Oct%2006%20motherfuck"/>
      <sheetName val="days"/>
      <sheetName val="_csv)report(4)"/>
      <sheetName val="NMFH_BiWeekly_Oct_06"/>
      <sheetName val="adgroup_check"/>
      <sheetName val="Horchow_Overlap"/>
      <sheetName val="_csv)DFASearchQueryTool(3)"/>
      <sheetName val="Tower_10"/>
      <sheetName val="Faste_verdier"/>
      <sheetName val="Offerta Tv in Italia"/>
      <sheetName val="Target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3">
          <cell r="B3" t="str">
            <v>Data</v>
          </cell>
        </row>
        <row r="4">
          <cell r="A4" t="str">
            <v>Keyword</v>
          </cell>
          <cell r="B4" t="str">
            <v>Sum of Total Impressions</v>
          </cell>
          <cell r="C4" t="str">
            <v>Sum of Total Clicks</v>
          </cell>
          <cell r="D4" t="str">
            <v>Sum of Total Cost $</v>
          </cell>
          <cell r="E4" t="str">
            <v>Average of Avg Position</v>
          </cell>
        </row>
        <row r="5">
          <cell r="A5" t="str">
            <v>african dinnerware</v>
          </cell>
          <cell r="B5">
            <v>44</v>
          </cell>
          <cell r="C5">
            <v>5</v>
          </cell>
          <cell r="D5">
            <v>1.05</v>
          </cell>
          <cell r="E5">
            <v>2</v>
          </cell>
        </row>
        <row r="6">
          <cell r="A6" t="str">
            <v>african inspired dinnerware</v>
          </cell>
          <cell r="B6">
            <v>1</v>
          </cell>
          <cell r="C6">
            <v>0</v>
          </cell>
          <cell r="D6">
            <v>0</v>
          </cell>
          <cell r="E6">
            <v>5</v>
          </cell>
        </row>
        <row r="7">
          <cell r="A7" t="str">
            <v>alderwood swivel stool</v>
          </cell>
          <cell r="B7">
            <v>1</v>
          </cell>
          <cell r="C7">
            <v>0</v>
          </cell>
          <cell r="D7">
            <v>0</v>
          </cell>
          <cell r="E7">
            <v>8</v>
          </cell>
        </row>
        <row r="8">
          <cell r="A8" t="str">
            <v>alligator leather bar stool</v>
          </cell>
          <cell r="B8">
            <v>2</v>
          </cell>
          <cell r="C8">
            <v>0</v>
          </cell>
          <cell r="D8">
            <v>0</v>
          </cell>
          <cell r="E8">
            <v>3</v>
          </cell>
        </row>
        <row r="9">
          <cell r="A9" t="str">
            <v>animal wine glasses</v>
          </cell>
          <cell r="B9">
            <v>19</v>
          </cell>
          <cell r="C9">
            <v>2</v>
          </cell>
          <cell r="D9">
            <v>0.28000000000000003</v>
          </cell>
          <cell r="E9">
            <v>8</v>
          </cell>
        </row>
        <row r="10">
          <cell r="A10" t="str">
            <v>ann gish bedding</v>
          </cell>
          <cell r="B10">
            <v>28</v>
          </cell>
          <cell r="C10">
            <v>3</v>
          </cell>
          <cell r="D10">
            <v>0.76</v>
          </cell>
          <cell r="E10">
            <v>2</v>
          </cell>
        </row>
        <row r="11">
          <cell r="A11" t="str">
            <v>ann gish linen</v>
          </cell>
          <cell r="B11">
            <v>17</v>
          </cell>
          <cell r="C11">
            <v>0</v>
          </cell>
          <cell r="D11">
            <v>0</v>
          </cell>
          <cell r="E11">
            <v>5</v>
          </cell>
        </row>
        <row r="12">
          <cell r="A12" t="str">
            <v>anna weatherly tea set</v>
          </cell>
          <cell r="B12">
            <v>14</v>
          </cell>
          <cell r="C12">
            <v>1</v>
          </cell>
          <cell r="D12">
            <v>0.1</v>
          </cell>
          <cell r="E12">
            <v>3</v>
          </cell>
        </row>
        <row r="13">
          <cell r="A13" t="str">
            <v>antique side chair</v>
          </cell>
          <cell r="B13">
            <v>24</v>
          </cell>
          <cell r="C13">
            <v>1</v>
          </cell>
          <cell r="D13">
            <v>0.11</v>
          </cell>
          <cell r="E13">
            <v>3</v>
          </cell>
        </row>
        <row r="14">
          <cell r="A14" t="str">
            <v>aqua dinnerware</v>
          </cell>
          <cell r="B14">
            <v>14</v>
          </cell>
          <cell r="C14">
            <v>0</v>
          </cell>
          <cell r="D14">
            <v>0</v>
          </cell>
          <cell r="E14">
            <v>4</v>
          </cell>
        </row>
        <row r="15">
          <cell r="A15" t="str">
            <v>armani casa</v>
          </cell>
          <cell r="B15">
            <v>119</v>
          </cell>
          <cell r="C15">
            <v>20</v>
          </cell>
          <cell r="D15">
            <v>2</v>
          </cell>
          <cell r="E15">
            <v>1</v>
          </cell>
        </row>
        <row r="16">
          <cell r="A16" t="str">
            <v>armani casa rug</v>
          </cell>
          <cell r="B16">
            <v>1</v>
          </cell>
          <cell r="C16">
            <v>0</v>
          </cell>
          <cell r="D16">
            <v>0</v>
          </cell>
          <cell r="E16">
            <v>1</v>
          </cell>
        </row>
        <row r="17">
          <cell r="A17" t="str">
            <v>arte italica canister</v>
          </cell>
          <cell r="B17">
            <v>2</v>
          </cell>
          <cell r="C17">
            <v>0</v>
          </cell>
          <cell r="D17">
            <v>0</v>
          </cell>
          <cell r="E17">
            <v>2</v>
          </cell>
        </row>
        <row r="18">
          <cell r="A18" t="str">
            <v>artesian dinnerware</v>
          </cell>
          <cell r="B18">
            <v>4</v>
          </cell>
          <cell r="C18">
            <v>2</v>
          </cell>
          <cell r="D18">
            <v>0.3</v>
          </cell>
          <cell r="E18">
            <v>3</v>
          </cell>
        </row>
        <row r="19">
          <cell r="A19" t="str">
            <v>arthur court design</v>
          </cell>
          <cell r="B19">
            <v>125</v>
          </cell>
          <cell r="C19">
            <v>5</v>
          </cell>
          <cell r="D19">
            <v>8.9</v>
          </cell>
          <cell r="E19">
            <v>3</v>
          </cell>
        </row>
        <row r="20">
          <cell r="A20" t="str">
            <v>arthur court frame</v>
          </cell>
          <cell r="B20">
            <v>1</v>
          </cell>
          <cell r="C20">
            <v>0</v>
          </cell>
          <cell r="D20">
            <v>0</v>
          </cell>
          <cell r="E20">
            <v>1</v>
          </cell>
        </row>
        <row r="21">
          <cell r="A21" t="str">
            <v>arthur court glasses</v>
          </cell>
          <cell r="B21">
            <v>2</v>
          </cell>
          <cell r="C21">
            <v>0</v>
          </cell>
          <cell r="D21">
            <v>0</v>
          </cell>
          <cell r="E21">
            <v>1</v>
          </cell>
        </row>
        <row r="22">
          <cell r="A22" t="str">
            <v>arthur court goblet</v>
          </cell>
          <cell r="B22">
            <v>3</v>
          </cell>
          <cell r="C22">
            <v>0</v>
          </cell>
          <cell r="D22">
            <v>0</v>
          </cell>
          <cell r="E22">
            <v>4</v>
          </cell>
        </row>
        <row r="23">
          <cell r="A23" t="str">
            <v>arthur court kitchen</v>
          </cell>
          <cell r="B23">
            <v>3</v>
          </cell>
          <cell r="C23">
            <v>0</v>
          </cell>
          <cell r="D23">
            <v>0</v>
          </cell>
          <cell r="E23">
            <v>2</v>
          </cell>
        </row>
        <row r="24">
          <cell r="A24" t="str">
            <v>arthur court serveware</v>
          </cell>
          <cell r="B24">
            <v>10</v>
          </cell>
          <cell r="C24">
            <v>0</v>
          </cell>
          <cell r="D24">
            <v>0</v>
          </cell>
          <cell r="E24">
            <v>3</v>
          </cell>
        </row>
        <row r="25">
          <cell r="A25" t="str">
            <v>artisan dinnerware</v>
          </cell>
          <cell r="B25">
            <v>5</v>
          </cell>
          <cell r="C25">
            <v>0</v>
          </cell>
          <cell r="D25">
            <v>0</v>
          </cell>
          <cell r="E25">
            <v>3</v>
          </cell>
        </row>
        <row r="26">
          <cell r="A26" t="str">
            <v>arus dinnerware</v>
          </cell>
          <cell r="B26">
            <v>8</v>
          </cell>
          <cell r="C26">
            <v>0</v>
          </cell>
          <cell r="D26">
            <v>0</v>
          </cell>
          <cell r="E26">
            <v>4</v>
          </cell>
        </row>
        <row r="27">
          <cell r="A27" t="str">
            <v>asian style chest</v>
          </cell>
          <cell r="B27">
            <v>3</v>
          </cell>
          <cell r="C27">
            <v>1</v>
          </cell>
          <cell r="D27">
            <v>0.1</v>
          </cell>
          <cell r="E27">
            <v>9</v>
          </cell>
        </row>
        <row r="28">
          <cell r="A28" t="str">
            <v>aubusson chair</v>
          </cell>
          <cell r="B28">
            <v>16</v>
          </cell>
          <cell r="C28">
            <v>2</v>
          </cell>
          <cell r="D28">
            <v>0.2</v>
          </cell>
          <cell r="E28">
            <v>1</v>
          </cell>
        </row>
        <row r="29">
          <cell r="A29" t="str">
            <v>avenue towel</v>
          </cell>
          <cell r="B29">
            <v>43</v>
          </cell>
          <cell r="C29">
            <v>0</v>
          </cell>
          <cell r="D29">
            <v>0</v>
          </cell>
          <cell r="E29">
            <v>2</v>
          </cell>
        </row>
        <row r="30">
          <cell r="A30" t="str">
            <v>avignon dining furnishing</v>
          </cell>
          <cell r="B30">
            <v>3</v>
          </cell>
          <cell r="C30">
            <v>0</v>
          </cell>
          <cell r="D30">
            <v>0</v>
          </cell>
          <cell r="E30">
            <v>8</v>
          </cell>
        </row>
        <row r="31">
          <cell r="A31" t="str">
            <v>avignon dining furniture</v>
          </cell>
          <cell r="B31">
            <v>4</v>
          </cell>
          <cell r="C31">
            <v>0</v>
          </cell>
          <cell r="D31">
            <v>0</v>
          </cell>
          <cell r="E31">
            <v>10</v>
          </cell>
        </row>
        <row r="32">
          <cell r="A32" t="str">
            <v>bahia glass</v>
          </cell>
          <cell r="B32">
            <v>16</v>
          </cell>
          <cell r="C32">
            <v>3</v>
          </cell>
          <cell r="D32">
            <v>0.33</v>
          </cell>
          <cell r="E32">
            <v>6</v>
          </cell>
        </row>
        <row r="33">
          <cell r="A33" t="str">
            <v>bali dinnerware</v>
          </cell>
          <cell r="B33">
            <v>10</v>
          </cell>
          <cell r="C33">
            <v>0</v>
          </cell>
          <cell r="D33">
            <v>0</v>
          </cell>
          <cell r="E33">
            <v>3</v>
          </cell>
        </row>
        <row r="34">
          <cell r="A34" t="str">
            <v>bar armoire</v>
          </cell>
          <cell r="B34">
            <v>48</v>
          </cell>
          <cell r="C34">
            <v>4</v>
          </cell>
          <cell r="D34">
            <v>1.31</v>
          </cell>
          <cell r="E34">
            <v>2</v>
          </cell>
        </row>
        <row r="35">
          <cell r="A35" t="str">
            <v>bar armoires</v>
          </cell>
          <cell r="B35">
            <v>6</v>
          </cell>
          <cell r="C35">
            <v>2</v>
          </cell>
          <cell r="D35">
            <v>0.28000000000000003</v>
          </cell>
          <cell r="E35">
            <v>1</v>
          </cell>
        </row>
        <row r="36">
          <cell r="A36" t="str">
            <v>baroque chair</v>
          </cell>
          <cell r="B36">
            <v>40</v>
          </cell>
          <cell r="C36">
            <v>1</v>
          </cell>
          <cell r="D36">
            <v>0.26</v>
          </cell>
          <cell r="E36">
            <v>2</v>
          </cell>
        </row>
        <row r="37">
          <cell r="A37" t="str">
            <v>batik dinnerware</v>
          </cell>
          <cell r="B37">
            <v>6</v>
          </cell>
          <cell r="C37">
            <v>0</v>
          </cell>
          <cell r="D37">
            <v>0</v>
          </cell>
          <cell r="E37">
            <v>4</v>
          </cell>
        </row>
        <row r="38">
          <cell r="A38" t="str">
            <v>beau nuevo office furniture</v>
          </cell>
          <cell r="B38">
            <v>4</v>
          </cell>
          <cell r="C38">
            <v>0</v>
          </cell>
          <cell r="D38">
            <v>0</v>
          </cell>
          <cell r="E38">
            <v>4</v>
          </cell>
        </row>
        <row r="39">
          <cell r="A39" t="str">
            <v>belle armoire</v>
          </cell>
          <cell r="B39">
            <v>56</v>
          </cell>
          <cell r="C39">
            <v>0</v>
          </cell>
          <cell r="D39">
            <v>0</v>
          </cell>
          <cell r="E39">
            <v>2</v>
          </cell>
        </row>
        <row r="40">
          <cell r="A40" t="str">
            <v>bellissimo</v>
          </cell>
          <cell r="B40">
            <v>612</v>
          </cell>
          <cell r="C40">
            <v>15</v>
          </cell>
          <cell r="D40">
            <v>6.9</v>
          </cell>
          <cell r="E40">
            <v>2</v>
          </cell>
        </row>
        <row r="41">
          <cell r="A41" t="str">
            <v>bellissimo bedroom furnishing</v>
          </cell>
          <cell r="B41">
            <v>9</v>
          </cell>
          <cell r="C41">
            <v>1</v>
          </cell>
          <cell r="D41">
            <v>0.1</v>
          </cell>
          <cell r="E41">
            <v>7</v>
          </cell>
        </row>
        <row r="42">
          <cell r="A42" t="str">
            <v>bellissimo bedroom furniture</v>
          </cell>
          <cell r="B42">
            <v>6</v>
          </cell>
          <cell r="C42">
            <v>0</v>
          </cell>
          <cell r="D42">
            <v>0</v>
          </cell>
          <cell r="E42">
            <v>2</v>
          </cell>
        </row>
        <row r="43">
          <cell r="A43" t="str">
            <v>bellissimo daybed</v>
          </cell>
          <cell r="B43">
            <v>1</v>
          </cell>
          <cell r="C43">
            <v>1</v>
          </cell>
          <cell r="D43">
            <v>0.1</v>
          </cell>
          <cell r="E43">
            <v>1</v>
          </cell>
        </row>
        <row r="44">
          <cell r="A44" t="str">
            <v>bellissimo master chest</v>
          </cell>
          <cell r="B44">
            <v>3</v>
          </cell>
          <cell r="C44">
            <v>0</v>
          </cell>
          <cell r="D44">
            <v>0</v>
          </cell>
          <cell r="E44">
            <v>4</v>
          </cell>
        </row>
        <row r="45">
          <cell r="A45" t="str">
            <v>bernardaud dinnerware</v>
          </cell>
          <cell r="B45">
            <v>21</v>
          </cell>
          <cell r="C45">
            <v>1</v>
          </cell>
          <cell r="D45">
            <v>0.28999999999999998</v>
          </cell>
          <cell r="E45">
            <v>5</v>
          </cell>
        </row>
        <row r="46">
          <cell r="A46" t="str">
            <v>bernardaud fusion dinnerware</v>
          </cell>
          <cell r="B46">
            <v>6</v>
          </cell>
          <cell r="C46">
            <v>0</v>
          </cell>
          <cell r="D46">
            <v>0</v>
          </cell>
          <cell r="E46">
            <v>4</v>
          </cell>
        </row>
        <row r="47">
          <cell r="A47" t="str">
            <v>bernardaud louvre dinnerware</v>
          </cell>
          <cell r="B47">
            <v>4</v>
          </cell>
          <cell r="C47">
            <v>0</v>
          </cell>
          <cell r="D47">
            <v>0</v>
          </cell>
          <cell r="E47">
            <v>5</v>
          </cell>
        </row>
        <row r="48">
          <cell r="A48" t="str">
            <v>bottle holder</v>
          </cell>
          <cell r="B48">
            <v>381</v>
          </cell>
          <cell r="C48">
            <v>21</v>
          </cell>
          <cell r="D48">
            <v>8.0399999999999991</v>
          </cell>
          <cell r="E48">
            <v>3</v>
          </cell>
        </row>
        <row r="49">
          <cell r="A49" t="str">
            <v>boulevard bedroom furnishing</v>
          </cell>
          <cell r="B49">
            <v>8</v>
          </cell>
          <cell r="C49">
            <v>0</v>
          </cell>
          <cell r="D49">
            <v>0</v>
          </cell>
          <cell r="E49">
            <v>4</v>
          </cell>
        </row>
        <row r="50">
          <cell r="A50" t="str">
            <v>boulevard bedroom furniture</v>
          </cell>
          <cell r="B50">
            <v>37</v>
          </cell>
          <cell r="C50">
            <v>2</v>
          </cell>
          <cell r="D50">
            <v>0.2</v>
          </cell>
          <cell r="E50">
            <v>4</v>
          </cell>
        </row>
        <row r="51">
          <cell r="A51" t="str">
            <v>buccellati picture frame</v>
          </cell>
          <cell r="B51">
            <v>4</v>
          </cell>
          <cell r="C51">
            <v>0</v>
          </cell>
          <cell r="D51">
            <v>0</v>
          </cell>
          <cell r="E51">
            <v>3</v>
          </cell>
        </row>
        <row r="52">
          <cell r="A52" t="str">
            <v>buffet plate</v>
          </cell>
          <cell r="B52">
            <v>87</v>
          </cell>
          <cell r="C52">
            <v>2</v>
          </cell>
          <cell r="D52">
            <v>0.64</v>
          </cell>
          <cell r="E52">
            <v>4</v>
          </cell>
        </row>
        <row r="53">
          <cell r="A53" t="str">
            <v>buffet plate and flatware caddy</v>
          </cell>
          <cell r="B53">
            <v>6</v>
          </cell>
          <cell r="C53">
            <v>0</v>
          </cell>
          <cell r="D53">
            <v>0</v>
          </cell>
          <cell r="E53">
            <v>7</v>
          </cell>
        </row>
        <row r="54">
          <cell r="A54" t="str">
            <v>butterfly bowl</v>
          </cell>
          <cell r="B54">
            <v>20</v>
          </cell>
          <cell r="C54">
            <v>1</v>
          </cell>
          <cell r="D54">
            <v>0.32</v>
          </cell>
          <cell r="E54">
            <v>3</v>
          </cell>
        </row>
        <row r="55">
          <cell r="A55" t="str">
            <v>butterfly bowls</v>
          </cell>
          <cell r="B55">
            <v>1</v>
          </cell>
          <cell r="C55">
            <v>0</v>
          </cell>
          <cell r="D55">
            <v>0</v>
          </cell>
          <cell r="E55">
            <v>10</v>
          </cell>
        </row>
        <row r="56">
          <cell r="A56" t="str">
            <v>butterfly dinnerware</v>
          </cell>
          <cell r="B56">
            <v>35</v>
          </cell>
          <cell r="C56">
            <v>3</v>
          </cell>
          <cell r="D56">
            <v>0.74</v>
          </cell>
          <cell r="E56">
            <v>2</v>
          </cell>
        </row>
        <row r="57">
          <cell r="A57" t="str">
            <v>butterfly garden dinnerware</v>
          </cell>
          <cell r="B57">
            <v>3</v>
          </cell>
          <cell r="C57">
            <v>0</v>
          </cell>
          <cell r="D57">
            <v>0</v>
          </cell>
          <cell r="E57">
            <v>6</v>
          </cell>
        </row>
        <row r="58">
          <cell r="A58" t="str">
            <v>butterfly tea service</v>
          </cell>
          <cell r="B58">
            <v>2</v>
          </cell>
          <cell r="C58">
            <v>0</v>
          </cell>
          <cell r="D58">
            <v>0</v>
          </cell>
          <cell r="E58">
            <v>4</v>
          </cell>
        </row>
        <row r="59">
          <cell r="A59" t="str">
            <v>cameo sofa</v>
          </cell>
          <cell r="B59">
            <v>13</v>
          </cell>
          <cell r="C59">
            <v>1</v>
          </cell>
          <cell r="D59">
            <v>0.1</v>
          </cell>
          <cell r="E59">
            <v>3</v>
          </cell>
        </row>
        <row r="60">
          <cell r="A60" t="str">
            <v>cane bed</v>
          </cell>
          <cell r="B60">
            <v>63</v>
          </cell>
          <cell r="C60">
            <v>4</v>
          </cell>
          <cell r="D60">
            <v>1.81</v>
          </cell>
          <cell r="E60">
            <v>3</v>
          </cell>
        </row>
        <row r="61">
          <cell r="A61" t="str">
            <v>cane cocktail table</v>
          </cell>
          <cell r="B61">
            <v>9</v>
          </cell>
          <cell r="C61">
            <v>0</v>
          </cell>
          <cell r="D61">
            <v>0</v>
          </cell>
          <cell r="E61">
            <v>2</v>
          </cell>
        </row>
        <row r="62">
          <cell r="A62" t="str">
            <v>caribe dinnerware</v>
          </cell>
          <cell r="B62">
            <v>4</v>
          </cell>
          <cell r="C62">
            <v>1</v>
          </cell>
          <cell r="D62">
            <v>0.2</v>
          </cell>
          <cell r="E62">
            <v>3</v>
          </cell>
        </row>
        <row r="63">
          <cell r="A63" t="str">
            <v>carved alder bar stool</v>
          </cell>
          <cell r="B63">
            <v>3</v>
          </cell>
          <cell r="C63">
            <v>0</v>
          </cell>
          <cell r="D63">
            <v>0</v>
          </cell>
          <cell r="E63">
            <v>6</v>
          </cell>
        </row>
        <row r="64">
          <cell r="A64" t="str">
            <v>carved chair</v>
          </cell>
          <cell r="B64">
            <v>18</v>
          </cell>
          <cell r="C64">
            <v>0</v>
          </cell>
          <cell r="D64">
            <v>0</v>
          </cell>
          <cell r="E64">
            <v>2</v>
          </cell>
        </row>
        <row r="65">
          <cell r="A65" t="str">
            <v>carved frame chair</v>
          </cell>
          <cell r="B65">
            <v>8</v>
          </cell>
          <cell r="C65">
            <v>0</v>
          </cell>
          <cell r="D65">
            <v>0</v>
          </cell>
          <cell r="E65">
            <v>1</v>
          </cell>
        </row>
        <row r="66">
          <cell r="A66" t="str">
            <v>casserole dish</v>
          </cell>
          <cell r="B66">
            <v>561</v>
          </cell>
          <cell r="C66">
            <v>7</v>
          </cell>
          <cell r="D66">
            <v>1.96</v>
          </cell>
          <cell r="E66">
            <v>2</v>
          </cell>
        </row>
        <row r="67">
          <cell r="A67" t="str">
            <v>castle daybed</v>
          </cell>
          <cell r="B67">
            <v>1</v>
          </cell>
          <cell r="C67">
            <v>0</v>
          </cell>
          <cell r="D67">
            <v>0</v>
          </cell>
          <cell r="E67">
            <v>3</v>
          </cell>
        </row>
        <row r="68">
          <cell r="A68" t="str">
            <v>castles dinnerware</v>
          </cell>
          <cell r="B68">
            <v>3</v>
          </cell>
          <cell r="C68">
            <v>0</v>
          </cell>
          <cell r="D68">
            <v>0</v>
          </cell>
          <cell r="E68">
            <v>5</v>
          </cell>
        </row>
        <row r="69">
          <cell r="A69" t="str">
            <v>cedre rouge dinnerware</v>
          </cell>
          <cell r="B69">
            <v>4</v>
          </cell>
          <cell r="C69">
            <v>0</v>
          </cell>
          <cell r="D69">
            <v>0</v>
          </cell>
          <cell r="E69">
            <v>1</v>
          </cell>
        </row>
        <row r="70">
          <cell r="A70" t="str">
            <v>chatham bedroom furniture</v>
          </cell>
          <cell r="B70">
            <v>2</v>
          </cell>
          <cell r="C70">
            <v>0</v>
          </cell>
          <cell r="D70">
            <v>0</v>
          </cell>
          <cell r="E70">
            <v>5</v>
          </cell>
        </row>
        <row r="71">
          <cell r="A71" t="str">
            <v>chelsea vanity</v>
          </cell>
          <cell r="B71">
            <v>6</v>
          </cell>
          <cell r="C71">
            <v>0</v>
          </cell>
          <cell r="D71">
            <v>0</v>
          </cell>
          <cell r="E71">
            <v>4</v>
          </cell>
        </row>
        <row r="72">
          <cell r="A72" t="str">
            <v>chez nicole furnishing</v>
          </cell>
          <cell r="B72">
            <v>3</v>
          </cell>
          <cell r="C72">
            <v>0</v>
          </cell>
          <cell r="D72">
            <v>0</v>
          </cell>
          <cell r="E72">
            <v>3</v>
          </cell>
        </row>
        <row r="73">
          <cell r="A73" t="str">
            <v>chez nicole furniture</v>
          </cell>
          <cell r="B73">
            <v>16</v>
          </cell>
          <cell r="C73">
            <v>2</v>
          </cell>
          <cell r="D73">
            <v>0.2</v>
          </cell>
          <cell r="E73">
            <v>2</v>
          </cell>
        </row>
        <row r="74">
          <cell r="A74" t="str">
            <v>chinoiserie armoire</v>
          </cell>
          <cell r="B74">
            <v>4</v>
          </cell>
          <cell r="C74">
            <v>1</v>
          </cell>
          <cell r="D74">
            <v>0.1</v>
          </cell>
          <cell r="E74">
            <v>2</v>
          </cell>
        </row>
        <row r="75">
          <cell r="A75" t="str">
            <v>christofle frame</v>
          </cell>
          <cell r="B75">
            <v>4</v>
          </cell>
          <cell r="C75">
            <v>0</v>
          </cell>
          <cell r="D75">
            <v>0</v>
          </cell>
          <cell r="E75">
            <v>1</v>
          </cell>
        </row>
        <row r="76">
          <cell r="A76" t="str">
            <v>cleopatra chaise</v>
          </cell>
          <cell r="B76">
            <v>11</v>
          </cell>
          <cell r="C76">
            <v>0</v>
          </cell>
          <cell r="D76">
            <v>0</v>
          </cell>
          <cell r="E76">
            <v>3</v>
          </cell>
        </row>
        <row r="77">
          <cell r="A77" t="str">
            <v>closet chair</v>
          </cell>
          <cell r="B77">
            <v>5</v>
          </cell>
          <cell r="C77">
            <v>0</v>
          </cell>
          <cell r="D77">
            <v>0</v>
          </cell>
          <cell r="E77">
            <v>4</v>
          </cell>
        </row>
        <row r="78">
          <cell r="A78" t="str">
            <v>cobalt dinnerware</v>
          </cell>
          <cell r="B78">
            <v>27</v>
          </cell>
          <cell r="C78">
            <v>0</v>
          </cell>
          <cell r="D78">
            <v>0</v>
          </cell>
          <cell r="E78">
            <v>4</v>
          </cell>
        </row>
        <row r="79">
          <cell r="A79" t="str">
            <v>cobalt net dinnerware</v>
          </cell>
          <cell r="B79">
            <v>1</v>
          </cell>
          <cell r="C79">
            <v>1</v>
          </cell>
          <cell r="D79">
            <v>0.1</v>
          </cell>
          <cell r="E79">
            <v>1</v>
          </cell>
        </row>
        <row r="80">
          <cell r="A80" t="str">
            <v>cocktail table</v>
          </cell>
          <cell r="B80">
            <v>1707</v>
          </cell>
          <cell r="C80">
            <v>177</v>
          </cell>
          <cell r="D80">
            <v>237.17</v>
          </cell>
          <cell r="E80">
            <v>2</v>
          </cell>
        </row>
        <row r="81">
          <cell r="A81" t="str">
            <v>coco chair</v>
          </cell>
          <cell r="B81">
            <v>2</v>
          </cell>
          <cell r="C81">
            <v>0</v>
          </cell>
          <cell r="D81">
            <v>0</v>
          </cell>
          <cell r="E81">
            <v>2</v>
          </cell>
        </row>
        <row r="82">
          <cell r="A82" t="str">
            <v>conversation leather sofa</v>
          </cell>
          <cell r="B82">
            <v>10</v>
          </cell>
          <cell r="C82">
            <v>0</v>
          </cell>
          <cell r="D82">
            <v>0</v>
          </cell>
          <cell r="E82">
            <v>4</v>
          </cell>
        </row>
        <row r="83">
          <cell r="A83" t="str">
            <v>corner chair</v>
          </cell>
          <cell r="B83">
            <v>217</v>
          </cell>
          <cell r="C83">
            <v>9</v>
          </cell>
          <cell r="D83">
            <v>2.79</v>
          </cell>
          <cell r="E83">
            <v>5</v>
          </cell>
        </row>
        <row r="84">
          <cell r="A84" t="str">
            <v>cottage revival furniture</v>
          </cell>
          <cell r="B84">
            <v>4</v>
          </cell>
          <cell r="C84">
            <v>1</v>
          </cell>
          <cell r="D84">
            <v>0.1</v>
          </cell>
          <cell r="E84">
            <v>2</v>
          </cell>
        </row>
        <row r="85">
          <cell r="A85" t="str">
            <v>cow ice cream scoop</v>
          </cell>
          <cell r="B85">
            <v>50</v>
          </cell>
          <cell r="C85">
            <v>1</v>
          </cell>
          <cell r="D85">
            <v>0.22</v>
          </cell>
          <cell r="E85">
            <v>3</v>
          </cell>
        </row>
        <row r="86">
          <cell r="A86" t="str">
            <v>cowhide leather chair</v>
          </cell>
          <cell r="B86">
            <v>12</v>
          </cell>
          <cell r="C86">
            <v>0</v>
          </cell>
          <cell r="D86">
            <v>0</v>
          </cell>
          <cell r="E86">
            <v>11</v>
          </cell>
        </row>
        <row r="87">
          <cell r="A87" t="str">
            <v>crest dinnerware</v>
          </cell>
          <cell r="B87">
            <v>1</v>
          </cell>
          <cell r="C87">
            <v>0</v>
          </cell>
          <cell r="D87">
            <v>0</v>
          </cell>
          <cell r="E87">
            <v>1</v>
          </cell>
        </row>
        <row r="88">
          <cell r="A88" t="str">
            <v>cucina fresca dinnerware</v>
          </cell>
          <cell r="B88">
            <v>5</v>
          </cell>
          <cell r="C88">
            <v>0</v>
          </cell>
          <cell r="D88">
            <v>0</v>
          </cell>
          <cell r="E88">
            <v>4</v>
          </cell>
        </row>
        <row r="89">
          <cell r="A89" t="str">
            <v>cuddle sofa</v>
          </cell>
          <cell r="B89">
            <v>19</v>
          </cell>
          <cell r="C89">
            <v>0</v>
          </cell>
          <cell r="D89">
            <v>0</v>
          </cell>
          <cell r="E89">
            <v>3</v>
          </cell>
        </row>
        <row r="90">
          <cell r="A90" t="str">
            <v>cutwork table linen</v>
          </cell>
          <cell r="B90">
            <v>2</v>
          </cell>
          <cell r="C90">
            <v>0</v>
          </cell>
          <cell r="D90">
            <v>0</v>
          </cell>
          <cell r="E90">
            <v>7</v>
          </cell>
        </row>
        <row r="91">
          <cell r="A91" t="str">
            <v>darra chair</v>
          </cell>
          <cell r="B91">
            <v>8</v>
          </cell>
          <cell r="C91">
            <v>0</v>
          </cell>
          <cell r="D91">
            <v>0</v>
          </cell>
          <cell r="E91">
            <v>3</v>
          </cell>
        </row>
        <row r="92">
          <cell r="A92" t="str">
            <v>daum</v>
          </cell>
          <cell r="B92">
            <v>7984</v>
          </cell>
          <cell r="C92">
            <v>19</v>
          </cell>
          <cell r="D92">
            <v>4.43</v>
          </cell>
          <cell r="E92">
            <v>2</v>
          </cell>
        </row>
        <row r="93">
          <cell r="A93" t="str">
            <v>del mar dining furniture</v>
          </cell>
          <cell r="B93">
            <v>16</v>
          </cell>
          <cell r="C93">
            <v>0</v>
          </cell>
          <cell r="D93">
            <v>0</v>
          </cell>
          <cell r="E93">
            <v>1</v>
          </cell>
        </row>
        <row r="94">
          <cell r="A94" t="str">
            <v>demitasse set</v>
          </cell>
          <cell r="B94">
            <v>40</v>
          </cell>
          <cell r="C94">
            <v>3</v>
          </cell>
          <cell r="D94">
            <v>0.9</v>
          </cell>
          <cell r="E94">
            <v>2</v>
          </cell>
        </row>
        <row r="95">
          <cell r="A95" t="str">
            <v>designer bed linen</v>
          </cell>
          <cell r="B95">
            <v>102</v>
          </cell>
          <cell r="C95">
            <v>7</v>
          </cell>
          <cell r="D95">
            <v>5.12</v>
          </cell>
          <cell r="E95">
            <v>2</v>
          </cell>
        </row>
        <row r="96">
          <cell r="A96" t="str">
            <v>designer linen</v>
          </cell>
          <cell r="B96">
            <v>239</v>
          </cell>
          <cell r="C96">
            <v>20</v>
          </cell>
          <cell r="D96">
            <v>8.99</v>
          </cell>
          <cell r="E96">
            <v>3</v>
          </cell>
        </row>
        <row r="97">
          <cell r="A97" t="str">
            <v>desk chair</v>
          </cell>
          <cell r="B97">
            <v>4657</v>
          </cell>
          <cell r="C97">
            <v>101</v>
          </cell>
          <cell r="D97">
            <v>220.3</v>
          </cell>
          <cell r="E97">
            <v>3</v>
          </cell>
        </row>
        <row r="98">
          <cell r="A98" t="str">
            <v>display console</v>
          </cell>
          <cell r="B98">
            <v>24</v>
          </cell>
          <cell r="C98">
            <v>1</v>
          </cell>
          <cell r="D98">
            <v>0.49</v>
          </cell>
          <cell r="E98">
            <v>2</v>
          </cell>
        </row>
        <row r="99">
          <cell r="A99" t="str">
            <v>double chaise</v>
          </cell>
          <cell r="B99">
            <v>73</v>
          </cell>
          <cell r="C99">
            <v>1</v>
          </cell>
          <cell r="D99">
            <v>0.42</v>
          </cell>
          <cell r="E99">
            <v>2</v>
          </cell>
        </row>
        <row r="100">
          <cell r="A100" t="str">
            <v>double sided sofa</v>
          </cell>
          <cell r="B100">
            <v>25</v>
          </cell>
          <cell r="C100">
            <v>1</v>
          </cell>
          <cell r="D100">
            <v>0.17</v>
          </cell>
          <cell r="E100">
            <v>2</v>
          </cell>
        </row>
        <row r="101">
          <cell r="A101" t="str">
            <v>dransfield and ross</v>
          </cell>
          <cell r="B101">
            <v>114</v>
          </cell>
          <cell r="C101">
            <v>7</v>
          </cell>
          <cell r="D101">
            <v>1.58</v>
          </cell>
          <cell r="E101">
            <v>2</v>
          </cell>
        </row>
        <row r="102">
          <cell r="A102" t="str">
            <v>duncan phyfe loveseat</v>
          </cell>
          <cell r="B102">
            <v>3</v>
          </cell>
          <cell r="C102">
            <v>0</v>
          </cell>
          <cell r="D102">
            <v>0</v>
          </cell>
          <cell r="E102">
            <v>1</v>
          </cell>
        </row>
        <row r="103">
          <cell r="A103" t="str">
            <v>duncan phyfe sofa</v>
          </cell>
          <cell r="B103">
            <v>293</v>
          </cell>
          <cell r="C103">
            <v>12</v>
          </cell>
          <cell r="D103">
            <v>5.12</v>
          </cell>
          <cell r="E103">
            <v>3</v>
          </cell>
        </row>
        <row r="104">
          <cell r="A104" t="str">
            <v>eames desk chair</v>
          </cell>
          <cell r="B104">
            <v>9</v>
          </cell>
          <cell r="C104">
            <v>0</v>
          </cell>
          <cell r="D104">
            <v>0</v>
          </cell>
          <cell r="E104">
            <v>3</v>
          </cell>
        </row>
        <row r="105">
          <cell r="A105" t="str">
            <v>edwardian bedroom furniture</v>
          </cell>
          <cell r="B105">
            <v>7</v>
          </cell>
          <cell r="C105">
            <v>0</v>
          </cell>
          <cell r="D105">
            <v>0</v>
          </cell>
          <cell r="E105">
            <v>3</v>
          </cell>
        </row>
        <row r="106">
          <cell r="A106" t="str">
            <v>edwardian daybed</v>
          </cell>
          <cell r="B106">
            <v>11</v>
          </cell>
          <cell r="C106">
            <v>0</v>
          </cell>
          <cell r="D106">
            <v>0</v>
          </cell>
          <cell r="E106">
            <v>2</v>
          </cell>
        </row>
        <row r="107">
          <cell r="A107" t="str">
            <v>eiffel tower table</v>
          </cell>
          <cell r="B107">
            <v>2</v>
          </cell>
          <cell r="C107">
            <v>0</v>
          </cell>
          <cell r="D107">
            <v>0</v>
          </cell>
          <cell r="E107">
            <v>12</v>
          </cell>
        </row>
        <row r="108">
          <cell r="A108" t="str">
            <v>eltham place dining furniture</v>
          </cell>
          <cell r="B108">
            <v>1</v>
          </cell>
          <cell r="C108">
            <v>0</v>
          </cell>
          <cell r="D108">
            <v>0</v>
          </cell>
          <cell r="E108">
            <v>1</v>
          </cell>
        </row>
        <row r="109">
          <cell r="A109" t="str">
            <v>empire chair</v>
          </cell>
          <cell r="B109">
            <v>49</v>
          </cell>
          <cell r="C109">
            <v>2</v>
          </cell>
          <cell r="D109">
            <v>0.73</v>
          </cell>
          <cell r="E109">
            <v>2</v>
          </cell>
        </row>
        <row r="110">
          <cell r="A110" t="str">
            <v>english manor furniture</v>
          </cell>
          <cell r="B110">
            <v>29</v>
          </cell>
          <cell r="C110">
            <v>1</v>
          </cell>
          <cell r="D110">
            <v>0.1</v>
          </cell>
          <cell r="E110">
            <v>3</v>
          </cell>
        </row>
        <row r="111">
          <cell r="A111" t="str">
            <v>english manor office furnishing</v>
          </cell>
          <cell r="B111">
            <v>1</v>
          </cell>
          <cell r="C111">
            <v>0</v>
          </cell>
          <cell r="D111">
            <v>0</v>
          </cell>
          <cell r="E111">
            <v>1</v>
          </cell>
        </row>
        <row r="112">
          <cell r="A112" t="str">
            <v>estate bedroom furnishing</v>
          </cell>
          <cell r="B112">
            <v>2</v>
          </cell>
          <cell r="C112">
            <v>0</v>
          </cell>
          <cell r="D112">
            <v>0</v>
          </cell>
          <cell r="E112">
            <v>1</v>
          </cell>
        </row>
        <row r="113">
          <cell r="A113" t="str">
            <v>estate bedroom furniture</v>
          </cell>
          <cell r="B113">
            <v>4</v>
          </cell>
          <cell r="C113">
            <v>1</v>
          </cell>
          <cell r="D113">
            <v>0.11</v>
          </cell>
          <cell r="E113">
            <v>15</v>
          </cell>
        </row>
        <row r="114">
          <cell r="A114" t="str">
            <v>ethan leather daybed</v>
          </cell>
          <cell r="B114">
            <v>3</v>
          </cell>
          <cell r="C114">
            <v>0</v>
          </cell>
          <cell r="D114">
            <v>0</v>
          </cell>
          <cell r="E114">
            <v>1</v>
          </cell>
        </row>
        <row r="115">
          <cell r="A115" t="str">
            <v>etienne dinnerware</v>
          </cell>
          <cell r="B115">
            <v>1</v>
          </cell>
          <cell r="C115">
            <v>0</v>
          </cell>
          <cell r="D115">
            <v>0</v>
          </cell>
          <cell r="E115">
            <v>1</v>
          </cell>
        </row>
        <row r="116">
          <cell r="A116" t="str">
            <v>faberge box</v>
          </cell>
          <cell r="B116">
            <v>1</v>
          </cell>
          <cell r="C116">
            <v>0</v>
          </cell>
          <cell r="D116">
            <v>0</v>
          </cell>
          <cell r="E116">
            <v>2</v>
          </cell>
        </row>
        <row r="117">
          <cell r="A117" t="str">
            <v>faberge clock</v>
          </cell>
          <cell r="B117">
            <v>5</v>
          </cell>
          <cell r="C117">
            <v>1</v>
          </cell>
          <cell r="D117">
            <v>0.17</v>
          </cell>
          <cell r="E117">
            <v>2</v>
          </cell>
        </row>
        <row r="118">
          <cell r="A118" t="str">
            <v>faberge coronation egg</v>
          </cell>
          <cell r="B118">
            <v>3</v>
          </cell>
          <cell r="C118">
            <v>0</v>
          </cell>
          <cell r="D118">
            <v>0</v>
          </cell>
          <cell r="E118">
            <v>3</v>
          </cell>
        </row>
        <row r="119">
          <cell r="A119" t="str">
            <v>faberge crystal egg</v>
          </cell>
          <cell r="B119">
            <v>13</v>
          </cell>
          <cell r="C119">
            <v>0</v>
          </cell>
          <cell r="D119">
            <v>0</v>
          </cell>
          <cell r="E119">
            <v>7</v>
          </cell>
        </row>
        <row r="120">
          <cell r="A120" t="str">
            <v>faberge crystal votive</v>
          </cell>
          <cell r="B120">
            <v>3</v>
          </cell>
          <cell r="C120">
            <v>0</v>
          </cell>
          <cell r="D120">
            <v>0</v>
          </cell>
          <cell r="E120">
            <v>6</v>
          </cell>
        </row>
        <row r="121">
          <cell r="A121" t="str">
            <v>faberge egg clock</v>
          </cell>
          <cell r="B121">
            <v>4</v>
          </cell>
          <cell r="C121">
            <v>1</v>
          </cell>
          <cell r="D121">
            <v>0.1</v>
          </cell>
          <cell r="E121">
            <v>3</v>
          </cell>
        </row>
        <row r="122">
          <cell r="A122" t="str">
            <v>faberge faberge egg</v>
          </cell>
          <cell r="B122">
            <v>5</v>
          </cell>
          <cell r="C122">
            <v>1</v>
          </cell>
          <cell r="D122">
            <v>2.96</v>
          </cell>
          <cell r="E122">
            <v>8</v>
          </cell>
        </row>
        <row r="123">
          <cell r="A123" t="str">
            <v>faberge glasses</v>
          </cell>
          <cell r="B123">
            <v>8</v>
          </cell>
          <cell r="C123">
            <v>1</v>
          </cell>
          <cell r="D123">
            <v>0.36</v>
          </cell>
          <cell r="E123">
            <v>1</v>
          </cell>
        </row>
        <row r="124">
          <cell r="A124" t="str">
            <v>faberge goblet</v>
          </cell>
          <cell r="B124">
            <v>13</v>
          </cell>
          <cell r="C124">
            <v>6</v>
          </cell>
          <cell r="D124">
            <v>0.6</v>
          </cell>
          <cell r="E124">
            <v>1</v>
          </cell>
        </row>
        <row r="125">
          <cell r="A125" t="str">
            <v>faberge hen egg</v>
          </cell>
          <cell r="B125">
            <v>27</v>
          </cell>
          <cell r="C125">
            <v>0</v>
          </cell>
          <cell r="D125">
            <v>0</v>
          </cell>
          <cell r="E125">
            <v>4</v>
          </cell>
        </row>
        <row r="126">
          <cell r="A126" t="str">
            <v>faberge martini set</v>
          </cell>
          <cell r="B126">
            <v>4</v>
          </cell>
          <cell r="C126">
            <v>0</v>
          </cell>
          <cell r="D126">
            <v>0</v>
          </cell>
          <cell r="E126">
            <v>1</v>
          </cell>
        </row>
        <row r="127">
          <cell r="A127" t="str">
            <v>faberge old fashioned</v>
          </cell>
          <cell r="B127">
            <v>8</v>
          </cell>
          <cell r="C127">
            <v>1</v>
          </cell>
          <cell r="D127">
            <v>0.83</v>
          </cell>
          <cell r="E127">
            <v>3</v>
          </cell>
        </row>
        <row r="128">
          <cell r="A128" t="str">
            <v>faberge ornament</v>
          </cell>
          <cell r="B128">
            <v>12</v>
          </cell>
          <cell r="C128">
            <v>2</v>
          </cell>
          <cell r="D128">
            <v>0.67</v>
          </cell>
          <cell r="E128">
            <v>1</v>
          </cell>
        </row>
        <row r="129">
          <cell r="A129" t="str">
            <v>faberge picture frame</v>
          </cell>
          <cell r="B129">
            <v>3</v>
          </cell>
          <cell r="C129">
            <v>0</v>
          </cell>
          <cell r="D129">
            <v>0</v>
          </cell>
          <cell r="E129">
            <v>1</v>
          </cell>
        </row>
        <row r="130">
          <cell r="A130" t="str">
            <v>faberge rose trellis egg</v>
          </cell>
          <cell r="B130">
            <v>3</v>
          </cell>
          <cell r="C130">
            <v>0</v>
          </cell>
          <cell r="D130">
            <v>0</v>
          </cell>
          <cell r="E130">
            <v>2</v>
          </cell>
        </row>
        <row r="131">
          <cell r="A131" t="str">
            <v>faberge rosebud egg</v>
          </cell>
          <cell r="B131">
            <v>3</v>
          </cell>
          <cell r="C131">
            <v>0</v>
          </cell>
          <cell r="D131">
            <v>0</v>
          </cell>
          <cell r="E131">
            <v>6</v>
          </cell>
        </row>
        <row r="132">
          <cell r="A132" t="str">
            <v>faberge swan egg</v>
          </cell>
          <cell r="B132">
            <v>15</v>
          </cell>
          <cell r="C132">
            <v>0</v>
          </cell>
          <cell r="D132">
            <v>0</v>
          </cell>
          <cell r="E132">
            <v>2</v>
          </cell>
        </row>
        <row r="133">
          <cell r="A133" t="str">
            <v>faberge vase</v>
          </cell>
          <cell r="B133">
            <v>2</v>
          </cell>
          <cell r="C133">
            <v>1</v>
          </cell>
          <cell r="D133">
            <v>0.1</v>
          </cell>
          <cell r="E133">
            <v>1</v>
          </cell>
        </row>
        <row r="134">
          <cell r="A134" t="str">
            <v>faberge votive</v>
          </cell>
          <cell r="B134">
            <v>2</v>
          </cell>
          <cell r="C134">
            <v>0</v>
          </cell>
          <cell r="D134">
            <v>0</v>
          </cell>
          <cell r="E134">
            <v>1</v>
          </cell>
        </row>
        <row r="135">
          <cell r="A135" t="str">
            <v>faberge votive holder</v>
          </cell>
          <cell r="B135">
            <v>1</v>
          </cell>
          <cell r="C135">
            <v>1</v>
          </cell>
          <cell r="D135">
            <v>0.26</v>
          </cell>
          <cell r="E135">
            <v>2</v>
          </cell>
        </row>
        <row r="136">
          <cell r="A136" t="str">
            <v>faberge wine charm</v>
          </cell>
          <cell r="B136">
            <v>10</v>
          </cell>
          <cell r="C136">
            <v>1</v>
          </cell>
          <cell r="D136">
            <v>0.17</v>
          </cell>
          <cell r="E136">
            <v>2</v>
          </cell>
        </row>
        <row r="137">
          <cell r="A137" t="str">
            <v>faberge wine glass</v>
          </cell>
          <cell r="B137">
            <v>6</v>
          </cell>
          <cell r="C137">
            <v>0</v>
          </cell>
          <cell r="D137">
            <v>0</v>
          </cell>
          <cell r="E137">
            <v>2</v>
          </cell>
        </row>
        <row r="138">
          <cell r="A138" t="str">
            <v>faberge wine stopper</v>
          </cell>
          <cell r="B138">
            <v>5</v>
          </cell>
          <cell r="C138">
            <v>1</v>
          </cell>
          <cell r="D138">
            <v>0.1</v>
          </cell>
          <cell r="E138">
            <v>3</v>
          </cell>
        </row>
        <row r="139">
          <cell r="A139" t="str">
            <v>farmhouse dining furniture</v>
          </cell>
          <cell r="B139">
            <v>6</v>
          </cell>
          <cell r="C139">
            <v>1</v>
          </cell>
          <cell r="D139">
            <v>0.26</v>
          </cell>
          <cell r="E139">
            <v>2</v>
          </cell>
        </row>
        <row r="140">
          <cell r="A140" t="str">
            <v>fashion blanket</v>
          </cell>
          <cell r="B140">
            <v>15</v>
          </cell>
          <cell r="C140">
            <v>0</v>
          </cell>
          <cell r="D140">
            <v>0</v>
          </cell>
          <cell r="E140">
            <v>8</v>
          </cell>
        </row>
        <row r="141">
          <cell r="A141" t="str">
            <v>faux flower</v>
          </cell>
          <cell r="B141">
            <v>105</v>
          </cell>
          <cell r="C141">
            <v>3</v>
          </cell>
          <cell r="D141">
            <v>1.2</v>
          </cell>
          <cell r="E141">
            <v>2</v>
          </cell>
        </row>
        <row r="142">
          <cell r="A142" t="str">
            <v>flatware caddy</v>
          </cell>
          <cell r="B142">
            <v>179</v>
          </cell>
          <cell r="C142">
            <v>7</v>
          </cell>
          <cell r="D142">
            <v>2.59</v>
          </cell>
          <cell r="E142">
            <v>2</v>
          </cell>
        </row>
        <row r="143">
          <cell r="A143" t="str">
            <v>fleur rouge serveware</v>
          </cell>
          <cell r="B143">
            <v>4</v>
          </cell>
          <cell r="C143">
            <v>0</v>
          </cell>
          <cell r="D143">
            <v>0</v>
          </cell>
          <cell r="E143">
            <v>5</v>
          </cell>
        </row>
        <row r="144">
          <cell r="A144" t="str">
            <v>giovanni sofa</v>
          </cell>
          <cell r="B144">
            <v>3</v>
          </cell>
          <cell r="C144">
            <v>0</v>
          </cell>
          <cell r="D144">
            <v>0</v>
          </cell>
          <cell r="E144">
            <v>3</v>
          </cell>
        </row>
        <row r="145">
          <cell r="A145" t="str">
            <v>glass desk</v>
          </cell>
          <cell r="B145">
            <v>948</v>
          </cell>
          <cell r="C145">
            <v>41</v>
          </cell>
          <cell r="D145">
            <v>46.45</v>
          </cell>
          <cell r="E145">
            <v>2</v>
          </cell>
        </row>
        <row r="146">
          <cell r="A146" t="str">
            <v>godinger glassware</v>
          </cell>
          <cell r="B146">
            <v>2</v>
          </cell>
          <cell r="C146">
            <v>1</v>
          </cell>
          <cell r="D146">
            <v>0.1</v>
          </cell>
          <cell r="E146">
            <v>3</v>
          </cell>
        </row>
        <row r="147">
          <cell r="A147" t="str">
            <v>grand inheritance bedroom</v>
          </cell>
          <cell r="B147">
            <v>1</v>
          </cell>
          <cell r="C147">
            <v>0</v>
          </cell>
          <cell r="D147">
            <v>0</v>
          </cell>
          <cell r="E147">
            <v>3</v>
          </cell>
        </row>
        <row r="148">
          <cell r="A148" t="str">
            <v>granite top table</v>
          </cell>
          <cell r="B148">
            <v>152</v>
          </cell>
          <cell r="C148">
            <v>8</v>
          </cell>
          <cell r="D148">
            <v>2.27</v>
          </cell>
          <cell r="E148">
            <v>3</v>
          </cell>
        </row>
        <row r="149">
          <cell r="A149" t="str">
            <v>grape canister</v>
          </cell>
          <cell r="B149">
            <v>14</v>
          </cell>
          <cell r="C149">
            <v>0</v>
          </cell>
          <cell r="D149">
            <v>0</v>
          </cell>
          <cell r="E149">
            <v>2</v>
          </cell>
        </row>
        <row r="150">
          <cell r="A150" t="str">
            <v>grape canisters</v>
          </cell>
          <cell r="B150">
            <v>42</v>
          </cell>
          <cell r="C150">
            <v>1</v>
          </cell>
          <cell r="D150">
            <v>0.25</v>
          </cell>
          <cell r="E150">
            <v>4</v>
          </cell>
        </row>
        <row r="151">
          <cell r="A151" t="str">
            <v>grape dinnerware</v>
          </cell>
          <cell r="B151">
            <v>127</v>
          </cell>
          <cell r="C151">
            <v>12</v>
          </cell>
          <cell r="D151">
            <v>4.62</v>
          </cell>
          <cell r="E151">
            <v>2</v>
          </cell>
        </row>
        <row r="152">
          <cell r="A152" t="str">
            <v>grape paper towel holder</v>
          </cell>
          <cell r="B152">
            <v>61</v>
          </cell>
          <cell r="C152">
            <v>1</v>
          </cell>
          <cell r="D152">
            <v>0.13</v>
          </cell>
          <cell r="E152">
            <v>3</v>
          </cell>
        </row>
        <row r="153">
          <cell r="A153" t="str">
            <v>grapevine dinnerware</v>
          </cell>
          <cell r="B153">
            <v>16</v>
          </cell>
          <cell r="C153">
            <v>1</v>
          </cell>
          <cell r="D153">
            <v>0.21</v>
          </cell>
          <cell r="E153">
            <v>2</v>
          </cell>
        </row>
        <row r="154">
          <cell r="A154" t="str">
            <v>halcyon day box</v>
          </cell>
          <cell r="B154">
            <v>81</v>
          </cell>
          <cell r="C154">
            <v>3</v>
          </cell>
          <cell r="D154">
            <v>5.28</v>
          </cell>
          <cell r="E154">
            <v>3</v>
          </cell>
        </row>
        <row r="155">
          <cell r="A155" t="str">
            <v>halcyon day collectible box</v>
          </cell>
          <cell r="B155">
            <v>19</v>
          </cell>
          <cell r="C155">
            <v>0</v>
          </cell>
          <cell r="D155">
            <v>0</v>
          </cell>
          <cell r="E155">
            <v>10</v>
          </cell>
        </row>
        <row r="156">
          <cell r="A156" t="str">
            <v>halcyon day enamel</v>
          </cell>
          <cell r="B156">
            <v>193</v>
          </cell>
          <cell r="C156">
            <v>10</v>
          </cell>
          <cell r="D156">
            <v>17.45</v>
          </cell>
          <cell r="E156">
            <v>5</v>
          </cell>
        </row>
        <row r="157">
          <cell r="A157" t="str">
            <v>halcyon day enamel box</v>
          </cell>
          <cell r="B157">
            <v>23</v>
          </cell>
          <cell r="C157">
            <v>2</v>
          </cell>
          <cell r="D157">
            <v>2.98</v>
          </cell>
          <cell r="E157">
            <v>2</v>
          </cell>
        </row>
        <row r="158">
          <cell r="A158" t="str">
            <v>hand painted armoire</v>
          </cell>
          <cell r="B158">
            <v>9</v>
          </cell>
          <cell r="C158">
            <v>0</v>
          </cell>
          <cell r="D158">
            <v>0</v>
          </cell>
          <cell r="E158">
            <v>4</v>
          </cell>
        </row>
        <row r="159">
          <cell r="A159" t="str">
            <v>hand painted armoires</v>
          </cell>
          <cell r="B159">
            <v>19</v>
          </cell>
          <cell r="C159">
            <v>1</v>
          </cell>
          <cell r="D159">
            <v>0.48</v>
          </cell>
          <cell r="E159">
            <v>5</v>
          </cell>
        </row>
        <row r="160">
          <cell r="A160" t="str">
            <v>handpainted chest</v>
          </cell>
          <cell r="B160">
            <v>8</v>
          </cell>
          <cell r="C160">
            <v>0</v>
          </cell>
          <cell r="D160">
            <v>0</v>
          </cell>
          <cell r="E160">
            <v>3</v>
          </cell>
        </row>
        <row r="161">
          <cell r="A161" t="str">
            <v>harmony poster bed</v>
          </cell>
          <cell r="B161">
            <v>7</v>
          </cell>
          <cell r="C161">
            <v>0</v>
          </cell>
          <cell r="D161">
            <v>0</v>
          </cell>
          <cell r="E161">
            <v>9</v>
          </cell>
        </row>
        <row r="162">
          <cell r="A162" t="str">
            <v>hemingway dinnerware</v>
          </cell>
          <cell r="B162">
            <v>1</v>
          </cell>
          <cell r="C162">
            <v>0</v>
          </cell>
          <cell r="D162">
            <v>0</v>
          </cell>
          <cell r="E162">
            <v>3</v>
          </cell>
        </row>
        <row r="163">
          <cell r="A163" t="str">
            <v>highball glasses</v>
          </cell>
          <cell r="B163">
            <v>201</v>
          </cell>
          <cell r="C163">
            <v>7</v>
          </cell>
          <cell r="D163">
            <v>6.95</v>
          </cell>
          <cell r="E163">
            <v>2</v>
          </cell>
        </row>
        <row r="164">
          <cell r="A164" t="str">
            <v>highland park chest</v>
          </cell>
          <cell r="B164">
            <v>1</v>
          </cell>
          <cell r="C164">
            <v>0</v>
          </cell>
          <cell r="D164">
            <v>0</v>
          </cell>
          <cell r="E164">
            <v>4</v>
          </cell>
        </row>
        <row r="165">
          <cell r="A165" t="str">
            <v>hobnail glassware</v>
          </cell>
          <cell r="B165">
            <v>31</v>
          </cell>
          <cell r="C165">
            <v>3</v>
          </cell>
          <cell r="D165">
            <v>0.39</v>
          </cell>
          <cell r="E165">
            <v>2</v>
          </cell>
        </row>
        <row r="166">
          <cell r="A166" t="str">
            <v>imperial chair</v>
          </cell>
          <cell r="B166">
            <v>3</v>
          </cell>
          <cell r="C166">
            <v>0</v>
          </cell>
          <cell r="D166">
            <v>0</v>
          </cell>
          <cell r="E166">
            <v>4</v>
          </cell>
        </row>
        <row r="167">
          <cell r="A167" t="str">
            <v>indigo creek dining furnishing</v>
          </cell>
          <cell r="B167">
            <v>5</v>
          </cell>
          <cell r="C167">
            <v>0</v>
          </cell>
          <cell r="D167">
            <v>0</v>
          </cell>
          <cell r="E167">
            <v>10</v>
          </cell>
        </row>
        <row r="168">
          <cell r="A168" t="str">
            <v>iron lattice bed</v>
          </cell>
          <cell r="B168">
            <v>3</v>
          </cell>
          <cell r="C168">
            <v>0</v>
          </cell>
          <cell r="D168">
            <v>0</v>
          </cell>
          <cell r="E168">
            <v>7</v>
          </cell>
        </row>
        <row r="169">
          <cell r="A169" t="str">
            <v>jacobean desk</v>
          </cell>
          <cell r="B169">
            <v>1</v>
          </cell>
          <cell r="C169">
            <v>0</v>
          </cell>
          <cell r="D169">
            <v>0</v>
          </cell>
          <cell r="E169">
            <v>4</v>
          </cell>
        </row>
        <row r="170">
          <cell r="A170" t="str">
            <v>jacobean style chair</v>
          </cell>
          <cell r="B170">
            <v>22</v>
          </cell>
          <cell r="C170">
            <v>2</v>
          </cell>
          <cell r="D170">
            <v>0.2</v>
          </cell>
          <cell r="E170">
            <v>4</v>
          </cell>
        </row>
        <row r="171">
          <cell r="A171" t="str">
            <v>jamie young lamp</v>
          </cell>
          <cell r="B171">
            <v>64</v>
          </cell>
          <cell r="C171">
            <v>8</v>
          </cell>
          <cell r="D171">
            <v>0.9</v>
          </cell>
          <cell r="E171">
            <v>5</v>
          </cell>
        </row>
        <row r="172">
          <cell r="A172" t="str">
            <v>jan barboglio</v>
          </cell>
          <cell r="B172">
            <v>252</v>
          </cell>
          <cell r="C172">
            <v>18</v>
          </cell>
          <cell r="D172">
            <v>3.3</v>
          </cell>
          <cell r="E172">
            <v>2</v>
          </cell>
        </row>
        <row r="173">
          <cell r="A173" t="str">
            <v>jane wilner</v>
          </cell>
          <cell r="B173">
            <v>30</v>
          </cell>
          <cell r="C173">
            <v>5</v>
          </cell>
          <cell r="D173">
            <v>1.44</v>
          </cell>
          <cell r="E173">
            <v>1</v>
          </cell>
        </row>
        <row r="174">
          <cell r="A174" t="str">
            <v>jane wilner bedding</v>
          </cell>
          <cell r="B174">
            <v>22</v>
          </cell>
          <cell r="C174">
            <v>2</v>
          </cell>
          <cell r="D174">
            <v>0.66</v>
          </cell>
          <cell r="E174">
            <v>1</v>
          </cell>
        </row>
        <row r="175">
          <cell r="A175" t="str">
            <v>jay collection frame</v>
          </cell>
          <cell r="B175">
            <v>1</v>
          </cell>
          <cell r="C175">
            <v>0</v>
          </cell>
          <cell r="D175">
            <v>0</v>
          </cell>
          <cell r="E175">
            <v>1</v>
          </cell>
        </row>
        <row r="176">
          <cell r="A176" t="str">
            <v>jay hall</v>
          </cell>
          <cell r="B176">
            <v>58</v>
          </cell>
          <cell r="C176">
            <v>1</v>
          </cell>
          <cell r="D176">
            <v>0.21</v>
          </cell>
          <cell r="E176">
            <v>2</v>
          </cell>
        </row>
        <row r="177">
          <cell r="A177" t="str">
            <v>jay strongwater box</v>
          </cell>
          <cell r="B177">
            <v>47</v>
          </cell>
          <cell r="C177">
            <v>2</v>
          </cell>
          <cell r="D177">
            <v>1.03</v>
          </cell>
          <cell r="E177">
            <v>3</v>
          </cell>
        </row>
        <row r="178">
          <cell r="A178" t="str">
            <v>jay strongwater cherry box</v>
          </cell>
          <cell r="B178">
            <v>29</v>
          </cell>
          <cell r="C178">
            <v>0</v>
          </cell>
          <cell r="D178">
            <v>0</v>
          </cell>
          <cell r="E178">
            <v>6</v>
          </cell>
        </row>
        <row r="179">
          <cell r="A179" t="str">
            <v>jay strongwater clock</v>
          </cell>
          <cell r="B179">
            <v>21</v>
          </cell>
          <cell r="C179">
            <v>0</v>
          </cell>
          <cell r="D179">
            <v>0</v>
          </cell>
          <cell r="E179">
            <v>2</v>
          </cell>
        </row>
        <row r="180">
          <cell r="A180" t="str">
            <v>jay strongwater compact</v>
          </cell>
          <cell r="B180">
            <v>15</v>
          </cell>
          <cell r="C180">
            <v>0</v>
          </cell>
          <cell r="D180">
            <v>0</v>
          </cell>
          <cell r="E180">
            <v>1</v>
          </cell>
        </row>
        <row r="181">
          <cell r="A181" t="str">
            <v>jay strongwater elephant</v>
          </cell>
          <cell r="B181">
            <v>4</v>
          </cell>
          <cell r="C181">
            <v>0</v>
          </cell>
          <cell r="D181">
            <v>0</v>
          </cell>
          <cell r="E181">
            <v>1</v>
          </cell>
        </row>
        <row r="182">
          <cell r="A182" t="str">
            <v>jay strongwater frame</v>
          </cell>
          <cell r="B182">
            <v>65</v>
          </cell>
          <cell r="C182">
            <v>1</v>
          </cell>
          <cell r="D182">
            <v>0.46</v>
          </cell>
          <cell r="E182">
            <v>3</v>
          </cell>
        </row>
        <row r="183">
          <cell r="A183" t="str">
            <v>jay strongwater frog box</v>
          </cell>
          <cell r="B183">
            <v>2</v>
          </cell>
          <cell r="C183">
            <v>0</v>
          </cell>
          <cell r="D183">
            <v>0</v>
          </cell>
          <cell r="E183">
            <v>6</v>
          </cell>
        </row>
        <row r="184">
          <cell r="A184" t="str">
            <v>jay strongwater jewel box</v>
          </cell>
          <cell r="B184">
            <v>28</v>
          </cell>
          <cell r="C184">
            <v>0</v>
          </cell>
          <cell r="D184">
            <v>0</v>
          </cell>
          <cell r="E184">
            <v>18</v>
          </cell>
        </row>
        <row r="185">
          <cell r="A185" t="str">
            <v>jay strongwater key chain</v>
          </cell>
          <cell r="B185">
            <v>6</v>
          </cell>
          <cell r="C185">
            <v>0</v>
          </cell>
          <cell r="D185">
            <v>0</v>
          </cell>
          <cell r="E185">
            <v>4</v>
          </cell>
        </row>
        <row r="186">
          <cell r="A186" t="str">
            <v>jay strongwater key ring</v>
          </cell>
          <cell r="B186">
            <v>1</v>
          </cell>
          <cell r="C186">
            <v>0</v>
          </cell>
          <cell r="D186">
            <v>0</v>
          </cell>
          <cell r="E186">
            <v>3</v>
          </cell>
        </row>
        <row r="187">
          <cell r="A187" t="str">
            <v>jay strongwater mezuzah</v>
          </cell>
          <cell r="B187">
            <v>7</v>
          </cell>
          <cell r="C187">
            <v>0</v>
          </cell>
          <cell r="D187">
            <v>0</v>
          </cell>
          <cell r="E187">
            <v>1</v>
          </cell>
        </row>
        <row r="188">
          <cell r="A188" t="str">
            <v>jay strongwater mirror</v>
          </cell>
          <cell r="B188">
            <v>4</v>
          </cell>
          <cell r="C188">
            <v>0</v>
          </cell>
          <cell r="D188">
            <v>0</v>
          </cell>
          <cell r="E188">
            <v>1</v>
          </cell>
        </row>
        <row r="189">
          <cell r="A189" t="str">
            <v>jay strongwater napkin ring</v>
          </cell>
          <cell r="B189">
            <v>6</v>
          </cell>
          <cell r="C189">
            <v>1</v>
          </cell>
          <cell r="D189">
            <v>0.4</v>
          </cell>
          <cell r="E189">
            <v>1</v>
          </cell>
        </row>
        <row r="190">
          <cell r="A190" t="str">
            <v>jay strongwater poodle</v>
          </cell>
          <cell r="B190">
            <v>5</v>
          </cell>
          <cell r="C190">
            <v>0</v>
          </cell>
          <cell r="D190">
            <v>0</v>
          </cell>
          <cell r="E190">
            <v>1</v>
          </cell>
        </row>
        <row r="191">
          <cell r="A191" t="str">
            <v>jay strongwater rooster</v>
          </cell>
          <cell r="B191">
            <v>6</v>
          </cell>
          <cell r="C191">
            <v>0</v>
          </cell>
          <cell r="D191">
            <v>0</v>
          </cell>
          <cell r="E191">
            <v>1</v>
          </cell>
        </row>
        <row r="192">
          <cell r="A192" t="str">
            <v>jay strongwater tea light</v>
          </cell>
          <cell r="B192">
            <v>3</v>
          </cell>
          <cell r="C192">
            <v>0</v>
          </cell>
          <cell r="D192">
            <v>0</v>
          </cell>
          <cell r="E192">
            <v>1</v>
          </cell>
        </row>
        <row r="193">
          <cell r="A193" t="str">
            <v>jay strongwater tiger</v>
          </cell>
          <cell r="B193">
            <v>3</v>
          </cell>
          <cell r="C193">
            <v>0</v>
          </cell>
          <cell r="D193">
            <v>0</v>
          </cell>
          <cell r="E193">
            <v>2</v>
          </cell>
        </row>
        <row r="194">
          <cell r="A194" t="str">
            <v>jay strongwater westie</v>
          </cell>
          <cell r="B194">
            <v>24</v>
          </cell>
          <cell r="C194">
            <v>1</v>
          </cell>
          <cell r="D194">
            <v>0.1</v>
          </cell>
          <cell r="E194">
            <v>1</v>
          </cell>
        </row>
        <row r="195">
          <cell r="A195" t="str">
            <v>jay strongwater wine stopper</v>
          </cell>
          <cell r="B195">
            <v>2</v>
          </cell>
          <cell r="C195">
            <v>0</v>
          </cell>
          <cell r="D195">
            <v>0</v>
          </cell>
          <cell r="E195">
            <v>4</v>
          </cell>
        </row>
        <row r="196">
          <cell r="A196" t="str">
            <v>jewelry table</v>
          </cell>
          <cell r="B196">
            <v>40</v>
          </cell>
          <cell r="C196">
            <v>0</v>
          </cell>
          <cell r="D196">
            <v>0</v>
          </cell>
          <cell r="E196">
            <v>8</v>
          </cell>
        </row>
        <row r="197">
          <cell r="A197" t="str">
            <v>john derian tray</v>
          </cell>
          <cell r="B197">
            <v>69</v>
          </cell>
          <cell r="C197">
            <v>1</v>
          </cell>
          <cell r="D197">
            <v>0.1</v>
          </cell>
          <cell r="E197">
            <v>4</v>
          </cell>
        </row>
        <row r="198">
          <cell r="A198" t="str">
            <v>john hardy picture frame</v>
          </cell>
          <cell r="B198">
            <v>7</v>
          </cell>
          <cell r="C198">
            <v>0</v>
          </cell>
          <cell r="D198">
            <v>0</v>
          </cell>
          <cell r="E198">
            <v>1</v>
          </cell>
        </row>
        <row r="199">
          <cell r="A199" t="str">
            <v>john hardy silver frame</v>
          </cell>
          <cell r="B199">
            <v>57</v>
          </cell>
          <cell r="C199">
            <v>1</v>
          </cell>
          <cell r="D199">
            <v>0.16</v>
          </cell>
          <cell r="E199">
            <v>3</v>
          </cell>
        </row>
        <row r="200">
          <cell r="A200" t="str">
            <v>josephine bed</v>
          </cell>
          <cell r="B200">
            <v>1</v>
          </cell>
          <cell r="C200">
            <v>0</v>
          </cell>
          <cell r="D200">
            <v>0</v>
          </cell>
          <cell r="E200">
            <v>4</v>
          </cell>
        </row>
        <row r="201">
          <cell r="A201" t="str">
            <v>jubilee dinnerware</v>
          </cell>
          <cell r="B201">
            <v>2</v>
          </cell>
          <cell r="C201">
            <v>0</v>
          </cell>
          <cell r="D201">
            <v>0</v>
          </cell>
          <cell r="E201">
            <v>2</v>
          </cell>
        </row>
        <row r="202">
          <cell r="A202" t="str">
            <v>juliska</v>
          </cell>
          <cell r="B202">
            <v>188</v>
          </cell>
          <cell r="C202">
            <v>15</v>
          </cell>
          <cell r="D202">
            <v>14.34</v>
          </cell>
          <cell r="E202">
            <v>2</v>
          </cell>
        </row>
        <row r="203">
          <cell r="A203" t="str">
            <v>juliska isabella compote</v>
          </cell>
          <cell r="B203">
            <v>2</v>
          </cell>
          <cell r="C203">
            <v>0</v>
          </cell>
          <cell r="D203">
            <v>0</v>
          </cell>
          <cell r="E203">
            <v>2</v>
          </cell>
        </row>
        <row r="204">
          <cell r="A204" t="str">
            <v>juliska mini vase trio</v>
          </cell>
          <cell r="B204">
            <v>2</v>
          </cell>
          <cell r="C204">
            <v>0</v>
          </cell>
          <cell r="D204">
            <v>0</v>
          </cell>
          <cell r="E204">
            <v>7</v>
          </cell>
        </row>
        <row r="205">
          <cell r="A205" t="str">
            <v>juliska small casserole</v>
          </cell>
          <cell r="B205">
            <v>2</v>
          </cell>
          <cell r="C205">
            <v>0</v>
          </cell>
          <cell r="D205">
            <v>0</v>
          </cell>
          <cell r="E205">
            <v>3</v>
          </cell>
        </row>
        <row r="206">
          <cell r="A206" t="str">
            <v>kaffe fassett</v>
          </cell>
          <cell r="B206">
            <v>894</v>
          </cell>
          <cell r="C206">
            <v>8</v>
          </cell>
          <cell r="D206">
            <v>2.4300000000000002</v>
          </cell>
          <cell r="E206">
            <v>2</v>
          </cell>
        </row>
        <row r="207">
          <cell r="A207" t="str">
            <v>kate spade address book</v>
          </cell>
          <cell r="B207">
            <v>12</v>
          </cell>
          <cell r="C207">
            <v>2</v>
          </cell>
          <cell r="D207">
            <v>0.21</v>
          </cell>
          <cell r="E207">
            <v>2</v>
          </cell>
        </row>
        <row r="208">
          <cell r="A208" t="str">
            <v>kate spade agenda</v>
          </cell>
          <cell r="B208">
            <v>11</v>
          </cell>
          <cell r="C208">
            <v>1</v>
          </cell>
          <cell r="D208">
            <v>0.14000000000000001</v>
          </cell>
          <cell r="E208">
            <v>2</v>
          </cell>
        </row>
        <row r="209">
          <cell r="A209" t="str">
            <v>kate spade bed sheet</v>
          </cell>
          <cell r="B209">
            <v>4</v>
          </cell>
          <cell r="C209">
            <v>1</v>
          </cell>
          <cell r="D209">
            <v>0.1</v>
          </cell>
          <cell r="E209">
            <v>5</v>
          </cell>
        </row>
        <row r="210">
          <cell r="A210" t="str">
            <v>kate spade bedding</v>
          </cell>
          <cell r="B210">
            <v>69</v>
          </cell>
          <cell r="C210">
            <v>6</v>
          </cell>
          <cell r="D210">
            <v>1.1000000000000001</v>
          </cell>
          <cell r="E210">
            <v>3</v>
          </cell>
        </row>
        <row r="211">
          <cell r="A211" t="str">
            <v>kate spade brag book</v>
          </cell>
          <cell r="B211">
            <v>18</v>
          </cell>
          <cell r="C211">
            <v>1</v>
          </cell>
          <cell r="D211">
            <v>0.3</v>
          </cell>
          <cell r="E211">
            <v>3</v>
          </cell>
        </row>
        <row r="212">
          <cell r="A212" t="str">
            <v>kate spade dinnerware</v>
          </cell>
          <cell r="B212">
            <v>54</v>
          </cell>
          <cell r="C212">
            <v>4</v>
          </cell>
          <cell r="D212">
            <v>1.27</v>
          </cell>
          <cell r="E212">
            <v>2</v>
          </cell>
        </row>
        <row r="213">
          <cell r="A213" t="str">
            <v>kate spade flatware</v>
          </cell>
          <cell r="B213">
            <v>22</v>
          </cell>
          <cell r="C213">
            <v>1</v>
          </cell>
          <cell r="D213">
            <v>0.28999999999999998</v>
          </cell>
          <cell r="E213">
            <v>1</v>
          </cell>
        </row>
        <row r="214">
          <cell r="A214" t="str">
            <v>kate spade glasses</v>
          </cell>
          <cell r="B214">
            <v>78</v>
          </cell>
          <cell r="C214">
            <v>3</v>
          </cell>
          <cell r="D214">
            <v>0.83</v>
          </cell>
          <cell r="E214">
            <v>2</v>
          </cell>
        </row>
        <row r="215">
          <cell r="A215" t="str">
            <v>kate spade glassware</v>
          </cell>
          <cell r="B215">
            <v>3</v>
          </cell>
          <cell r="C215">
            <v>0</v>
          </cell>
          <cell r="D215">
            <v>0</v>
          </cell>
          <cell r="E215">
            <v>5</v>
          </cell>
        </row>
        <row r="216">
          <cell r="A216" t="str">
            <v>kate spade journal</v>
          </cell>
          <cell r="B216">
            <v>3</v>
          </cell>
          <cell r="C216">
            <v>0</v>
          </cell>
          <cell r="D216">
            <v>0</v>
          </cell>
          <cell r="E216">
            <v>1</v>
          </cell>
        </row>
        <row r="217">
          <cell r="A217" t="str">
            <v>kate spade linen</v>
          </cell>
          <cell r="B217">
            <v>3</v>
          </cell>
          <cell r="C217">
            <v>0</v>
          </cell>
          <cell r="D217">
            <v>0</v>
          </cell>
          <cell r="E217">
            <v>1</v>
          </cell>
        </row>
        <row r="218">
          <cell r="A218" t="str">
            <v>kate spade paper</v>
          </cell>
          <cell r="B218">
            <v>35</v>
          </cell>
          <cell r="C218">
            <v>1</v>
          </cell>
          <cell r="D218">
            <v>0.17</v>
          </cell>
          <cell r="E218">
            <v>2</v>
          </cell>
        </row>
        <row r="219">
          <cell r="A219" t="str">
            <v>kate spade photo album</v>
          </cell>
          <cell r="B219">
            <v>8</v>
          </cell>
          <cell r="C219">
            <v>1</v>
          </cell>
          <cell r="D219">
            <v>0.1</v>
          </cell>
          <cell r="E219">
            <v>1</v>
          </cell>
        </row>
        <row r="220">
          <cell r="A220" t="str">
            <v>kate spade photo frame</v>
          </cell>
          <cell r="B220">
            <v>2</v>
          </cell>
          <cell r="C220">
            <v>0</v>
          </cell>
          <cell r="D220">
            <v>0</v>
          </cell>
          <cell r="E220">
            <v>4</v>
          </cell>
        </row>
        <row r="221">
          <cell r="A221" t="str">
            <v>kate spade picture frame</v>
          </cell>
          <cell r="B221">
            <v>24</v>
          </cell>
          <cell r="C221">
            <v>4</v>
          </cell>
          <cell r="D221">
            <v>0.4</v>
          </cell>
          <cell r="E221">
            <v>4</v>
          </cell>
        </row>
        <row r="222">
          <cell r="A222" t="str">
            <v>kate spade planner</v>
          </cell>
          <cell r="B222">
            <v>59</v>
          </cell>
          <cell r="C222">
            <v>3</v>
          </cell>
          <cell r="D222">
            <v>1.18</v>
          </cell>
          <cell r="E222">
            <v>2</v>
          </cell>
        </row>
        <row r="223">
          <cell r="A223" t="str">
            <v>kate spade plate</v>
          </cell>
          <cell r="B223">
            <v>2</v>
          </cell>
          <cell r="C223">
            <v>0</v>
          </cell>
          <cell r="D223">
            <v>0</v>
          </cell>
          <cell r="E223">
            <v>6</v>
          </cell>
        </row>
        <row r="224">
          <cell r="A224" t="str">
            <v>kate spade pocket agenda</v>
          </cell>
          <cell r="B224">
            <v>5</v>
          </cell>
          <cell r="C224">
            <v>0</v>
          </cell>
          <cell r="D224">
            <v>0</v>
          </cell>
          <cell r="E224">
            <v>4</v>
          </cell>
        </row>
        <row r="225">
          <cell r="A225" t="str">
            <v>kate spade sheet</v>
          </cell>
          <cell r="B225">
            <v>1</v>
          </cell>
          <cell r="C225">
            <v>1</v>
          </cell>
          <cell r="D225">
            <v>0.32</v>
          </cell>
          <cell r="E225">
            <v>2</v>
          </cell>
        </row>
        <row r="226">
          <cell r="A226" t="str">
            <v>kate spade silverware</v>
          </cell>
          <cell r="B226">
            <v>7</v>
          </cell>
          <cell r="C226">
            <v>0</v>
          </cell>
          <cell r="D226">
            <v>0</v>
          </cell>
          <cell r="E226">
            <v>1</v>
          </cell>
        </row>
        <row r="227">
          <cell r="A227" t="str">
            <v>kate spade stationery</v>
          </cell>
          <cell r="B227">
            <v>35</v>
          </cell>
          <cell r="C227">
            <v>0</v>
          </cell>
          <cell r="D227">
            <v>0</v>
          </cell>
          <cell r="E227">
            <v>2</v>
          </cell>
        </row>
        <row r="228">
          <cell r="A228" t="str">
            <v>kelly hoppen</v>
          </cell>
          <cell r="B228">
            <v>362</v>
          </cell>
          <cell r="C228">
            <v>8</v>
          </cell>
          <cell r="D228">
            <v>0.8</v>
          </cell>
          <cell r="E228">
            <v>2</v>
          </cell>
        </row>
        <row r="229">
          <cell r="A229" t="str">
            <v>kosta boda bowl</v>
          </cell>
          <cell r="B229">
            <v>5</v>
          </cell>
          <cell r="C229">
            <v>1</v>
          </cell>
          <cell r="D229">
            <v>0.21</v>
          </cell>
          <cell r="E229">
            <v>1</v>
          </cell>
        </row>
        <row r="230">
          <cell r="A230" t="str">
            <v>kosta boda bowls</v>
          </cell>
          <cell r="B230">
            <v>1</v>
          </cell>
          <cell r="C230">
            <v>0</v>
          </cell>
          <cell r="D230">
            <v>0</v>
          </cell>
          <cell r="E230">
            <v>2</v>
          </cell>
        </row>
        <row r="231">
          <cell r="A231" t="str">
            <v>kosta boda glass</v>
          </cell>
          <cell r="B231">
            <v>47</v>
          </cell>
          <cell r="C231">
            <v>1</v>
          </cell>
          <cell r="D231">
            <v>0.1</v>
          </cell>
          <cell r="E231">
            <v>8</v>
          </cell>
        </row>
        <row r="232">
          <cell r="A232" t="str">
            <v>kosta boda vase</v>
          </cell>
          <cell r="B232">
            <v>46</v>
          </cell>
          <cell r="C232">
            <v>2</v>
          </cell>
          <cell r="D232">
            <v>1.24</v>
          </cell>
          <cell r="E232">
            <v>3</v>
          </cell>
        </row>
        <row r="233">
          <cell r="A233" t="str">
            <v>kosta boda wine glasses</v>
          </cell>
          <cell r="B233">
            <v>2</v>
          </cell>
          <cell r="C233">
            <v>0</v>
          </cell>
          <cell r="D233">
            <v>0</v>
          </cell>
          <cell r="E233">
            <v>3</v>
          </cell>
        </row>
        <row r="234">
          <cell r="A234" t="str">
            <v>larabee road tidbit plate</v>
          </cell>
          <cell r="B234">
            <v>3</v>
          </cell>
          <cell r="C234">
            <v>0</v>
          </cell>
          <cell r="D234">
            <v>0</v>
          </cell>
          <cell r="E234">
            <v>3</v>
          </cell>
        </row>
        <row r="235">
          <cell r="A235" t="str">
            <v>larry laslo lamp</v>
          </cell>
          <cell r="B235">
            <v>12</v>
          </cell>
          <cell r="C235">
            <v>0</v>
          </cell>
          <cell r="D235">
            <v>0</v>
          </cell>
          <cell r="E235">
            <v>4</v>
          </cell>
        </row>
        <row r="236">
          <cell r="A236" t="str">
            <v>lauren bedding</v>
          </cell>
          <cell r="B236">
            <v>46</v>
          </cell>
          <cell r="C236">
            <v>2</v>
          </cell>
          <cell r="D236">
            <v>0.88</v>
          </cell>
          <cell r="E236">
            <v>1</v>
          </cell>
        </row>
        <row r="237">
          <cell r="A237" t="str">
            <v>lauren linen</v>
          </cell>
          <cell r="B237">
            <v>38</v>
          </cell>
          <cell r="C237">
            <v>2</v>
          </cell>
          <cell r="D237">
            <v>0.32</v>
          </cell>
          <cell r="E237">
            <v>2</v>
          </cell>
        </row>
        <row r="238">
          <cell r="A238" t="str">
            <v>lauren sheet</v>
          </cell>
          <cell r="B238">
            <v>6</v>
          </cell>
          <cell r="C238">
            <v>0</v>
          </cell>
          <cell r="D238">
            <v>0</v>
          </cell>
          <cell r="E238">
            <v>1</v>
          </cell>
        </row>
        <row r="239">
          <cell r="A239" t="str">
            <v>lauren towel</v>
          </cell>
          <cell r="B239">
            <v>8</v>
          </cell>
          <cell r="C239">
            <v>0</v>
          </cell>
          <cell r="D239">
            <v>0</v>
          </cell>
          <cell r="E239">
            <v>2</v>
          </cell>
        </row>
        <row r="240">
          <cell r="A240" t="str">
            <v>leather bench</v>
          </cell>
          <cell r="B240">
            <v>441</v>
          </cell>
          <cell r="C240">
            <v>13</v>
          </cell>
          <cell r="D240">
            <v>12.12</v>
          </cell>
          <cell r="E240">
            <v>2</v>
          </cell>
        </row>
        <row r="241">
          <cell r="A241" t="str">
            <v>leather chaise</v>
          </cell>
          <cell r="B241">
            <v>169</v>
          </cell>
          <cell r="C241">
            <v>9</v>
          </cell>
          <cell r="D241">
            <v>3.26</v>
          </cell>
          <cell r="E241">
            <v>3</v>
          </cell>
        </row>
        <row r="242">
          <cell r="A242" t="str">
            <v>leather chaises</v>
          </cell>
          <cell r="B242">
            <v>1</v>
          </cell>
          <cell r="C242">
            <v>0</v>
          </cell>
          <cell r="D242">
            <v>0</v>
          </cell>
          <cell r="E242">
            <v>1</v>
          </cell>
        </row>
        <row r="243">
          <cell r="A243" t="str">
            <v>leather drum table</v>
          </cell>
          <cell r="B243">
            <v>5</v>
          </cell>
          <cell r="C243">
            <v>0</v>
          </cell>
          <cell r="D243">
            <v>0</v>
          </cell>
          <cell r="E243">
            <v>5</v>
          </cell>
        </row>
        <row r="244">
          <cell r="A244" t="str">
            <v>leather furnishing</v>
          </cell>
          <cell r="B244">
            <v>3</v>
          </cell>
          <cell r="C244">
            <v>0</v>
          </cell>
          <cell r="D244">
            <v>0</v>
          </cell>
          <cell r="E244">
            <v>1</v>
          </cell>
        </row>
        <row r="245">
          <cell r="A245" t="str">
            <v>leather furniture</v>
          </cell>
          <cell r="B245">
            <v>10026</v>
          </cell>
          <cell r="C245">
            <v>373</v>
          </cell>
          <cell r="D245">
            <v>282.62</v>
          </cell>
          <cell r="E245">
            <v>3</v>
          </cell>
        </row>
        <row r="246">
          <cell r="A246" t="str">
            <v>leather office chair</v>
          </cell>
          <cell r="B246">
            <v>7111</v>
          </cell>
          <cell r="C246">
            <v>25</v>
          </cell>
          <cell r="D246">
            <v>44.52</v>
          </cell>
          <cell r="E246">
            <v>5</v>
          </cell>
        </row>
        <row r="247">
          <cell r="A247" t="str">
            <v>leather ottoman</v>
          </cell>
          <cell r="B247">
            <v>635</v>
          </cell>
          <cell r="C247">
            <v>48</v>
          </cell>
          <cell r="D247">
            <v>71.27</v>
          </cell>
          <cell r="E247">
            <v>3</v>
          </cell>
        </row>
        <row r="248">
          <cell r="A248" t="str">
            <v>leather ottomans</v>
          </cell>
          <cell r="B248">
            <v>269</v>
          </cell>
          <cell r="C248">
            <v>26</v>
          </cell>
          <cell r="D248">
            <v>21.06</v>
          </cell>
          <cell r="E248">
            <v>2</v>
          </cell>
        </row>
        <row r="249">
          <cell r="A249" t="str">
            <v>leather recamier</v>
          </cell>
          <cell r="B249">
            <v>22</v>
          </cell>
          <cell r="C249">
            <v>0</v>
          </cell>
          <cell r="D249">
            <v>0</v>
          </cell>
          <cell r="E249">
            <v>7</v>
          </cell>
        </row>
        <row r="250">
          <cell r="A250" t="str">
            <v>leather sectional</v>
          </cell>
          <cell r="B250">
            <v>900</v>
          </cell>
          <cell r="C250">
            <v>44</v>
          </cell>
          <cell r="D250">
            <v>34.64</v>
          </cell>
          <cell r="E250">
            <v>4</v>
          </cell>
        </row>
        <row r="251">
          <cell r="A251" t="str">
            <v>leather sectionals</v>
          </cell>
          <cell r="B251">
            <v>797</v>
          </cell>
          <cell r="C251">
            <v>49</v>
          </cell>
          <cell r="D251">
            <v>28.22</v>
          </cell>
          <cell r="E251">
            <v>4</v>
          </cell>
        </row>
        <row r="252">
          <cell r="A252" t="str">
            <v>leather settee</v>
          </cell>
          <cell r="B252">
            <v>62</v>
          </cell>
          <cell r="C252">
            <v>4</v>
          </cell>
          <cell r="D252">
            <v>1.04</v>
          </cell>
          <cell r="E252">
            <v>1</v>
          </cell>
        </row>
        <row r="253">
          <cell r="A253" t="str">
            <v>leather settees</v>
          </cell>
          <cell r="B253">
            <v>26</v>
          </cell>
          <cell r="C253">
            <v>1</v>
          </cell>
          <cell r="D253">
            <v>0.27</v>
          </cell>
          <cell r="E253">
            <v>1</v>
          </cell>
        </row>
        <row r="254">
          <cell r="A254" t="str">
            <v>leather sleigh bed</v>
          </cell>
          <cell r="B254">
            <v>159</v>
          </cell>
          <cell r="C254">
            <v>8</v>
          </cell>
          <cell r="D254">
            <v>3.44</v>
          </cell>
          <cell r="E254">
            <v>3</v>
          </cell>
        </row>
        <row r="255">
          <cell r="A255" t="str">
            <v>leather swivel chair</v>
          </cell>
          <cell r="B255">
            <v>86</v>
          </cell>
          <cell r="C255">
            <v>6</v>
          </cell>
          <cell r="D255">
            <v>3.33</v>
          </cell>
          <cell r="E255">
            <v>2</v>
          </cell>
        </row>
        <row r="256">
          <cell r="A256" t="str">
            <v>leather wingback chair</v>
          </cell>
          <cell r="B256">
            <v>101</v>
          </cell>
          <cell r="C256">
            <v>5</v>
          </cell>
          <cell r="D256">
            <v>2.2200000000000002</v>
          </cell>
          <cell r="E256">
            <v>3</v>
          </cell>
        </row>
        <row r="257">
          <cell r="A257" t="str">
            <v>lenox glassware</v>
          </cell>
          <cell r="B257">
            <v>219</v>
          </cell>
          <cell r="C257">
            <v>6</v>
          </cell>
          <cell r="D257">
            <v>1.87</v>
          </cell>
          <cell r="E257">
            <v>2</v>
          </cell>
        </row>
        <row r="258">
          <cell r="A258" t="str">
            <v>lenox salad bowl</v>
          </cell>
          <cell r="B258">
            <v>3</v>
          </cell>
          <cell r="C258">
            <v>0</v>
          </cell>
          <cell r="D258">
            <v>0</v>
          </cell>
          <cell r="E258">
            <v>6</v>
          </cell>
        </row>
        <row r="259">
          <cell r="A259" t="str">
            <v>lenox salad server</v>
          </cell>
          <cell r="B259">
            <v>1</v>
          </cell>
          <cell r="C259">
            <v>0</v>
          </cell>
          <cell r="D259">
            <v>0</v>
          </cell>
          <cell r="E259">
            <v>2</v>
          </cell>
        </row>
        <row r="260">
          <cell r="A260" t="str">
            <v>leopard chair</v>
          </cell>
          <cell r="B260">
            <v>110</v>
          </cell>
          <cell r="C260">
            <v>15</v>
          </cell>
          <cell r="D260">
            <v>4.5999999999999996</v>
          </cell>
          <cell r="E260">
            <v>3</v>
          </cell>
        </row>
        <row r="261">
          <cell r="A261" t="str">
            <v>library chair</v>
          </cell>
          <cell r="B261">
            <v>151</v>
          </cell>
          <cell r="C261">
            <v>9</v>
          </cell>
          <cell r="D261">
            <v>4.63</v>
          </cell>
          <cell r="E261">
            <v>3</v>
          </cell>
        </row>
        <row r="262">
          <cell r="A262" t="str">
            <v>lilly pulitzer bedding</v>
          </cell>
          <cell r="B262">
            <v>170</v>
          </cell>
          <cell r="C262">
            <v>13</v>
          </cell>
          <cell r="D262">
            <v>3.66</v>
          </cell>
          <cell r="E262">
            <v>2</v>
          </cell>
        </row>
        <row r="263">
          <cell r="A263" t="str">
            <v>lily pulitzer bedding</v>
          </cell>
          <cell r="B263">
            <v>27</v>
          </cell>
          <cell r="C263">
            <v>0</v>
          </cell>
          <cell r="D263">
            <v>0</v>
          </cell>
          <cell r="E263">
            <v>5</v>
          </cell>
        </row>
        <row r="264">
          <cell r="A264" t="str">
            <v>lily pulitzer sheet</v>
          </cell>
          <cell r="B264">
            <v>14</v>
          </cell>
          <cell r="C264">
            <v>0</v>
          </cell>
          <cell r="D264">
            <v>0</v>
          </cell>
          <cell r="E264">
            <v>2</v>
          </cell>
        </row>
        <row r="265">
          <cell r="A265" t="str">
            <v>linen napkin</v>
          </cell>
          <cell r="B265">
            <v>515</v>
          </cell>
          <cell r="C265">
            <v>9</v>
          </cell>
          <cell r="D265">
            <v>4.41</v>
          </cell>
          <cell r="E265">
            <v>2</v>
          </cell>
        </row>
        <row r="266">
          <cell r="A266" t="str">
            <v>lotus bar stool</v>
          </cell>
          <cell r="B266">
            <v>9</v>
          </cell>
          <cell r="C266">
            <v>1</v>
          </cell>
          <cell r="D266">
            <v>0.1</v>
          </cell>
          <cell r="E266">
            <v>4</v>
          </cell>
        </row>
        <row r="267">
          <cell r="A267" t="str">
            <v>louis vuitton book</v>
          </cell>
          <cell r="B267">
            <v>78</v>
          </cell>
          <cell r="C267">
            <v>1</v>
          </cell>
          <cell r="D267">
            <v>0.1</v>
          </cell>
          <cell r="E267">
            <v>2</v>
          </cell>
        </row>
        <row r="268">
          <cell r="A268" t="str">
            <v>louis xvi bergere arm chair</v>
          </cell>
          <cell r="B268">
            <v>55</v>
          </cell>
          <cell r="C268">
            <v>3</v>
          </cell>
          <cell r="D268">
            <v>0.3</v>
          </cell>
          <cell r="E268">
            <v>9</v>
          </cell>
        </row>
        <row r="269">
          <cell r="A269" t="str">
            <v>louvre dinnerware</v>
          </cell>
          <cell r="B269">
            <v>5</v>
          </cell>
          <cell r="C269">
            <v>0</v>
          </cell>
          <cell r="D269">
            <v>0</v>
          </cell>
          <cell r="E269">
            <v>4</v>
          </cell>
        </row>
        <row r="270">
          <cell r="A270" t="str">
            <v>luxurious bed linen</v>
          </cell>
          <cell r="B270">
            <v>8</v>
          </cell>
          <cell r="C270">
            <v>0</v>
          </cell>
          <cell r="D270">
            <v>0</v>
          </cell>
          <cell r="E270">
            <v>2</v>
          </cell>
        </row>
        <row r="271">
          <cell r="A271" t="str">
            <v>luxurious bed sheet</v>
          </cell>
          <cell r="B271">
            <v>2</v>
          </cell>
          <cell r="C271">
            <v>0</v>
          </cell>
          <cell r="D271">
            <v>0</v>
          </cell>
          <cell r="E271">
            <v>21</v>
          </cell>
        </row>
        <row r="272">
          <cell r="A272" t="str">
            <v>luxurious bedding</v>
          </cell>
          <cell r="B272">
            <v>44</v>
          </cell>
          <cell r="C272">
            <v>4</v>
          </cell>
          <cell r="D272">
            <v>1.84</v>
          </cell>
          <cell r="E272">
            <v>2</v>
          </cell>
        </row>
        <row r="273">
          <cell r="A273" t="str">
            <v>luxurious linen</v>
          </cell>
          <cell r="B273">
            <v>7</v>
          </cell>
          <cell r="C273">
            <v>0</v>
          </cell>
          <cell r="D273">
            <v>0</v>
          </cell>
          <cell r="E273">
            <v>2</v>
          </cell>
        </row>
        <row r="274">
          <cell r="A274" t="str">
            <v>luxurious sheet</v>
          </cell>
          <cell r="B274">
            <v>3</v>
          </cell>
          <cell r="C274">
            <v>0</v>
          </cell>
          <cell r="D274">
            <v>0</v>
          </cell>
          <cell r="E274">
            <v>2</v>
          </cell>
        </row>
        <row r="275">
          <cell r="A275" t="str">
            <v>luxury agenda book</v>
          </cell>
          <cell r="B275">
            <v>8</v>
          </cell>
          <cell r="C275">
            <v>0</v>
          </cell>
          <cell r="D275">
            <v>0</v>
          </cell>
          <cell r="E275">
            <v>3</v>
          </cell>
        </row>
        <row r="276">
          <cell r="A276" t="str">
            <v>luxury bed sheet</v>
          </cell>
          <cell r="B276">
            <v>125</v>
          </cell>
          <cell r="C276">
            <v>3</v>
          </cell>
          <cell r="D276">
            <v>2.5499999999999998</v>
          </cell>
          <cell r="E276">
            <v>4</v>
          </cell>
        </row>
        <row r="277">
          <cell r="A277" t="str">
            <v>luxury blanket</v>
          </cell>
          <cell r="B277">
            <v>19</v>
          </cell>
          <cell r="C277">
            <v>3</v>
          </cell>
          <cell r="D277">
            <v>2.5</v>
          </cell>
          <cell r="E277">
            <v>3</v>
          </cell>
        </row>
        <row r="278">
          <cell r="A278" t="str">
            <v>luxury desk accessory</v>
          </cell>
          <cell r="B278">
            <v>20</v>
          </cell>
          <cell r="C278">
            <v>0</v>
          </cell>
          <cell r="D278">
            <v>0</v>
          </cell>
          <cell r="E278">
            <v>3</v>
          </cell>
        </row>
        <row r="279">
          <cell r="A279" t="str">
            <v>luxury sheeting</v>
          </cell>
          <cell r="B279">
            <v>11</v>
          </cell>
          <cell r="C279">
            <v>0</v>
          </cell>
          <cell r="D279">
            <v>0</v>
          </cell>
          <cell r="E279">
            <v>1</v>
          </cell>
        </row>
        <row r="280">
          <cell r="A280" t="str">
            <v>magazine table</v>
          </cell>
          <cell r="B280">
            <v>270</v>
          </cell>
          <cell r="C280">
            <v>12</v>
          </cell>
          <cell r="D280">
            <v>9.16</v>
          </cell>
          <cell r="E280">
            <v>3</v>
          </cell>
        </row>
        <row r="281">
          <cell r="A281" t="str">
            <v>mallory dinnerware</v>
          </cell>
          <cell r="B281">
            <v>4</v>
          </cell>
          <cell r="C281">
            <v>0</v>
          </cell>
          <cell r="D281">
            <v>0</v>
          </cell>
          <cell r="E281">
            <v>4</v>
          </cell>
        </row>
        <row r="282">
          <cell r="A282" t="str">
            <v>manhattan bedroom furniture</v>
          </cell>
          <cell r="B282">
            <v>20</v>
          </cell>
          <cell r="C282">
            <v>2</v>
          </cell>
          <cell r="D282">
            <v>1.03</v>
          </cell>
          <cell r="E282">
            <v>4</v>
          </cell>
        </row>
        <row r="283">
          <cell r="A283" t="str">
            <v>manhattan chair</v>
          </cell>
          <cell r="B283">
            <v>16</v>
          </cell>
          <cell r="C283">
            <v>1</v>
          </cell>
          <cell r="D283">
            <v>2.5099999999999998</v>
          </cell>
          <cell r="E283">
            <v>3</v>
          </cell>
        </row>
        <row r="284">
          <cell r="A284" t="str">
            <v>manolo blahnik book</v>
          </cell>
          <cell r="B284">
            <v>21</v>
          </cell>
          <cell r="C284">
            <v>0</v>
          </cell>
          <cell r="D284">
            <v>0</v>
          </cell>
          <cell r="E284">
            <v>1</v>
          </cell>
        </row>
        <row r="285">
          <cell r="A285" t="str">
            <v>manuscript original</v>
          </cell>
          <cell r="B285">
            <v>20</v>
          </cell>
          <cell r="C285">
            <v>0</v>
          </cell>
          <cell r="D285">
            <v>0</v>
          </cell>
          <cell r="E285">
            <v>1</v>
          </cell>
        </row>
        <row r="286">
          <cell r="A286" t="str">
            <v>marble top commode</v>
          </cell>
          <cell r="B286">
            <v>1</v>
          </cell>
          <cell r="C286">
            <v>0</v>
          </cell>
          <cell r="D286">
            <v>0</v>
          </cell>
          <cell r="E286">
            <v>1</v>
          </cell>
        </row>
        <row r="287">
          <cell r="A287" t="str">
            <v>mark messier pucks</v>
          </cell>
          <cell r="B287">
            <v>2</v>
          </cell>
          <cell r="C287">
            <v>0</v>
          </cell>
          <cell r="D287">
            <v>0</v>
          </cell>
          <cell r="E287">
            <v>5</v>
          </cell>
        </row>
        <row r="288">
          <cell r="A288" t="str">
            <v>martex bath towel</v>
          </cell>
          <cell r="B288">
            <v>71</v>
          </cell>
          <cell r="C288">
            <v>5</v>
          </cell>
          <cell r="D288">
            <v>2.76</v>
          </cell>
          <cell r="E288">
            <v>2</v>
          </cell>
        </row>
        <row r="289">
          <cell r="A289" t="str">
            <v>medici stemware</v>
          </cell>
          <cell r="B289">
            <v>16</v>
          </cell>
          <cell r="C289">
            <v>1</v>
          </cell>
          <cell r="D289">
            <v>0.11</v>
          </cell>
          <cell r="E289">
            <v>1</v>
          </cell>
        </row>
        <row r="290">
          <cell r="A290" t="str">
            <v>mediterranean dinnerware</v>
          </cell>
          <cell r="B290">
            <v>26</v>
          </cell>
          <cell r="C290">
            <v>2</v>
          </cell>
          <cell r="D290">
            <v>0.76</v>
          </cell>
          <cell r="E290">
            <v>3</v>
          </cell>
        </row>
        <row r="291">
          <cell r="A291" t="str">
            <v>messier signed puck</v>
          </cell>
          <cell r="B291">
            <v>2</v>
          </cell>
          <cell r="C291">
            <v>0</v>
          </cell>
          <cell r="D291">
            <v>0</v>
          </cell>
          <cell r="E291">
            <v>4</v>
          </cell>
        </row>
        <row r="292">
          <cell r="A292" t="str">
            <v>metal desk</v>
          </cell>
          <cell r="B292">
            <v>259</v>
          </cell>
          <cell r="C292">
            <v>7</v>
          </cell>
          <cell r="D292">
            <v>3.49</v>
          </cell>
          <cell r="E292">
            <v>4</v>
          </cell>
        </row>
        <row r="293">
          <cell r="A293" t="str">
            <v>metro dining collection</v>
          </cell>
          <cell r="B293">
            <v>2</v>
          </cell>
          <cell r="C293">
            <v>0</v>
          </cell>
          <cell r="D293">
            <v>0</v>
          </cell>
          <cell r="E293">
            <v>5</v>
          </cell>
        </row>
        <row r="294">
          <cell r="A294" t="str">
            <v>metro writing desk</v>
          </cell>
          <cell r="B294">
            <v>1</v>
          </cell>
          <cell r="C294">
            <v>0</v>
          </cell>
          <cell r="D294">
            <v>0</v>
          </cell>
          <cell r="E294">
            <v>1</v>
          </cell>
        </row>
        <row r="295">
          <cell r="A295" t="str">
            <v>michael weems elise</v>
          </cell>
          <cell r="B295">
            <v>1</v>
          </cell>
          <cell r="C295">
            <v>0</v>
          </cell>
          <cell r="D295">
            <v>0</v>
          </cell>
          <cell r="E295">
            <v>14</v>
          </cell>
        </row>
        <row r="296">
          <cell r="A296" t="str">
            <v>michael weiss bedroom</v>
          </cell>
          <cell r="B296">
            <v>3</v>
          </cell>
          <cell r="C296">
            <v>0</v>
          </cell>
          <cell r="D296">
            <v>0</v>
          </cell>
          <cell r="E296">
            <v>5</v>
          </cell>
        </row>
        <row r="297">
          <cell r="A297" t="str">
            <v>michael weiss furnishing</v>
          </cell>
          <cell r="B297">
            <v>1</v>
          </cell>
          <cell r="C297">
            <v>0</v>
          </cell>
          <cell r="D297">
            <v>0</v>
          </cell>
          <cell r="E297">
            <v>7</v>
          </cell>
        </row>
        <row r="298">
          <cell r="A298" t="str">
            <v>michael weiss furniture</v>
          </cell>
          <cell r="B298">
            <v>91</v>
          </cell>
          <cell r="C298">
            <v>3</v>
          </cell>
          <cell r="D298">
            <v>0.39</v>
          </cell>
          <cell r="E298">
            <v>4</v>
          </cell>
        </row>
        <row r="299">
          <cell r="A299" t="str">
            <v>mikasa bottle stopper</v>
          </cell>
          <cell r="B299">
            <v>14</v>
          </cell>
          <cell r="C299">
            <v>0</v>
          </cell>
          <cell r="D299">
            <v>0</v>
          </cell>
          <cell r="E299">
            <v>5</v>
          </cell>
        </row>
        <row r="300">
          <cell r="A300" t="str">
            <v>mini martini glass</v>
          </cell>
          <cell r="B300">
            <v>32</v>
          </cell>
          <cell r="C300">
            <v>2</v>
          </cell>
          <cell r="D300">
            <v>0.82</v>
          </cell>
          <cell r="E300">
            <v>3</v>
          </cell>
        </row>
        <row r="301">
          <cell r="A301" t="str">
            <v>mini martini glasses</v>
          </cell>
          <cell r="B301">
            <v>58</v>
          </cell>
          <cell r="C301">
            <v>2</v>
          </cell>
          <cell r="D301">
            <v>0.51</v>
          </cell>
          <cell r="E301">
            <v>3</v>
          </cell>
        </row>
        <row r="302">
          <cell r="A302" t="str">
            <v>mirrored armoire</v>
          </cell>
          <cell r="B302">
            <v>26</v>
          </cell>
          <cell r="C302">
            <v>4</v>
          </cell>
          <cell r="D302">
            <v>1.28</v>
          </cell>
          <cell r="E302">
            <v>2</v>
          </cell>
        </row>
        <row r="303">
          <cell r="A303" t="str">
            <v>mirrored armoires</v>
          </cell>
          <cell r="B303">
            <v>7</v>
          </cell>
          <cell r="C303">
            <v>1</v>
          </cell>
          <cell r="D303">
            <v>0.2</v>
          </cell>
          <cell r="E303">
            <v>2</v>
          </cell>
        </row>
        <row r="304">
          <cell r="A304" t="str">
            <v>mirrored bath cabinet</v>
          </cell>
          <cell r="B304">
            <v>46</v>
          </cell>
          <cell r="C304">
            <v>2</v>
          </cell>
          <cell r="D304">
            <v>0.72</v>
          </cell>
          <cell r="E304">
            <v>1</v>
          </cell>
        </row>
        <row r="305">
          <cell r="A305" t="str">
            <v>mirrored bed</v>
          </cell>
          <cell r="B305">
            <v>32</v>
          </cell>
          <cell r="C305">
            <v>2</v>
          </cell>
          <cell r="D305">
            <v>0.32</v>
          </cell>
          <cell r="E305">
            <v>3</v>
          </cell>
        </row>
        <row r="306">
          <cell r="A306" t="str">
            <v>mirrored buffet</v>
          </cell>
          <cell r="B306">
            <v>24</v>
          </cell>
          <cell r="C306">
            <v>1</v>
          </cell>
          <cell r="D306">
            <v>0.3</v>
          </cell>
          <cell r="E306">
            <v>6</v>
          </cell>
        </row>
        <row r="307">
          <cell r="A307" t="str">
            <v>mirrored cocktail table</v>
          </cell>
          <cell r="B307">
            <v>4</v>
          </cell>
          <cell r="C307">
            <v>1</v>
          </cell>
          <cell r="D307">
            <v>0.23</v>
          </cell>
          <cell r="E307">
            <v>1</v>
          </cell>
        </row>
        <row r="308">
          <cell r="A308" t="str">
            <v>mirrored end table</v>
          </cell>
          <cell r="B308">
            <v>32</v>
          </cell>
          <cell r="C308">
            <v>4</v>
          </cell>
          <cell r="D308">
            <v>1.1599999999999999</v>
          </cell>
          <cell r="E308">
            <v>5</v>
          </cell>
        </row>
        <row r="309">
          <cell r="A309" t="str">
            <v>mirrored furniture</v>
          </cell>
          <cell r="B309">
            <v>785</v>
          </cell>
          <cell r="C309">
            <v>39</v>
          </cell>
          <cell r="D309">
            <v>16.28</v>
          </cell>
          <cell r="E309">
            <v>2</v>
          </cell>
        </row>
        <row r="310">
          <cell r="A310" t="str">
            <v>mirrored nesting table</v>
          </cell>
          <cell r="B310">
            <v>8</v>
          </cell>
          <cell r="C310">
            <v>0</v>
          </cell>
          <cell r="D310">
            <v>0</v>
          </cell>
          <cell r="E310">
            <v>2</v>
          </cell>
        </row>
        <row r="311">
          <cell r="A311" t="str">
            <v>mirrored vanities</v>
          </cell>
          <cell r="B311">
            <v>121</v>
          </cell>
          <cell r="C311">
            <v>16</v>
          </cell>
          <cell r="D311">
            <v>5.89</v>
          </cell>
          <cell r="E311">
            <v>5</v>
          </cell>
        </row>
        <row r="312">
          <cell r="A312" t="str">
            <v>missoni dinnerware</v>
          </cell>
          <cell r="B312">
            <v>6</v>
          </cell>
          <cell r="C312">
            <v>1</v>
          </cell>
          <cell r="D312">
            <v>0.22</v>
          </cell>
          <cell r="E312">
            <v>3</v>
          </cell>
        </row>
        <row r="313">
          <cell r="A313" t="str">
            <v>modern chaise</v>
          </cell>
          <cell r="B313">
            <v>44</v>
          </cell>
          <cell r="C313">
            <v>3</v>
          </cell>
          <cell r="D313">
            <v>1.35</v>
          </cell>
          <cell r="E313">
            <v>2</v>
          </cell>
        </row>
        <row r="314">
          <cell r="A314" t="str">
            <v>modular office furnishing</v>
          </cell>
          <cell r="B314">
            <v>1</v>
          </cell>
          <cell r="C314">
            <v>0</v>
          </cell>
          <cell r="D314">
            <v>0</v>
          </cell>
          <cell r="E314">
            <v>1</v>
          </cell>
        </row>
        <row r="315">
          <cell r="A315" t="str">
            <v>modular office furniture</v>
          </cell>
          <cell r="B315">
            <v>1033</v>
          </cell>
          <cell r="C315">
            <v>25</v>
          </cell>
          <cell r="D315">
            <v>63.25</v>
          </cell>
          <cell r="E315">
            <v>3</v>
          </cell>
        </row>
        <row r="316">
          <cell r="A316" t="str">
            <v>monkey banana holder</v>
          </cell>
          <cell r="B316">
            <v>25</v>
          </cell>
          <cell r="C316">
            <v>0</v>
          </cell>
          <cell r="D316">
            <v>0</v>
          </cell>
          <cell r="E316">
            <v>5</v>
          </cell>
        </row>
        <row r="317">
          <cell r="A317" t="str">
            <v>monkey salt and pepper shaker</v>
          </cell>
          <cell r="B317">
            <v>8</v>
          </cell>
          <cell r="C317">
            <v>0</v>
          </cell>
          <cell r="D317">
            <v>0</v>
          </cell>
          <cell r="E317">
            <v>5</v>
          </cell>
        </row>
        <row r="318">
          <cell r="A318" t="str">
            <v>monogram bed linen</v>
          </cell>
          <cell r="B318">
            <v>4</v>
          </cell>
          <cell r="C318">
            <v>0</v>
          </cell>
          <cell r="D318">
            <v>0</v>
          </cell>
          <cell r="E318">
            <v>1</v>
          </cell>
        </row>
        <row r="319">
          <cell r="A319" t="str">
            <v>monogram bed sheet</v>
          </cell>
          <cell r="B319">
            <v>1</v>
          </cell>
          <cell r="C319">
            <v>0</v>
          </cell>
          <cell r="D319">
            <v>0</v>
          </cell>
          <cell r="E319">
            <v>1</v>
          </cell>
        </row>
        <row r="320">
          <cell r="A320" t="str">
            <v>monogram bedding</v>
          </cell>
          <cell r="B320">
            <v>10</v>
          </cell>
          <cell r="C320">
            <v>0</v>
          </cell>
          <cell r="D320">
            <v>0</v>
          </cell>
          <cell r="E320">
            <v>8</v>
          </cell>
        </row>
        <row r="321">
          <cell r="A321" t="str">
            <v>monogram linen</v>
          </cell>
          <cell r="B321">
            <v>21</v>
          </cell>
          <cell r="C321">
            <v>1</v>
          </cell>
          <cell r="D321">
            <v>0.12</v>
          </cell>
          <cell r="E321">
            <v>1</v>
          </cell>
        </row>
        <row r="322">
          <cell r="A322" t="str">
            <v>monogram napkin</v>
          </cell>
          <cell r="B322">
            <v>68</v>
          </cell>
          <cell r="C322">
            <v>2</v>
          </cell>
          <cell r="D322">
            <v>1.29</v>
          </cell>
          <cell r="E322">
            <v>2</v>
          </cell>
        </row>
        <row r="323">
          <cell r="A323" t="str">
            <v>monogram towel</v>
          </cell>
          <cell r="B323">
            <v>253</v>
          </cell>
          <cell r="C323">
            <v>4</v>
          </cell>
          <cell r="D323">
            <v>2.42</v>
          </cell>
          <cell r="E323">
            <v>2</v>
          </cell>
        </row>
        <row r="324">
          <cell r="A324" t="str">
            <v>monogramed sheet</v>
          </cell>
          <cell r="B324">
            <v>3</v>
          </cell>
          <cell r="C324">
            <v>0</v>
          </cell>
          <cell r="D324">
            <v>0</v>
          </cell>
          <cell r="E324">
            <v>1</v>
          </cell>
        </row>
        <row r="325">
          <cell r="A325" t="str">
            <v>monogrammed bed linen</v>
          </cell>
          <cell r="B325">
            <v>23</v>
          </cell>
          <cell r="C325">
            <v>0</v>
          </cell>
          <cell r="D325">
            <v>0</v>
          </cell>
          <cell r="E325">
            <v>1</v>
          </cell>
        </row>
        <row r="326">
          <cell r="A326" t="str">
            <v>monogrammed bed sheet</v>
          </cell>
          <cell r="B326">
            <v>7</v>
          </cell>
          <cell r="C326">
            <v>1</v>
          </cell>
          <cell r="D326">
            <v>0.16</v>
          </cell>
          <cell r="E326">
            <v>1</v>
          </cell>
        </row>
        <row r="327">
          <cell r="A327" t="str">
            <v>monogrammed bedding</v>
          </cell>
          <cell r="B327">
            <v>41</v>
          </cell>
          <cell r="C327">
            <v>1</v>
          </cell>
          <cell r="D327">
            <v>0.32</v>
          </cell>
          <cell r="E327">
            <v>8</v>
          </cell>
        </row>
        <row r="328">
          <cell r="A328" t="str">
            <v>monogrammed cocktail shaker</v>
          </cell>
          <cell r="B328">
            <v>3</v>
          </cell>
          <cell r="C328">
            <v>0</v>
          </cell>
          <cell r="D328">
            <v>0</v>
          </cell>
          <cell r="E328">
            <v>3</v>
          </cell>
        </row>
        <row r="329">
          <cell r="A329" t="str">
            <v>monogrammed cup</v>
          </cell>
          <cell r="B329">
            <v>8</v>
          </cell>
          <cell r="C329">
            <v>0</v>
          </cell>
          <cell r="D329">
            <v>0</v>
          </cell>
          <cell r="E329">
            <v>4</v>
          </cell>
        </row>
        <row r="330">
          <cell r="A330" t="str">
            <v>monogrammed dinnerware</v>
          </cell>
          <cell r="B330">
            <v>20</v>
          </cell>
          <cell r="C330">
            <v>1</v>
          </cell>
          <cell r="D330">
            <v>0.31</v>
          </cell>
          <cell r="E330">
            <v>6</v>
          </cell>
        </row>
        <row r="331">
          <cell r="A331" t="str">
            <v>monogrammed linen</v>
          </cell>
          <cell r="B331">
            <v>45</v>
          </cell>
          <cell r="C331">
            <v>1</v>
          </cell>
          <cell r="D331">
            <v>0.77</v>
          </cell>
          <cell r="E331">
            <v>2</v>
          </cell>
        </row>
        <row r="332">
          <cell r="A332" t="str">
            <v>monogrammed napkin</v>
          </cell>
          <cell r="B332">
            <v>134</v>
          </cell>
          <cell r="C332">
            <v>1</v>
          </cell>
          <cell r="D332">
            <v>0.53</v>
          </cell>
          <cell r="E332">
            <v>4</v>
          </cell>
        </row>
        <row r="333">
          <cell r="A333" t="str">
            <v>monogrammed towel</v>
          </cell>
          <cell r="B333">
            <v>598</v>
          </cell>
          <cell r="C333">
            <v>19</v>
          </cell>
          <cell r="D333">
            <v>23.5</v>
          </cell>
          <cell r="E333">
            <v>2</v>
          </cell>
        </row>
        <row r="334">
          <cell r="A334" t="str">
            <v>mother of pearl chest</v>
          </cell>
          <cell r="B334">
            <v>10</v>
          </cell>
          <cell r="C334">
            <v>0</v>
          </cell>
          <cell r="D334">
            <v>0</v>
          </cell>
          <cell r="E334">
            <v>12</v>
          </cell>
        </row>
        <row r="335">
          <cell r="A335" t="str">
            <v>movado crystal clock</v>
          </cell>
          <cell r="B335">
            <v>6</v>
          </cell>
          <cell r="C335">
            <v>0</v>
          </cell>
          <cell r="D335">
            <v>0</v>
          </cell>
          <cell r="E335">
            <v>2</v>
          </cell>
        </row>
        <row r="336">
          <cell r="A336" t="str">
            <v>movado desk clock</v>
          </cell>
          <cell r="B336">
            <v>26</v>
          </cell>
          <cell r="C336">
            <v>2</v>
          </cell>
          <cell r="D336">
            <v>1.02</v>
          </cell>
          <cell r="E336">
            <v>2</v>
          </cell>
        </row>
        <row r="337">
          <cell r="A337" t="str">
            <v>nambe bowl</v>
          </cell>
          <cell r="B337">
            <v>15</v>
          </cell>
          <cell r="C337">
            <v>2</v>
          </cell>
          <cell r="D337">
            <v>0.7</v>
          </cell>
          <cell r="E337">
            <v>2</v>
          </cell>
        </row>
        <row r="338">
          <cell r="A338" t="str">
            <v>nambe candlestick</v>
          </cell>
          <cell r="B338">
            <v>5</v>
          </cell>
          <cell r="C338">
            <v>0</v>
          </cell>
          <cell r="D338">
            <v>0</v>
          </cell>
          <cell r="E338">
            <v>3</v>
          </cell>
        </row>
        <row r="339">
          <cell r="A339" t="str">
            <v>nambe crystal</v>
          </cell>
          <cell r="B339">
            <v>29</v>
          </cell>
          <cell r="C339">
            <v>0</v>
          </cell>
          <cell r="D339">
            <v>0</v>
          </cell>
          <cell r="E339">
            <v>2</v>
          </cell>
        </row>
        <row r="340">
          <cell r="A340" t="str">
            <v>nambe flatware</v>
          </cell>
          <cell r="B340">
            <v>26</v>
          </cell>
          <cell r="C340">
            <v>0</v>
          </cell>
          <cell r="D340">
            <v>0</v>
          </cell>
          <cell r="E340">
            <v>3</v>
          </cell>
        </row>
        <row r="341">
          <cell r="A341" t="str">
            <v>nambe metal</v>
          </cell>
          <cell r="B341">
            <v>1</v>
          </cell>
          <cell r="C341">
            <v>0</v>
          </cell>
          <cell r="D341">
            <v>0</v>
          </cell>
          <cell r="E341">
            <v>1</v>
          </cell>
        </row>
        <row r="342">
          <cell r="A342" t="str">
            <v>nambe salt shaker</v>
          </cell>
          <cell r="B342">
            <v>2</v>
          </cell>
          <cell r="C342">
            <v>0</v>
          </cell>
          <cell r="D342">
            <v>0</v>
          </cell>
          <cell r="E342">
            <v>2</v>
          </cell>
        </row>
        <row r="343">
          <cell r="A343" t="str">
            <v>nambe twist flute</v>
          </cell>
          <cell r="B343">
            <v>6</v>
          </cell>
          <cell r="C343">
            <v>1</v>
          </cell>
          <cell r="D343">
            <v>0.1</v>
          </cell>
          <cell r="E343">
            <v>2</v>
          </cell>
        </row>
        <row r="344">
          <cell r="A344" t="str">
            <v>nambe vase</v>
          </cell>
          <cell r="B344">
            <v>17</v>
          </cell>
          <cell r="C344">
            <v>0</v>
          </cell>
          <cell r="D344">
            <v>0</v>
          </cell>
          <cell r="E344">
            <v>2</v>
          </cell>
        </row>
        <row r="345">
          <cell r="A345" t="str">
            <v>nambe wine chiller</v>
          </cell>
          <cell r="B345">
            <v>8</v>
          </cell>
          <cell r="C345">
            <v>0</v>
          </cell>
          <cell r="D345">
            <v>0</v>
          </cell>
          <cell r="E345">
            <v>4</v>
          </cell>
        </row>
        <row r="346">
          <cell r="A346" t="str">
            <v>needlepoint chair</v>
          </cell>
          <cell r="B346">
            <v>56</v>
          </cell>
          <cell r="C346">
            <v>2</v>
          </cell>
          <cell r="D346">
            <v>0.36</v>
          </cell>
          <cell r="E346">
            <v>1</v>
          </cell>
        </row>
        <row r="347">
          <cell r="A347" t="str">
            <v>neiman marcus dinnerware</v>
          </cell>
          <cell r="B347">
            <v>5</v>
          </cell>
          <cell r="C347">
            <v>1</v>
          </cell>
          <cell r="D347">
            <v>0.17</v>
          </cell>
          <cell r="E347">
            <v>1</v>
          </cell>
        </row>
        <row r="348">
          <cell r="A348" t="str">
            <v>New Term</v>
          </cell>
          <cell r="B348">
            <v>1</v>
          </cell>
          <cell r="C348">
            <v>0</v>
          </cell>
          <cell r="D348">
            <v>0</v>
          </cell>
          <cell r="E348">
            <v>1</v>
          </cell>
        </row>
        <row r="349">
          <cell r="A349" t="str">
            <v>noel dinnerware</v>
          </cell>
          <cell r="B349">
            <v>1</v>
          </cell>
          <cell r="C349">
            <v>0</v>
          </cell>
          <cell r="D349">
            <v>0</v>
          </cell>
          <cell r="E349">
            <v>9</v>
          </cell>
        </row>
        <row r="350">
          <cell r="A350" t="str">
            <v>normandy hall tree</v>
          </cell>
          <cell r="B350">
            <v>2</v>
          </cell>
          <cell r="C350">
            <v>0</v>
          </cell>
          <cell r="D350">
            <v>0</v>
          </cell>
          <cell r="E350">
            <v>4</v>
          </cell>
        </row>
        <row r="351">
          <cell r="A351" t="str">
            <v>old english office furniture</v>
          </cell>
          <cell r="B351">
            <v>12</v>
          </cell>
          <cell r="C351">
            <v>1</v>
          </cell>
          <cell r="D351">
            <v>0.1</v>
          </cell>
          <cell r="E351">
            <v>7</v>
          </cell>
        </row>
        <row r="352">
          <cell r="A352" t="str">
            <v>old fashioned sink</v>
          </cell>
          <cell r="B352">
            <v>7</v>
          </cell>
          <cell r="C352">
            <v>1</v>
          </cell>
          <cell r="D352">
            <v>0.1</v>
          </cell>
          <cell r="E352">
            <v>3</v>
          </cell>
        </row>
        <row r="353">
          <cell r="A353" t="str">
            <v>orbita watch case</v>
          </cell>
          <cell r="B353">
            <v>2</v>
          </cell>
          <cell r="C353">
            <v>0</v>
          </cell>
          <cell r="D353">
            <v>0</v>
          </cell>
          <cell r="E353">
            <v>2</v>
          </cell>
        </row>
        <row r="354">
          <cell r="A354" t="str">
            <v>oscar chair</v>
          </cell>
          <cell r="B354">
            <v>8</v>
          </cell>
          <cell r="C354">
            <v>1</v>
          </cell>
          <cell r="D354">
            <v>0.16</v>
          </cell>
          <cell r="E354">
            <v>4</v>
          </cell>
        </row>
        <row r="355">
          <cell r="A355" t="str">
            <v>oval side table</v>
          </cell>
          <cell r="B355">
            <v>6</v>
          </cell>
          <cell r="C355">
            <v>2</v>
          </cell>
          <cell r="D355">
            <v>0.52</v>
          </cell>
          <cell r="E355">
            <v>3</v>
          </cell>
        </row>
        <row r="356">
          <cell r="A356" t="str">
            <v>palazzo sofa</v>
          </cell>
          <cell r="B356">
            <v>6</v>
          </cell>
          <cell r="C356">
            <v>0</v>
          </cell>
          <cell r="D356">
            <v>0</v>
          </cell>
          <cell r="E356">
            <v>5</v>
          </cell>
        </row>
        <row r="357">
          <cell r="A357" t="str">
            <v>peacock dinnerware</v>
          </cell>
          <cell r="B357">
            <v>11</v>
          </cell>
          <cell r="C357">
            <v>0</v>
          </cell>
          <cell r="D357">
            <v>0</v>
          </cell>
          <cell r="E357">
            <v>3</v>
          </cell>
        </row>
        <row r="358">
          <cell r="A358" t="str">
            <v>personalized notecards</v>
          </cell>
          <cell r="B358">
            <v>137</v>
          </cell>
          <cell r="C358">
            <v>6</v>
          </cell>
          <cell r="D358">
            <v>10.48</v>
          </cell>
          <cell r="E358">
            <v>5</v>
          </cell>
        </row>
        <row r="359">
          <cell r="A359" t="str">
            <v>personalized stationery</v>
          </cell>
          <cell r="B359">
            <v>3459</v>
          </cell>
          <cell r="C359">
            <v>78</v>
          </cell>
          <cell r="D359">
            <v>120.7</v>
          </cell>
          <cell r="E359">
            <v>2</v>
          </cell>
        </row>
        <row r="360">
          <cell r="A360" t="str">
            <v>pewter pitcher</v>
          </cell>
          <cell r="B360">
            <v>47</v>
          </cell>
          <cell r="C360">
            <v>4</v>
          </cell>
          <cell r="D360">
            <v>1.7</v>
          </cell>
          <cell r="E360">
            <v>2</v>
          </cell>
        </row>
        <row r="361">
          <cell r="A361" t="str">
            <v>piano side table</v>
          </cell>
          <cell r="B361">
            <v>1</v>
          </cell>
          <cell r="C361">
            <v>0</v>
          </cell>
          <cell r="D361">
            <v>0</v>
          </cell>
          <cell r="E361">
            <v>8</v>
          </cell>
        </row>
        <row r="362">
          <cell r="A362" t="str">
            <v>pink and green glass</v>
          </cell>
          <cell r="B362">
            <v>7</v>
          </cell>
          <cell r="C362">
            <v>0</v>
          </cell>
          <cell r="D362">
            <v>0</v>
          </cell>
          <cell r="E362">
            <v>2</v>
          </cell>
        </row>
        <row r="363">
          <cell r="A363" t="str">
            <v>pink dinnerware</v>
          </cell>
          <cell r="B363">
            <v>59</v>
          </cell>
          <cell r="C363">
            <v>5</v>
          </cell>
          <cell r="D363">
            <v>2.19</v>
          </cell>
          <cell r="E363">
            <v>2</v>
          </cell>
        </row>
        <row r="364">
          <cell r="A364" t="str">
            <v>plantation daybed</v>
          </cell>
          <cell r="B364">
            <v>28</v>
          </cell>
          <cell r="C364">
            <v>2</v>
          </cell>
          <cell r="D364">
            <v>1.63</v>
          </cell>
          <cell r="E364">
            <v>3</v>
          </cell>
        </row>
        <row r="365">
          <cell r="A365" t="str">
            <v>pompeii dinnerware</v>
          </cell>
          <cell r="B365">
            <v>38</v>
          </cell>
          <cell r="C365">
            <v>2</v>
          </cell>
          <cell r="D365">
            <v>0.2</v>
          </cell>
          <cell r="E365">
            <v>2</v>
          </cell>
        </row>
        <row r="366">
          <cell r="A366" t="str">
            <v>poppy dinnerware</v>
          </cell>
          <cell r="B366">
            <v>10</v>
          </cell>
          <cell r="C366">
            <v>2</v>
          </cell>
          <cell r="D366">
            <v>0.39</v>
          </cell>
          <cell r="E366">
            <v>2</v>
          </cell>
        </row>
        <row r="367">
          <cell r="A367" t="str">
            <v>precious ottoman</v>
          </cell>
          <cell r="B367">
            <v>1</v>
          </cell>
          <cell r="C367">
            <v>0</v>
          </cell>
          <cell r="D367">
            <v>0</v>
          </cell>
          <cell r="E367">
            <v>2</v>
          </cell>
        </row>
        <row r="368">
          <cell r="A368" t="str">
            <v>private retreat chest</v>
          </cell>
          <cell r="B368">
            <v>2</v>
          </cell>
          <cell r="C368">
            <v>0</v>
          </cell>
          <cell r="D368">
            <v>0</v>
          </cell>
          <cell r="E368">
            <v>2</v>
          </cell>
        </row>
        <row r="369">
          <cell r="A369" t="str">
            <v>pulaski armoire</v>
          </cell>
          <cell r="B369">
            <v>11</v>
          </cell>
          <cell r="C369">
            <v>0</v>
          </cell>
          <cell r="D369">
            <v>0</v>
          </cell>
          <cell r="E369">
            <v>2</v>
          </cell>
        </row>
        <row r="370">
          <cell r="A370" t="str">
            <v>pulaski armoires</v>
          </cell>
          <cell r="B370">
            <v>4</v>
          </cell>
          <cell r="C370">
            <v>1</v>
          </cell>
          <cell r="D370">
            <v>0.1</v>
          </cell>
          <cell r="E370">
            <v>3</v>
          </cell>
        </row>
        <row r="371">
          <cell r="A371" t="str">
            <v>pulaski chez nicole furniture</v>
          </cell>
          <cell r="B371">
            <v>9</v>
          </cell>
          <cell r="C371">
            <v>0</v>
          </cell>
          <cell r="D371">
            <v>0</v>
          </cell>
          <cell r="E371">
            <v>3</v>
          </cell>
        </row>
        <row r="372">
          <cell r="A372" t="str">
            <v>pulaski demilune chest</v>
          </cell>
          <cell r="B372">
            <v>2</v>
          </cell>
          <cell r="C372">
            <v>0</v>
          </cell>
          <cell r="D372">
            <v>0</v>
          </cell>
          <cell r="E372">
            <v>4</v>
          </cell>
        </row>
        <row r="373">
          <cell r="A373" t="str">
            <v>ralph lauren bed sheet</v>
          </cell>
          <cell r="B373">
            <v>66</v>
          </cell>
          <cell r="C373">
            <v>2</v>
          </cell>
          <cell r="D373">
            <v>0.39</v>
          </cell>
          <cell r="E373">
            <v>3</v>
          </cell>
        </row>
        <row r="374">
          <cell r="A374" t="str">
            <v>ralph lauren linen</v>
          </cell>
          <cell r="B374">
            <v>233</v>
          </cell>
          <cell r="C374">
            <v>15</v>
          </cell>
          <cell r="D374">
            <v>3.42</v>
          </cell>
          <cell r="E374">
            <v>2</v>
          </cell>
        </row>
        <row r="375">
          <cell r="A375" t="str">
            <v>ralph lauren towel</v>
          </cell>
          <cell r="B375">
            <v>454</v>
          </cell>
          <cell r="C375">
            <v>12</v>
          </cell>
          <cell r="D375">
            <v>3.41</v>
          </cell>
          <cell r="E375">
            <v>2</v>
          </cell>
        </row>
        <row r="376">
          <cell r="A376" t="str">
            <v>rattan bed</v>
          </cell>
          <cell r="B376">
            <v>76</v>
          </cell>
          <cell r="C376">
            <v>8</v>
          </cell>
          <cell r="D376">
            <v>3.19</v>
          </cell>
          <cell r="E376">
            <v>5</v>
          </cell>
        </row>
        <row r="377">
          <cell r="A377" t="str">
            <v>red ruby dinnerware</v>
          </cell>
          <cell r="B377">
            <v>14</v>
          </cell>
          <cell r="C377">
            <v>0</v>
          </cell>
          <cell r="D377">
            <v>0</v>
          </cell>
          <cell r="E377">
            <v>3</v>
          </cell>
        </row>
        <row r="378">
          <cell r="A378" t="str">
            <v>red side table</v>
          </cell>
          <cell r="B378">
            <v>45</v>
          </cell>
          <cell r="C378">
            <v>1</v>
          </cell>
          <cell r="D378">
            <v>0.15</v>
          </cell>
          <cell r="E378">
            <v>5</v>
          </cell>
        </row>
        <row r="379">
          <cell r="A379" t="str">
            <v>reed and barton coffee urns</v>
          </cell>
          <cell r="B379">
            <v>2</v>
          </cell>
          <cell r="C379">
            <v>0</v>
          </cell>
          <cell r="D379">
            <v>0</v>
          </cell>
          <cell r="E379">
            <v>4</v>
          </cell>
        </row>
        <row r="380">
          <cell r="A380" t="str">
            <v>reed and barton tray</v>
          </cell>
          <cell r="B380">
            <v>1</v>
          </cell>
          <cell r="C380">
            <v>0</v>
          </cell>
          <cell r="D380">
            <v>0</v>
          </cell>
          <cell r="E380">
            <v>2</v>
          </cell>
        </row>
        <row r="381">
          <cell r="A381" t="str">
            <v>reed barton flatware</v>
          </cell>
          <cell r="B381">
            <v>315</v>
          </cell>
          <cell r="C381">
            <v>15</v>
          </cell>
          <cell r="D381">
            <v>9.48</v>
          </cell>
          <cell r="E381">
            <v>2</v>
          </cell>
        </row>
        <row r="382">
          <cell r="A382" t="str">
            <v>reflection dining furniture</v>
          </cell>
          <cell r="B382">
            <v>12</v>
          </cell>
          <cell r="C382">
            <v>1</v>
          </cell>
          <cell r="D382">
            <v>0.1</v>
          </cell>
          <cell r="E382">
            <v>7</v>
          </cell>
        </row>
        <row r="383">
          <cell r="A383" t="str">
            <v>renaissance glassware</v>
          </cell>
          <cell r="B383">
            <v>5</v>
          </cell>
          <cell r="C383">
            <v>0</v>
          </cell>
          <cell r="D383">
            <v>0</v>
          </cell>
          <cell r="E383">
            <v>6</v>
          </cell>
        </row>
        <row r="384">
          <cell r="A384" t="str">
            <v>river oak vanity</v>
          </cell>
          <cell r="B384">
            <v>10</v>
          </cell>
          <cell r="C384">
            <v>0</v>
          </cell>
          <cell r="D384">
            <v>0</v>
          </cell>
          <cell r="E384">
            <v>3</v>
          </cell>
        </row>
        <row r="385">
          <cell r="A385" t="str">
            <v>rolled arm bench</v>
          </cell>
          <cell r="B385">
            <v>10</v>
          </cell>
          <cell r="C385">
            <v>0</v>
          </cell>
          <cell r="D385">
            <v>0</v>
          </cell>
          <cell r="E385">
            <v>4</v>
          </cell>
        </row>
        <row r="386">
          <cell r="A386" t="str">
            <v>ron turcotte signed photo</v>
          </cell>
          <cell r="B386">
            <v>2</v>
          </cell>
          <cell r="C386">
            <v>0</v>
          </cell>
          <cell r="D386">
            <v>0</v>
          </cell>
          <cell r="E386">
            <v>3</v>
          </cell>
        </row>
        <row r="387">
          <cell r="A387" t="str">
            <v>rooster accessory</v>
          </cell>
          <cell r="B387">
            <v>57</v>
          </cell>
          <cell r="C387">
            <v>2</v>
          </cell>
          <cell r="D387">
            <v>0.46</v>
          </cell>
          <cell r="E387">
            <v>3</v>
          </cell>
        </row>
        <row r="388">
          <cell r="A388" t="str">
            <v>rooster canister</v>
          </cell>
          <cell r="B388">
            <v>42</v>
          </cell>
          <cell r="C388">
            <v>5</v>
          </cell>
          <cell r="D388">
            <v>1.66</v>
          </cell>
          <cell r="E388">
            <v>6</v>
          </cell>
        </row>
        <row r="389">
          <cell r="A389" t="str">
            <v>rooster canisters</v>
          </cell>
          <cell r="B389">
            <v>116</v>
          </cell>
          <cell r="C389">
            <v>13</v>
          </cell>
          <cell r="D389">
            <v>6.59</v>
          </cell>
          <cell r="E389">
            <v>2</v>
          </cell>
        </row>
        <row r="390">
          <cell r="A390" t="str">
            <v>rooster dinnerware</v>
          </cell>
          <cell r="B390">
            <v>227</v>
          </cell>
          <cell r="C390">
            <v>8</v>
          </cell>
          <cell r="D390">
            <v>1.6</v>
          </cell>
          <cell r="E390">
            <v>7</v>
          </cell>
        </row>
        <row r="391">
          <cell r="A391" t="str">
            <v>rooster furniture</v>
          </cell>
          <cell r="B391">
            <v>80</v>
          </cell>
          <cell r="C391">
            <v>8</v>
          </cell>
          <cell r="D391">
            <v>3.5</v>
          </cell>
          <cell r="E391">
            <v>3</v>
          </cell>
        </row>
        <row r="392">
          <cell r="A392" t="str">
            <v>rooster oval platter</v>
          </cell>
          <cell r="B392">
            <v>3</v>
          </cell>
          <cell r="C392">
            <v>0</v>
          </cell>
          <cell r="D392">
            <v>0</v>
          </cell>
          <cell r="E392">
            <v>9</v>
          </cell>
        </row>
        <row r="393">
          <cell r="A393" t="str">
            <v>rooster pitcher</v>
          </cell>
          <cell r="B393">
            <v>19</v>
          </cell>
          <cell r="C393">
            <v>0</v>
          </cell>
          <cell r="D393">
            <v>0</v>
          </cell>
          <cell r="E393">
            <v>2</v>
          </cell>
        </row>
        <row r="394">
          <cell r="A394" t="str">
            <v>rooster trivet</v>
          </cell>
          <cell r="B394">
            <v>6</v>
          </cell>
          <cell r="C394">
            <v>0</v>
          </cell>
          <cell r="D394">
            <v>0</v>
          </cell>
          <cell r="E394">
            <v>2</v>
          </cell>
        </row>
        <row r="395">
          <cell r="A395" t="str">
            <v>rooster trivets</v>
          </cell>
          <cell r="B395">
            <v>3</v>
          </cell>
          <cell r="C395">
            <v>0</v>
          </cell>
          <cell r="D395">
            <v>0</v>
          </cell>
          <cell r="E395">
            <v>3</v>
          </cell>
        </row>
        <row r="396">
          <cell r="A396" t="str">
            <v>rosenbaum fine art</v>
          </cell>
          <cell r="B396">
            <v>19</v>
          </cell>
          <cell r="C396">
            <v>1</v>
          </cell>
          <cell r="D396">
            <v>0.1</v>
          </cell>
          <cell r="E396">
            <v>3</v>
          </cell>
        </row>
        <row r="397">
          <cell r="A397" t="str">
            <v>rosenthal dinnerware</v>
          </cell>
          <cell r="B397">
            <v>37</v>
          </cell>
          <cell r="C397">
            <v>2</v>
          </cell>
          <cell r="D397">
            <v>2.4</v>
          </cell>
          <cell r="E397">
            <v>3</v>
          </cell>
        </row>
        <row r="398">
          <cell r="A398" t="str">
            <v>round cocktail table</v>
          </cell>
          <cell r="B398">
            <v>155</v>
          </cell>
          <cell r="C398">
            <v>7</v>
          </cell>
          <cell r="D398">
            <v>3.66</v>
          </cell>
          <cell r="E398">
            <v>2</v>
          </cell>
        </row>
        <row r="399">
          <cell r="A399" t="str">
            <v>ruby dinnerware</v>
          </cell>
          <cell r="B399">
            <v>6</v>
          </cell>
          <cell r="C399">
            <v>0</v>
          </cell>
          <cell r="D399">
            <v>0</v>
          </cell>
          <cell r="E399">
            <v>2</v>
          </cell>
        </row>
        <row r="400">
          <cell r="A400" t="str">
            <v>ruffled cake stand</v>
          </cell>
          <cell r="B400">
            <v>4</v>
          </cell>
          <cell r="C400">
            <v>0</v>
          </cell>
          <cell r="D400">
            <v>0</v>
          </cell>
          <cell r="E400">
            <v>2</v>
          </cell>
        </row>
        <row r="401">
          <cell r="A401" t="str">
            <v>ruffled cake stands</v>
          </cell>
          <cell r="B401">
            <v>2</v>
          </cell>
          <cell r="C401">
            <v>0</v>
          </cell>
          <cell r="D401">
            <v>0</v>
          </cell>
          <cell r="E401">
            <v>10</v>
          </cell>
        </row>
        <row r="402">
          <cell r="A402" t="str">
            <v>russian tea set</v>
          </cell>
          <cell r="B402">
            <v>36</v>
          </cell>
          <cell r="C402">
            <v>3</v>
          </cell>
          <cell r="D402">
            <v>0.66</v>
          </cell>
          <cell r="E402">
            <v>4</v>
          </cell>
        </row>
        <row r="403">
          <cell r="A403" t="str">
            <v>s il vous plait dinnerware</v>
          </cell>
          <cell r="B403">
            <v>56</v>
          </cell>
          <cell r="C403">
            <v>0</v>
          </cell>
          <cell r="D403">
            <v>0</v>
          </cell>
          <cell r="E403">
            <v>2</v>
          </cell>
        </row>
        <row r="404">
          <cell r="A404" t="str">
            <v>safari collection</v>
          </cell>
          <cell r="B404">
            <v>27</v>
          </cell>
          <cell r="C404">
            <v>2</v>
          </cell>
          <cell r="D404">
            <v>0.28999999999999998</v>
          </cell>
          <cell r="E404">
            <v>3</v>
          </cell>
        </row>
        <row r="405">
          <cell r="A405" t="str">
            <v>salerno bedroom furniture</v>
          </cell>
          <cell r="B405">
            <v>6</v>
          </cell>
          <cell r="C405">
            <v>0</v>
          </cell>
          <cell r="D405">
            <v>0</v>
          </cell>
          <cell r="E405">
            <v>6</v>
          </cell>
        </row>
        <row r="406">
          <cell r="A406" t="str">
            <v>san remo bar cart</v>
          </cell>
          <cell r="B406">
            <v>1</v>
          </cell>
          <cell r="C406">
            <v>0</v>
          </cell>
          <cell r="D406">
            <v>0</v>
          </cell>
          <cell r="E406">
            <v>8</v>
          </cell>
        </row>
        <row r="407">
          <cell r="A407" t="str">
            <v>sasaki</v>
          </cell>
          <cell r="B407">
            <v>511</v>
          </cell>
          <cell r="C407">
            <v>7</v>
          </cell>
          <cell r="D407">
            <v>2.0499999999999998</v>
          </cell>
          <cell r="E407">
            <v>3</v>
          </cell>
        </row>
        <row r="408">
          <cell r="A408" t="str">
            <v>sasaki bowl</v>
          </cell>
          <cell r="B408">
            <v>2</v>
          </cell>
          <cell r="C408">
            <v>0</v>
          </cell>
          <cell r="D408">
            <v>0</v>
          </cell>
          <cell r="E408">
            <v>1</v>
          </cell>
        </row>
        <row r="409">
          <cell r="A409" t="str">
            <v>sasaki glass</v>
          </cell>
          <cell r="B409">
            <v>14</v>
          </cell>
          <cell r="C409">
            <v>0</v>
          </cell>
          <cell r="D409">
            <v>0</v>
          </cell>
          <cell r="E409">
            <v>4</v>
          </cell>
        </row>
        <row r="410">
          <cell r="A410" t="str">
            <v>sasaki vase</v>
          </cell>
          <cell r="B410">
            <v>29</v>
          </cell>
          <cell r="C410">
            <v>1</v>
          </cell>
          <cell r="D410">
            <v>0.28000000000000003</v>
          </cell>
          <cell r="E410">
            <v>1</v>
          </cell>
        </row>
        <row r="411">
          <cell r="A411" t="str">
            <v>scroll table</v>
          </cell>
          <cell r="B411">
            <v>66</v>
          </cell>
          <cell r="C411">
            <v>1</v>
          </cell>
          <cell r="D411">
            <v>0.24</v>
          </cell>
          <cell r="E411">
            <v>3</v>
          </cell>
        </row>
        <row r="412">
          <cell r="A412" t="str">
            <v>secret garden dinnerware</v>
          </cell>
          <cell r="B412">
            <v>6</v>
          </cell>
          <cell r="C412">
            <v>0</v>
          </cell>
          <cell r="D412">
            <v>0</v>
          </cell>
          <cell r="E412">
            <v>3</v>
          </cell>
        </row>
        <row r="413">
          <cell r="A413" t="str">
            <v>sferra bros</v>
          </cell>
          <cell r="B413">
            <v>451</v>
          </cell>
          <cell r="C413">
            <v>18</v>
          </cell>
          <cell r="D413">
            <v>18.13</v>
          </cell>
          <cell r="E413">
            <v>2</v>
          </cell>
        </row>
        <row r="414">
          <cell r="A414" t="str">
            <v>sferra bros bed linen</v>
          </cell>
          <cell r="B414">
            <v>2</v>
          </cell>
          <cell r="C414">
            <v>0</v>
          </cell>
          <cell r="D414">
            <v>0</v>
          </cell>
          <cell r="E414">
            <v>8</v>
          </cell>
        </row>
        <row r="415">
          <cell r="A415" t="str">
            <v>sferra bros bedding</v>
          </cell>
          <cell r="B415">
            <v>14</v>
          </cell>
          <cell r="C415">
            <v>2</v>
          </cell>
          <cell r="D415">
            <v>0.88</v>
          </cell>
          <cell r="E415">
            <v>3</v>
          </cell>
        </row>
        <row r="416">
          <cell r="A416" t="str">
            <v>sferra bros sheet</v>
          </cell>
          <cell r="B416">
            <v>12</v>
          </cell>
          <cell r="C416">
            <v>1</v>
          </cell>
          <cell r="D416">
            <v>0.4</v>
          </cell>
          <cell r="E416">
            <v>2</v>
          </cell>
        </row>
        <row r="417">
          <cell r="A417" t="str">
            <v>sferra brother bedding</v>
          </cell>
          <cell r="B417">
            <v>4</v>
          </cell>
          <cell r="C417">
            <v>0</v>
          </cell>
          <cell r="D417">
            <v>0</v>
          </cell>
          <cell r="E417">
            <v>4</v>
          </cell>
        </row>
        <row r="418">
          <cell r="A418" t="str">
            <v>sferra brother linen</v>
          </cell>
          <cell r="B418">
            <v>18</v>
          </cell>
          <cell r="C418">
            <v>0</v>
          </cell>
          <cell r="D418">
            <v>0</v>
          </cell>
          <cell r="E418">
            <v>2</v>
          </cell>
        </row>
        <row r="419">
          <cell r="A419" t="str">
            <v>sferra brother sheet</v>
          </cell>
          <cell r="B419">
            <v>4</v>
          </cell>
          <cell r="C419">
            <v>0</v>
          </cell>
          <cell r="D419">
            <v>0</v>
          </cell>
          <cell r="E419">
            <v>3</v>
          </cell>
        </row>
        <row r="420">
          <cell r="A420" t="str">
            <v>silk sofa</v>
          </cell>
          <cell r="B420">
            <v>23</v>
          </cell>
          <cell r="C420">
            <v>3</v>
          </cell>
          <cell r="D420">
            <v>0.9</v>
          </cell>
          <cell r="E420">
            <v>4</v>
          </cell>
        </row>
        <row r="421">
          <cell r="A421" t="str">
            <v>silver console</v>
          </cell>
          <cell r="B421">
            <v>14</v>
          </cell>
          <cell r="C421">
            <v>0</v>
          </cell>
          <cell r="D421">
            <v>0</v>
          </cell>
          <cell r="E421">
            <v>4</v>
          </cell>
        </row>
        <row r="422">
          <cell r="A422" t="str">
            <v>sleigh bedroom</v>
          </cell>
          <cell r="B422">
            <v>14</v>
          </cell>
          <cell r="C422">
            <v>1</v>
          </cell>
          <cell r="D422">
            <v>0.69</v>
          </cell>
          <cell r="E422">
            <v>2</v>
          </cell>
        </row>
        <row r="423">
          <cell r="A423" t="str">
            <v>slipper chair</v>
          </cell>
          <cell r="B423">
            <v>1610</v>
          </cell>
          <cell r="C423">
            <v>23</v>
          </cell>
          <cell r="D423">
            <v>7.53</v>
          </cell>
          <cell r="E423">
            <v>1</v>
          </cell>
        </row>
        <row r="424">
          <cell r="A424" t="str">
            <v>spanish heritage bar stool</v>
          </cell>
          <cell r="B424">
            <v>33</v>
          </cell>
          <cell r="C424">
            <v>0</v>
          </cell>
          <cell r="D424">
            <v>0</v>
          </cell>
          <cell r="E424">
            <v>8</v>
          </cell>
        </row>
        <row r="425">
          <cell r="A425" t="str">
            <v>st john barware</v>
          </cell>
          <cell r="B425">
            <v>3</v>
          </cell>
          <cell r="C425">
            <v>1</v>
          </cell>
          <cell r="D425">
            <v>0.1</v>
          </cell>
          <cell r="E425">
            <v>2</v>
          </cell>
        </row>
        <row r="426">
          <cell r="A426" t="str">
            <v>stan musial signed ball</v>
          </cell>
          <cell r="B426">
            <v>1</v>
          </cell>
          <cell r="C426">
            <v>0</v>
          </cell>
          <cell r="D426">
            <v>0</v>
          </cell>
          <cell r="E426">
            <v>1</v>
          </cell>
        </row>
        <row r="427">
          <cell r="A427" t="str">
            <v>staubach signed photo</v>
          </cell>
          <cell r="B427">
            <v>7</v>
          </cell>
          <cell r="C427">
            <v>0</v>
          </cell>
          <cell r="D427">
            <v>0</v>
          </cell>
          <cell r="E427">
            <v>8</v>
          </cell>
        </row>
        <row r="428">
          <cell r="A428" t="str">
            <v>steuben vase</v>
          </cell>
          <cell r="B428">
            <v>35</v>
          </cell>
          <cell r="C428">
            <v>0</v>
          </cell>
          <cell r="D428">
            <v>0</v>
          </cell>
          <cell r="E428">
            <v>1</v>
          </cell>
        </row>
        <row r="429">
          <cell r="A429" t="str">
            <v>storage bench</v>
          </cell>
          <cell r="B429">
            <v>2414</v>
          </cell>
          <cell r="C429">
            <v>95</v>
          </cell>
          <cell r="D429">
            <v>91.05</v>
          </cell>
          <cell r="E429">
            <v>3</v>
          </cell>
        </row>
        <row r="430">
          <cell r="A430" t="str">
            <v>storage cube</v>
          </cell>
          <cell r="B430">
            <v>1127</v>
          </cell>
          <cell r="C430">
            <v>29</v>
          </cell>
          <cell r="D430">
            <v>17.11</v>
          </cell>
          <cell r="E430">
            <v>2</v>
          </cell>
        </row>
        <row r="431">
          <cell r="A431" t="str">
            <v>storage ottoman</v>
          </cell>
          <cell r="B431">
            <v>919</v>
          </cell>
          <cell r="C431">
            <v>27</v>
          </cell>
          <cell r="D431">
            <v>19.88</v>
          </cell>
          <cell r="E431">
            <v>3</v>
          </cell>
        </row>
        <row r="432">
          <cell r="A432" t="str">
            <v>storage ottomans</v>
          </cell>
          <cell r="B432">
            <v>437</v>
          </cell>
          <cell r="C432">
            <v>17</v>
          </cell>
          <cell r="D432">
            <v>13.55</v>
          </cell>
          <cell r="E432">
            <v>3</v>
          </cell>
        </row>
        <row r="433">
          <cell r="A433" t="str">
            <v>straton office furniture</v>
          </cell>
          <cell r="B433">
            <v>1</v>
          </cell>
          <cell r="C433">
            <v>1</v>
          </cell>
          <cell r="D433">
            <v>0.1</v>
          </cell>
          <cell r="E433">
            <v>2</v>
          </cell>
        </row>
        <row r="434">
          <cell r="A434" t="str">
            <v>string of pearls dinnerware</v>
          </cell>
          <cell r="B434">
            <v>8</v>
          </cell>
          <cell r="C434">
            <v>0</v>
          </cell>
          <cell r="D434">
            <v>0</v>
          </cell>
          <cell r="E434">
            <v>6</v>
          </cell>
        </row>
        <row r="435">
          <cell r="A435" t="str">
            <v>striped chair</v>
          </cell>
          <cell r="B435">
            <v>25</v>
          </cell>
          <cell r="C435">
            <v>3</v>
          </cell>
          <cell r="D435">
            <v>1.17</v>
          </cell>
          <cell r="E435">
            <v>2</v>
          </cell>
        </row>
        <row r="436">
          <cell r="A436" t="str">
            <v>swarovski crystal glasses</v>
          </cell>
          <cell r="B436">
            <v>17</v>
          </cell>
          <cell r="C436">
            <v>0</v>
          </cell>
          <cell r="D436">
            <v>0</v>
          </cell>
          <cell r="E436">
            <v>4</v>
          </cell>
        </row>
        <row r="437">
          <cell r="A437" t="str">
            <v>swirl glassware</v>
          </cell>
          <cell r="B437">
            <v>5</v>
          </cell>
          <cell r="C437">
            <v>1</v>
          </cell>
          <cell r="D437">
            <v>0.1</v>
          </cell>
          <cell r="E437">
            <v>3</v>
          </cell>
        </row>
        <row r="438">
          <cell r="A438" t="str">
            <v>swivel bar stool</v>
          </cell>
          <cell r="B438">
            <v>4439</v>
          </cell>
          <cell r="C438">
            <v>181</v>
          </cell>
          <cell r="D438">
            <v>190.5</v>
          </cell>
          <cell r="E438">
            <v>2</v>
          </cell>
        </row>
        <row r="439">
          <cell r="A439" t="str">
            <v>tassel table</v>
          </cell>
          <cell r="B439">
            <v>19</v>
          </cell>
          <cell r="C439">
            <v>1</v>
          </cell>
          <cell r="D439">
            <v>0.26</v>
          </cell>
          <cell r="E439">
            <v>2</v>
          </cell>
        </row>
        <row r="440">
          <cell r="A440" t="str">
            <v>tiered end table</v>
          </cell>
          <cell r="B440">
            <v>5</v>
          </cell>
          <cell r="C440">
            <v>0</v>
          </cell>
          <cell r="D440">
            <v>0</v>
          </cell>
          <cell r="E440">
            <v>6</v>
          </cell>
        </row>
        <row r="441">
          <cell r="A441" t="str">
            <v>tiki barber memorabilia</v>
          </cell>
          <cell r="B441">
            <v>14</v>
          </cell>
          <cell r="C441">
            <v>1</v>
          </cell>
          <cell r="D441">
            <v>0.49</v>
          </cell>
          <cell r="E441">
            <v>2</v>
          </cell>
        </row>
        <row r="442">
          <cell r="A442" t="str">
            <v>time line console</v>
          </cell>
          <cell r="B442">
            <v>38728</v>
          </cell>
          <cell r="C442">
            <v>1</v>
          </cell>
          <cell r="D442">
            <v>0.1</v>
          </cell>
          <cell r="E442">
            <v>1</v>
          </cell>
        </row>
        <row r="443">
          <cell r="A443" t="str">
            <v>toile bench</v>
          </cell>
          <cell r="B443">
            <v>3</v>
          </cell>
          <cell r="C443">
            <v>0</v>
          </cell>
          <cell r="D443">
            <v>0</v>
          </cell>
          <cell r="E443">
            <v>3</v>
          </cell>
        </row>
        <row r="444">
          <cell r="A444" t="str">
            <v>toile chair</v>
          </cell>
          <cell r="B444">
            <v>33</v>
          </cell>
          <cell r="C444">
            <v>2</v>
          </cell>
          <cell r="D444">
            <v>0.66</v>
          </cell>
          <cell r="E444">
            <v>2</v>
          </cell>
        </row>
        <row r="445">
          <cell r="A445" t="str">
            <v>tooled leather ottoman</v>
          </cell>
          <cell r="B445">
            <v>1</v>
          </cell>
          <cell r="C445">
            <v>0</v>
          </cell>
          <cell r="D445">
            <v>0</v>
          </cell>
          <cell r="E445">
            <v>2</v>
          </cell>
        </row>
        <row r="446">
          <cell r="A446" t="str">
            <v>tortoise footstool</v>
          </cell>
          <cell r="B446">
            <v>19</v>
          </cell>
          <cell r="C446">
            <v>1</v>
          </cell>
          <cell r="D446">
            <v>0.1</v>
          </cell>
          <cell r="E446">
            <v>4</v>
          </cell>
        </row>
        <row r="447">
          <cell r="A447" t="str">
            <v>toscana bar</v>
          </cell>
          <cell r="B447">
            <v>14</v>
          </cell>
          <cell r="C447">
            <v>0</v>
          </cell>
          <cell r="D447">
            <v>0</v>
          </cell>
          <cell r="E447">
            <v>5</v>
          </cell>
        </row>
        <row r="448">
          <cell r="A448" t="str">
            <v>toulouse bar</v>
          </cell>
          <cell r="B448">
            <v>30</v>
          </cell>
          <cell r="C448">
            <v>0</v>
          </cell>
          <cell r="D448">
            <v>0</v>
          </cell>
          <cell r="E448">
            <v>5</v>
          </cell>
        </row>
        <row r="449">
          <cell r="A449" t="str">
            <v>towle dinnerware</v>
          </cell>
          <cell r="B449">
            <v>2</v>
          </cell>
          <cell r="C449">
            <v>0</v>
          </cell>
          <cell r="D449">
            <v>0</v>
          </cell>
          <cell r="E449">
            <v>3</v>
          </cell>
        </row>
        <row r="450">
          <cell r="A450" t="str">
            <v>tracy porter dinnerware</v>
          </cell>
          <cell r="B450">
            <v>82</v>
          </cell>
          <cell r="C450">
            <v>6</v>
          </cell>
          <cell r="D450">
            <v>3.4</v>
          </cell>
          <cell r="E450">
            <v>3</v>
          </cell>
        </row>
        <row r="451">
          <cell r="A451" t="str">
            <v>tub chair</v>
          </cell>
          <cell r="B451">
            <v>190</v>
          </cell>
          <cell r="C451">
            <v>7</v>
          </cell>
          <cell r="D451">
            <v>2.59</v>
          </cell>
          <cell r="E451">
            <v>3</v>
          </cell>
        </row>
        <row r="452">
          <cell r="A452" t="str">
            <v>tufted bench</v>
          </cell>
          <cell r="B452">
            <v>12</v>
          </cell>
          <cell r="C452">
            <v>1</v>
          </cell>
          <cell r="D452">
            <v>0.28999999999999998</v>
          </cell>
          <cell r="E452">
            <v>1</v>
          </cell>
        </row>
        <row r="453">
          <cell r="A453" t="str">
            <v>tufted leather chair</v>
          </cell>
          <cell r="B453">
            <v>35</v>
          </cell>
          <cell r="C453">
            <v>3</v>
          </cell>
          <cell r="D453">
            <v>1.1399999999999999</v>
          </cell>
          <cell r="E453">
            <v>2</v>
          </cell>
        </row>
        <row r="454">
          <cell r="A454" t="str">
            <v>tufted sofa</v>
          </cell>
          <cell r="B454">
            <v>82</v>
          </cell>
          <cell r="C454">
            <v>8</v>
          </cell>
          <cell r="D454">
            <v>3.68</v>
          </cell>
          <cell r="E454">
            <v>2</v>
          </cell>
        </row>
        <row r="455">
          <cell r="A455" t="str">
            <v>tulip dinnerware</v>
          </cell>
          <cell r="B455">
            <v>5</v>
          </cell>
          <cell r="C455">
            <v>0</v>
          </cell>
          <cell r="D455">
            <v>0</v>
          </cell>
          <cell r="E455">
            <v>2</v>
          </cell>
        </row>
        <row r="456">
          <cell r="A456" t="str">
            <v>tuscan cocktail table</v>
          </cell>
          <cell r="B456">
            <v>2</v>
          </cell>
          <cell r="C456">
            <v>0</v>
          </cell>
          <cell r="D456">
            <v>0</v>
          </cell>
          <cell r="E456">
            <v>1</v>
          </cell>
        </row>
        <row r="457">
          <cell r="A457" t="str">
            <v>tuscan mirrored chest</v>
          </cell>
          <cell r="B457">
            <v>6</v>
          </cell>
          <cell r="C457">
            <v>0</v>
          </cell>
          <cell r="D457">
            <v>0</v>
          </cell>
          <cell r="E457">
            <v>11</v>
          </cell>
        </row>
        <row r="458">
          <cell r="A458" t="str">
            <v>two tone table</v>
          </cell>
          <cell r="B458">
            <v>6</v>
          </cell>
          <cell r="C458">
            <v>0</v>
          </cell>
          <cell r="D458">
            <v>0</v>
          </cell>
          <cell r="E458">
            <v>5</v>
          </cell>
        </row>
        <row r="459">
          <cell r="A459" t="str">
            <v>umbria dinnerware</v>
          </cell>
          <cell r="B459">
            <v>3</v>
          </cell>
          <cell r="C459">
            <v>1</v>
          </cell>
          <cell r="D459">
            <v>0.1</v>
          </cell>
          <cell r="E459">
            <v>6</v>
          </cell>
        </row>
        <row r="460">
          <cell r="A460" t="str">
            <v>universal furniture fifth avenue dining</v>
          </cell>
          <cell r="B460">
            <v>18</v>
          </cell>
          <cell r="C460">
            <v>0</v>
          </cell>
          <cell r="D460">
            <v>0</v>
          </cell>
          <cell r="E460">
            <v>11</v>
          </cell>
        </row>
        <row r="461">
          <cell r="A461" t="str">
            <v>urn console</v>
          </cell>
          <cell r="B461">
            <v>2</v>
          </cell>
          <cell r="C461">
            <v>0</v>
          </cell>
          <cell r="D461">
            <v>0</v>
          </cell>
          <cell r="E461">
            <v>1</v>
          </cell>
        </row>
        <row r="462">
          <cell r="A462" t="str">
            <v>vanity stool</v>
          </cell>
          <cell r="B462">
            <v>1090</v>
          </cell>
          <cell r="C462">
            <v>89</v>
          </cell>
          <cell r="D462">
            <v>53.96</v>
          </cell>
          <cell r="E462">
            <v>2</v>
          </cell>
        </row>
        <row r="463">
          <cell r="A463" t="str">
            <v>velvet sofa</v>
          </cell>
          <cell r="B463">
            <v>90</v>
          </cell>
          <cell r="C463">
            <v>6</v>
          </cell>
          <cell r="D463">
            <v>2.13</v>
          </cell>
          <cell r="E463">
            <v>3</v>
          </cell>
        </row>
        <row r="464">
          <cell r="A464" t="str">
            <v>verona bedroom furnishing</v>
          </cell>
          <cell r="B464">
            <v>1</v>
          </cell>
          <cell r="C464">
            <v>0</v>
          </cell>
          <cell r="D464">
            <v>0</v>
          </cell>
          <cell r="E464">
            <v>3</v>
          </cell>
        </row>
        <row r="465">
          <cell r="A465" t="str">
            <v>verona bedroom furniture</v>
          </cell>
          <cell r="B465">
            <v>1</v>
          </cell>
          <cell r="C465">
            <v>0</v>
          </cell>
          <cell r="D465">
            <v>0</v>
          </cell>
          <cell r="E465">
            <v>10</v>
          </cell>
        </row>
        <row r="466">
          <cell r="A466" t="str">
            <v>verona stool</v>
          </cell>
          <cell r="B466">
            <v>3</v>
          </cell>
          <cell r="C466">
            <v>0</v>
          </cell>
          <cell r="D466">
            <v>0</v>
          </cell>
          <cell r="E466">
            <v>2</v>
          </cell>
        </row>
        <row r="467">
          <cell r="A467" t="str">
            <v>versace stemware</v>
          </cell>
          <cell r="B467">
            <v>5</v>
          </cell>
          <cell r="C467">
            <v>2</v>
          </cell>
          <cell r="D467">
            <v>0.2</v>
          </cell>
          <cell r="E467">
            <v>6</v>
          </cell>
        </row>
        <row r="468">
          <cell r="A468" t="str">
            <v>vietri dinnerware</v>
          </cell>
          <cell r="B468">
            <v>192</v>
          </cell>
          <cell r="C468">
            <v>13</v>
          </cell>
          <cell r="D468">
            <v>21.49</v>
          </cell>
          <cell r="E468">
            <v>5</v>
          </cell>
        </row>
        <row r="469">
          <cell r="A469" t="str">
            <v>vitrum dinnerware</v>
          </cell>
          <cell r="B469">
            <v>6</v>
          </cell>
          <cell r="C469">
            <v>0</v>
          </cell>
          <cell r="D469">
            <v>0</v>
          </cell>
          <cell r="E469">
            <v>2</v>
          </cell>
        </row>
        <row r="470">
          <cell r="A470" t="str">
            <v>waterford barware</v>
          </cell>
          <cell r="B470">
            <v>7</v>
          </cell>
          <cell r="C470">
            <v>0</v>
          </cell>
          <cell r="D470">
            <v>0</v>
          </cell>
          <cell r="E470">
            <v>2</v>
          </cell>
        </row>
        <row r="471">
          <cell r="A471" t="str">
            <v>waterford glasses</v>
          </cell>
          <cell r="B471">
            <v>66</v>
          </cell>
          <cell r="C471">
            <v>1</v>
          </cell>
          <cell r="D471">
            <v>0.46</v>
          </cell>
          <cell r="E471">
            <v>2</v>
          </cell>
        </row>
        <row r="472">
          <cell r="A472" t="str">
            <v>waterford glassware</v>
          </cell>
          <cell r="B472">
            <v>204</v>
          </cell>
          <cell r="C472">
            <v>2</v>
          </cell>
          <cell r="D472">
            <v>1.1299999999999999</v>
          </cell>
          <cell r="E472">
            <v>3</v>
          </cell>
        </row>
        <row r="473">
          <cell r="A473" t="str">
            <v>waterford lismore clock</v>
          </cell>
          <cell r="B473">
            <v>5</v>
          </cell>
          <cell r="C473">
            <v>0</v>
          </cell>
          <cell r="D473">
            <v>0</v>
          </cell>
          <cell r="E473">
            <v>3</v>
          </cell>
        </row>
        <row r="474">
          <cell r="A474" t="str">
            <v>waterford paperweight</v>
          </cell>
          <cell r="B474">
            <v>17</v>
          </cell>
          <cell r="C474">
            <v>0</v>
          </cell>
          <cell r="D474">
            <v>0</v>
          </cell>
          <cell r="E474">
            <v>3</v>
          </cell>
        </row>
        <row r="475">
          <cell r="A475" t="str">
            <v>waterford stemware</v>
          </cell>
          <cell r="B475">
            <v>286</v>
          </cell>
          <cell r="C475">
            <v>4</v>
          </cell>
          <cell r="D475">
            <v>4.62</v>
          </cell>
          <cell r="E475">
            <v>2</v>
          </cell>
        </row>
        <row r="476">
          <cell r="A476" t="str">
            <v>white armoire</v>
          </cell>
          <cell r="B476">
            <v>264</v>
          </cell>
          <cell r="C476">
            <v>3</v>
          </cell>
          <cell r="D476">
            <v>1.65</v>
          </cell>
          <cell r="E476">
            <v>2</v>
          </cell>
        </row>
        <row r="477">
          <cell r="A477" t="str">
            <v>white armoires</v>
          </cell>
          <cell r="B477">
            <v>39</v>
          </cell>
          <cell r="C477">
            <v>2</v>
          </cell>
          <cell r="D477">
            <v>1.1000000000000001</v>
          </cell>
          <cell r="E477">
            <v>3</v>
          </cell>
        </row>
        <row r="478">
          <cell r="A478" t="str">
            <v>william yeoward bowl</v>
          </cell>
          <cell r="B478">
            <v>16</v>
          </cell>
          <cell r="C478">
            <v>0</v>
          </cell>
          <cell r="D478">
            <v>0</v>
          </cell>
          <cell r="E478">
            <v>7</v>
          </cell>
        </row>
        <row r="479">
          <cell r="A479" t="str">
            <v>wine caddy</v>
          </cell>
          <cell r="B479">
            <v>86</v>
          </cell>
          <cell r="C479">
            <v>3</v>
          </cell>
          <cell r="D479">
            <v>1.05</v>
          </cell>
          <cell r="E479">
            <v>2</v>
          </cell>
        </row>
        <row r="480">
          <cell r="A480" t="str">
            <v>wolf design watch case</v>
          </cell>
          <cell r="B480">
            <v>1</v>
          </cell>
          <cell r="C480">
            <v>0</v>
          </cell>
          <cell r="D480">
            <v>0</v>
          </cell>
          <cell r="E480">
            <v>17</v>
          </cell>
        </row>
        <row r="481">
          <cell r="A481" t="str">
            <v>wolf design watch winder</v>
          </cell>
          <cell r="B481">
            <v>42</v>
          </cell>
          <cell r="C481">
            <v>2</v>
          </cell>
          <cell r="D481">
            <v>0.25</v>
          </cell>
          <cell r="E481">
            <v>3</v>
          </cell>
        </row>
        <row r="482">
          <cell r="A482" t="str">
            <v>wolf design winder</v>
          </cell>
          <cell r="B482">
            <v>2</v>
          </cell>
          <cell r="C482">
            <v>1</v>
          </cell>
          <cell r="D482">
            <v>0.11</v>
          </cell>
          <cell r="E482">
            <v>2</v>
          </cell>
        </row>
        <row r="483">
          <cell r="A483" t="str">
            <v>workstation with treadmill</v>
          </cell>
          <cell r="B483">
            <v>19</v>
          </cell>
          <cell r="C483">
            <v>2</v>
          </cell>
          <cell r="D483">
            <v>0.2</v>
          </cell>
          <cell r="E483">
            <v>1</v>
          </cell>
        </row>
        <row r="484">
          <cell r="A484" t="str">
            <v>writing desk</v>
          </cell>
          <cell r="B484">
            <v>2679</v>
          </cell>
          <cell r="C484">
            <v>76</v>
          </cell>
          <cell r="D484">
            <v>57.3</v>
          </cell>
          <cell r="E484">
            <v>3</v>
          </cell>
        </row>
        <row r="485">
          <cell r="A485" t="str">
            <v>x bottom ottoman</v>
          </cell>
          <cell r="B485">
            <v>2</v>
          </cell>
          <cell r="C485">
            <v>0</v>
          </cell>
          <cell r="D485">
            <v>0</v>
          </cell>
          <cell r="E485">
            <v>4</v>
          </cell>
        </row>
        <row r="486">
          <cell r="A486" t="str">
            <v>yafa pen</v>
          </cell>
          <cell r="B486">
            <v>48</v>
          </cell>
          <cell r="C486">
            <v>2</v>
          </cell>
          <cell r="D486">
            <v>0.22</v>
          </cell>
          <cell r="E486">
            <v>3</v>
          </cell>
        </row>
        <row r="487">
          <cell r="A487" t="str">
            <v>yoku moku</v>
          </cell>
          <cell r="B487">
            <v>63</v>
          </cell>
          <cell r="C487">
            <v>2</v>
          </cell>
          <cell r="D487">
            <v>0.34</v>
          </cell>
          <cell r="E487">
            <v>2</v>
          </cell>
        </row>
        <row r="488">
          <cell r="A488" t="str">
            <v>zebra chair</v>
          </cell>
          <cell r="B488">
            <v>127</v>
          </cell>
          <cell r="C488">
            <v>9</v>
          </cell>
          <cell r="D488">
            <v>2.98</v>
          </cell>
          <cell r="E488">
            <v>2</v>
          </cell>
        </row>
        <row r="489">
          <cell r="A489" t="str">
            <v>zen vase</v>
          </cell>
          <cell r="B489">
            <v>7</v>
          </cell>
          <cell r="C489">
            <v>1</v>
          </cell>
          <cell r="D489">
            <v>0.17</v>
          </cell>
          <cell r="E489">
            <v>3</v>
          </cell>
        </row>
        <row r="490">
          <cell r="A490" t="str">
            <v>Grand Total</v>
          </cell>
          <cell r="B490">
            <v>113861</v>
          </cell>
          <cell r="C490">
            <v>2437</v>
          </cell>
          <cell r="D490">
            <v>2045.38</v>
          </cell>
          <cell r="E490">
            <v>3.3587628865979382</v>
          </cell>
        </row>
      </sheetData>
      <sheetData sheetId="6" refreshError="1">
        <row r="5">
          <cell r="A5" t="str">
            <v>12th street</v>
          </cell>
          <cell r="B5">
            <v>49</v>
          </cell>
          <cell r="C5">
            <v>1</v>
          </cell>
          <cell r="D5">
            <v>0.24</v>
          </cell>
          <cell r="E5">
            <v>2</v>
          </cell>
        </row>
        <row r="6">
          <cell r="A6" t="str">
            <v>2005 cavalli fall roberto</v>
          </cell>
          <cell r="B6">
            <v>4</v>
          </cell>
          <cell r="C6">
            <v>0</v>
          </cell>
          <cell r="D6">
            <v>0</v>
          </cell>
          <cell r="E6">
            <v>1</v>
          </cell>
        </row>
        <row r="7">
          <cell r="A7" t="str">
            <v>2005 gucci handbag</v>
          </cell>
          <cell r="B7">
            <v>13</v>
          </cell>
          <cell r="C7">
            <v>1</v>
          </cell>
          <cell r="D7">
            <v>0.32</v>
          </cell>
          <cell r="E7">
            <v>3</v>
          </cell>
        </row>
        <row r="8">
          <cell r="A8" t="str">
            <v>7 blazer mankind</v>
          </cell>
          <cell r="B8">
            <v>4</v>
          </cell>
          <cell r="C8">
            <v>0</v>
          </cell>
          <cell r="D8">
            <v>0</v>
          </cell>
          <cell r="E8">
            <v>5</v>
          </cell>
        </row>
        <row r="9">
          <cell r="A9" t="str">
            <v>7 for all mankind</v>
          </cell>
          <cell r="B9">
            <v>1552</v>
          </cell>
          <cell r="C9">
            <v>111</v>
          </cell>
          <cell r="D9">
            <v>84.59</v>
          </cell>
          <cell r="E9">
            <v>1</v>
          </cell>
        </row>
        <row r="10">
          <cell r="A10" t="str">
            <v>7 for all mankind jeans</v>
          </cell>
          <cell r="B10">
            <v>382</v>
          </cell>
          <cell r="C10">
            <v>29</v>
          </cell>
          <cell r="D10">
            <v>33.58</v>
          </cell>
          <cell r="E10">
            <v>2</v>
          </cell>
        </row>
        <row r="11">
          <cell r="A11" t="str">
            <v>7 for all mankind skirt</v>
          </cell>
          <cell r="B11">
            <v>6</v>
          </cell>
          <cell r="C11">
            <v>0</v>
          </cell>
          <cell r="D11">
            <v>0</v>
          </cell>
          <cell r="E11">
            <v>2</v>
          </cell>
        </row>
        <row r="12">
          <cell r="A12" t="str">
            <v>7 jacket mankind</v>
          </cell>
          <cell r="B12">
            <v>2</v>
          </cell>
          <cell r="C12">
            <v>0</v>
          </cell>
          <cell r="D12">
            <v>0</v>
          </cell>
          <cell r="E12">
            <v>1</v>
          </cell>
        </row>
        <row r="13">
          <cell r="A13" t="str">
            <v>a.b.s</v>
          </cell>
          <cell r="B13">
            <v>48</v>
          </cell>
          <cell r="C13">
            <v>4</v>
          </cell>
          <cell r="D13">
            <v>0.88</v>
          </cell>
          <cell r="E13">
            <v>1</v>
          </cell>
        </row>
        <row r="14">
          <cell r="A14" t="str">
            <v>a.b.s allen schwartz</v>
          </cell>
          <cell r="B14">
            <v>6</v>
          </cell>
          <cell r="C14">
            <v>1</v>
          </cell>
          <cell r="D14">
            <v>0.59</v>
          </cell>
          <cell r="E14">
            <v>3</v>
          </cell>
        </row>
        <row r="15">
          <cell r="A15" t="str">
            <v>a.b.s clothing</v>
          </cell>
          <cell r="B15">
            <v>2</v>
          </cell>
          <cell r="C15">
            <v>0</v>
          </cell>
          <cell r="D15">
            <v>0</v>
          </cell>
          <cell r="E15">
            <v>1</v>
          </cell>
        </row>
        <row r="16">
          <cell r="A16" t="str">
            <v>a.b.s dress</v>
          </cell>
          <cell r="B16">
            <v>52</v>
          </cell>
          <cell r="C16">
            <v>4</v>
          </cell>
          <cell r="D16">
            <v>1.44</v>
          </cell>
          <cell r="E16">
            <v>2</v>
          </cell>
        </row>
        <row r="17">
          <cell r="A17" t="str">
            <v>abs allen schwartz</v>
          </cell>
          <cell r="B17">
            <v>179</v>
          </cell>
          <cell r="C17">
            <v>1</v>
          </cell>
          <cell r="D17">
            <v>0.61</v>
          </cell>
          <cell r="E17">
            <v>2</v>
          </cell>
        </row>
        <row r="18">
          <cell r="A18" t="str">
            <v>abs by allen schwartz</v>
          </cell>
          <cell r="B18">
            <v>849</v>
          </cell>
          <cell r="C18">
            <v>41</v>
          </cell>
          <cell r="D18">
            <v>28.32</v>
          </cell>
          <cell r="E18">
            <v>2</v>
          </cell>
        </row>
        <row r="19">
          <cell r="A19" t="str">
            <v>abs by allen schwartz dress</v>
          </cell>
          <cell r="B19">
            <v>45</v>
          </cell>
          <cell r="C19">
            <v>3</v>
          </cell>
          <cell r="D19">
            <v>1.36</v>
          </cell>
          <cell r="E19">
            <v>3</v>
          </cell>
        </row>
        <row r="20">
          <cell r="A20" t="str">
            <v>abs by allen scwartz</v>
          </cell>
          <cell r="B20">
            <v>1</v>
          </cell>
          <cell r="C20">
            <v>0</v>
          </cell>
          <cell r="D20">
            <v>0</v>
          </cell>
          <cell r="E20">
            <v>1</v>
          </cell>
        </row>
        <row r="21">
          <cell r="A21" t="str">
            <v>abs evening dress</v>
          </cell>
          <cell r="B21">
            <v>20</v>
          </cell>
          <cell r="C21">
            <v>2</v>
          </cell>
          <cell r="D21">
            <v>0.61</v>
          </cell>
          <cell r="E21">
            <v>2</v>
          </cell>
        </row>
        <row r="22">
          <cell r="A22" t="str">
            <v>acqua di parma</v>
          </cell>
          <cell r="B22">
            <v>226</v>
          </cell>
          <cell r="C22">
            <v>17</v>
          </cell>
          <cell r="D22">
            <v>13.07</v>
          </cell>
          <cell r="E22">
            <v>3</v>
          </cell>
        </row>
        <row r="23">
          <cell r="A23" t="str">
            <v>adriano goldschmeid</v>
          </cell>
          <cell r="B23">
            <v>4</v>
          </cell>
          <cell r="C23">
            <v>1</v>
          </cell>
          <cell r="D23">
            <v>0.16</v>
          </cell>
          <cell r="E23">
            <v>1</v>
          </cell>
        </row>
        <row r="24">
          <cell r="A24" t="str">
            <v>adriano goldschmied</v>
          </cell>
          <cell r="B24">
            <v>137</v>
          </cell>
          <cell r="C24">
            <v>8</v>
          </cell>
          <cell r="D24">
            <v>6.69</v>
          </cell>
          <cell r="E24">
            <v>3</v>
          </cell>
        </row>
        <row r="25">
          <cell r="A25" t="str">
            <v>adriano goldschmied jeans</v>
          </cell>
          <cell r="B25">
            <v>26</v>
          </cell>
          <cell r="C25">
            <v>3</v>
          </cell>
          <cell r="D25">
            <v>2.97</v>
          </cell>
          <cell r="E25">
            <v>2</v>
          </cell>
        </row>
        <row r="26">
          <cell r="A26" t="str">
            <v>adriano jeans</v>
          </cell>
          <cell r="B26">
            <v>5</v>
          </cell>
          <cell r="C26">
            <v>1</v>
          </cell>
          <cell r="D26">
            <v>0.16</v>
          </cell>
          <cell r="E26">
            <v>2</v>
          </cell>
        </row>
        <row r="27">
          <cell r="A27" t="str">
            <v>adrienne landau</v>
          </cell>
          <cell r="B27">
            <v>45</v>
          </cell>
          <cell r="C27">
            <v>5</v>
          </cell>
          <cell r="D27">
            <v>2.46</v>
          </cell>
          <cell r="E27">
            <v>2</v>
          </cell>
        </row>
        <row r="28">
          <cell r="A28" t="str">
            <v>ag jean</v>
          </cell>
          <cell r="B28">
            <v>13</v>
          </cell>
          <cell r="C28">
            <v>2</v>
          </cell>
          <cell r="D28">
            <v>3.06</v>
          </cell>
          <cell r="E28">
            <v>2</v>
          </cell>
        </row>
        <row r="29">
          <cell r="A29" t="str">
            <v>ag legend jean</v>
          </cell>
          <cell r="B29">
            <v>16</v>
          </cell>
          <cell r="C29">
            <v>0</v>
          </cell>
          <cell r="D29">
            <v>0</v>
          </cell>
          <cell r="E29">
            <v>4</v>
          </cell>
        </row>
        <row r="30">
          <cell r="A30" t="str">
            <v>ag woman</v>
          </cell>
          <cell r="B30">
            <v>11</v>
          </cell>
          <cell r="C30">
            <v>1</v>
          </cell>
          <cell r="D30">
            <v>0.1</v>
          </cell>
          <cell r="E30">
            <v>6</v>
          </cell>
        </row>
        <row r="31">
          <cell r="A31" t="str">
            <v>agnona</v>
          </cell>
          <cell r="B31">
            <v>7</v>
          </cell>
          <cell r="C31">
            <v>1</v>
          </cell>
          <cell r="D31">
            <v>0.11</v>
          </cell>
          <cell r="E31">
            <v>2</v>
          </cell>
        </row>
        <row r="32">
          <cell r="A32" t="str">
            <v>agraria</v>
          </cell>
          <cell r="B32">
            <v>108</v>
          </cell>
          <cell r="C32">
            <v>0</v>
          </cell>
          <cell r="D32">
            <v>0</v>
          </cell>
          <cell r="E32">
            <v>2</v>
          </cell>
        </row>
        <row r="33">
          <cell r="A33" t="str">
            <v>agresti</v>
          </cell>
          <cell r="B33">
            <v>36</v>
          </cell>
          <cell r="C33">
            <v>0</v>
          </cell>
          <cell r="D33">
            <v>0</v>
          </cell>
          <cell r="E33">
            <v>1</v>
          </cell>
        </row>
        <row r="34">
          <cell r="A34" t="str">
            <v>akris</v>
          </cell>
          <cell r="B34">
            <v>40</v>
          </cell>
          <cell r="C34">
            <v>4</v>
          </cell>
          <cell r="D34">
            <v>1.45</v>
          </cell>
          <cell r="E34">
            <v>1</v>
          </cell>
        </row>
        <row r="35">
          <cell r="A35" t="str">
            <v>akris clothing</v>
          </cell>
          <cell r="B35">
            <v>4</v>
          </cell>
          <cell r="C35">
            <v>0</v>
          </cell>
          <cell r="D35">
            <v>0</v>
          </cell>
          <cell r="E35">
            <v>1</v>
          </cell>
        </row>
        <row r="36">
          <cell r="A36" t="str">
            <v>akris pants</v>
          </cell>
          <cell r="B36">
            <v>1</v>
          </cell>
          <cell r="C36">
            <v>0</v>
          </cell>
          <cell r="D36">
            <v>0</v>
          </cell>
          <cell r="E36">
            <v>1</v>
          </cell>
        </row>
        <row r="37">
          <cell r="A37" t="str">
            <v>akris punto</v>
          </cell>
          <cell r="B37">
            <v>33</v>
          </cell>
          <cell r="C37">
            <v>1</v>
          </cell>
          <cell r="D37">
            <v>0.51</v>
          </cell>
          <cell r="E37">
            <v>2</v>
          </cell>
        </row>
        <row r="38">
          <cell r="A38" t="str">
            <v>akris womens apparel</v>
          </cell>
          <cell r="B38">
            <v>5</v>
          </cell>
          <cell r="C38">
            <v>0</v>
          </cell>
          <cell r="D38">
            <v>0</v>
          </cell>
          <cell r="E38">
            <v>3</v>
          </cell>
        </row>
        <row r="39">
          <cell r="A39" t="str">
            <v>albert nipon</v>
          </cell>
          <cell r="B39">
            <v>187</v>
          </cell>
          <cell r="C39">
            <v>16</v>
          </cell>
          <cell r="D39">
            <v>4.95</v>
          </cell>
          <cell r="E39">
            <v>1</v>
          </cell>
        </row>
        <row r="40">
          <cell r="A40" t="str">
            <v>alberta ferreti slim skirt</v>
          </cell>
          <cell r="B40">
            <v>1</v>
          </cell>
          <cell r="C40">
            <v>0</v>
          </cell>
          <cell r="D40">
            <v>0</v>
          </cell>
          <cell r="E40">
            <v>14</v>
          </cell>
        </row>
        <row r="41">
          <cell r="A41" t="str">
            <v>alberta ferretti</v>
          </cell>
          <cell r="B41">
            <v>238</v>
          </cell>
          <cell r="C41">
            <v>15</v>
          </cell>
          <cell r="D41">
            <v>4.91</v>
          </cell>
          <cell r="E41">
            <v>2</v>
          </cell>
        </row>
        <row r="42">
          <cell r="A42" t="str">
            <v>alejandro ingelmo buckle sandal</v>
          </cell>
          <cell r="B42">
            <v>3</v>
          </cell>
          <cell r="C42">
            <v>0</v>
          </cell>
          <cell r="D42">
            <v>0</v>
          </cell>
          <cell r="E42">
            <v>1</v>
          </cell>
        </row>
        <row r="43">
          <cell r="A43" t="str">
            <v>alexander mcqueen fragrance</v>
          </cell>
          <cell r="B43">
            <v>2</v>
          </cell>
          <cell r="C43">
            <v>0</v>
          </cell>
          <cell r="D43">
            <v>0</v>
          </cell>
          <cell r="E43">
            <v>2</v>
          </cell>
        </row>
        <row r="44">
          <cell r="A44" t="str">
            <v>alice and olivia blouse</v>
          </cell>
          <cell r="B44">
            <v>2</v>
          </cell>
          <cell r="C44">
            <v>1</v>
          </cell>
          <cell r="D44">
            <v>0.31</v>
          </cell>
          <cell r="E44">
            <v>10</v>
          </cell>
        </row>
        <row r="45">
          <cell r="A45" t="str">
            <v>alice and olivia clothes</v>
          </cell>
          <cell r="B45">
            <v>19</v>
          </cell>
          <cell r="C45">
            <v>2</v>
          </cell>
          <cell r="D45">
            <v>1.06</v>
          </cell>
          <cell r="E45">
            <v>4</v>
          </cell>
        </row>
        <row r="46">
          <cell r="A46" t="str">
            <v>alice and olivia clothing</v>
          </cell>
          <cell r="B46">
            <v>22</v>
          </cell>
          <cell r="C46">
            <v>2</v>
          </cell>
          <cell r="D46">
            <v>0.97</v>
          </cell>
          <cell r="E46">
            <v>2</v>
          </cell>
        </row>
        <row r="47">
          <cell r="A47" t="str">
            <v>alice and olivia dress</v>
          </cell>
          <cell r="B47">
            <v>4</v>
          </cell>
          <cell r="C47">
            <v>2</v>
          </cell>
          <cell r="D47">
            <v>0.48</v>
          </cell>
          <cell r="E47">
            <v>4</v>
          </cell>
        </row>
        <row r="48">
          <cell r="A48" t="str">
            <v>alice and olivia fashion</v>
          </cell>
          <cell r="B48">
            <v>3</v>
          </cell>
          <cell r="C48">
            <v>0</v>
          </cell>
          <cell r="D48">
            <v>0</v>
          </cell>
          <cell r="E48">
            <v>2</v>
          </cell>
        </row>
        <row r="49">
          <cell r="A49" t="str">
            <v>alice and olivia jacket</v>
          </cell>
          <cell r="B49">
            <v>3</v>
          </cell>
          <cell r="C49">
            <v>0</v>
          </cell>
          <cell r="D49">
            <v>0</v>
          </cell>
          <cell r="E49">
            <v>1</v>
          </cell>
        </row>
        <row r="50">
          <cell r="A50" t="str">
            <v>alice olivia</v>
          </cell>
          <cell r="B50">
            <v>148</v>
          </cell>
          <cell r="C50">
            <v>18</v>
          </cell>
          <cell r="D50">
            <v>9.33</v>
          </cell>
          <cell r="E50">
            <v>2</v>
          </cell>
        </row>
        <row r="51">
          <cell r="A51" t="str">
            <v>amore pacific</v>
          </cell>
          <cell r="B51">
            <v>51</v>
          </cell>
          <cell r="C51">
            <v>4</v>
          </cell>
          <cell r="D51">
            <v>2.69</v>
          </cell>
          <cell r="E51">
            <v>1</v>
          </cell>
        </row>
        <row r="52">
          <cell r="A52" t="str">
            <v>amore pacific beauty</v>
          </cell>
          <cell r="B52">
            <v>8</v>
          </cell>
          <cell r="C52">
            <v>1</v>
          </cell>
          <cell r="D52">
            <v>0.1</v>
          </cell>
          <cell r="E52">
            <v>3</v>
          </cell>
        </row>
        <row r="53">
          <cell r="A53" t="str">
            <v>amsale</v>
          </cell>
          <cell r="B53">
            <v>207</v>
          </cell>
          <cell r="C53">
            <v>1</v>
          </cell>
          <cell r="D53">
            <v>0.11</v>
          </cell>
          <cell r="E53">
            <v>1</v>
          </cell>
        </row>
        <row r="54">
          <cell r="A54" t="str">
            <v>amsale gown</v>
          </cell>
          <cell r="B54">
            <v>10</v>
          </cell>
          <cell r="C54">
            <v>0</v>
          </cell>
          <cell r="D54">
            <v>0</v>
          </cell>
          <cell r="E54">
            <v>4</v>
          </cell>
        </row>
        <row r="55">
          <cell r="A55" t="str">
            <v>anna sui</v>
          </cell>
          <cell r="B55">
            <v>2528</v>
          </cell>
          <cell r="C55">
            <v>74</v>
          </cell>
          <cell r="D55">
            <v>40.200000000000003</v>
          </cell>
          <cell r="E55">
            <v>1</v>
          </cell>
        </row>
        <row r="56">
          <cell r="A56" t="str">
            <v>anna sui clothes</v>
          </cell>
          <cell r="B56">
            <v>5</v>
          </cell>
          <cell r="C56">
            <v>0</v>
          </cell>
          <cell r="D56">
            <v>0</v>
          </cell>
          <cell r="E56">
            <v>1</v>
          </cell>
        </row>
        <row r="57">
          <cell r="A57" t="str">
            <v>anna sui clothing</v>
          </cell>
          <cell r="B57">
            <v>14</v>
          </cell>
          <cell r="C57">
            <v>2</v>
          </cell>
          <cell r="D57">
            <v>0.98</v>
          </cell>
          <cell r="E57">
            <v>1</v>
          </cell>
        </row>
        <row r="58">
          <cell r="A58" t="str">
            <v>anna sui dress</v>
          </cell>
          <cell r="B58">
            <v>98</v>
          </cell>
          <cell r="C58">
            <v>17</v>
          </cell>
          <cell r="D58">
            <v>9.0399999999999991</v>
          </cell>
          <cell r="E58">
            <v>1</v>
          </cell>
        </row>
        <row r="59">
          <cell r="A59" t="str">
            <v>anna sui fashion</v>
          </cell>
          <cell r="B59">
            <v>9</v>
          </cell>
          <cell r="C59">
            <v>1</v>
          </cell>
          <cell r="D59">
            <v>0.56000000000000005</v>
          </cell>
          <cell r="E59">
            <v>1</v>
          </cell>
        </row>
        <row r="60">
          <cell r="A60" t="str">
            <v>anna sui jacket</v>
          </cell>
          <cell r="B60">
            <v>1</v>
          </cell>
          <cell r="C60">
            <v>0</v>
          </cell>
          <cell r="D60">
            <v>0</v>
          </cell>
          <cell r="E60">
            <v>3</v>
          </cell>
        </row>
        <row r="61">
          <cell r="A61" t="str">
            <v>anna sui womens clothing</v>
          </cell>
          <cell r="B61">
            <v>1</v>
          </cell>
          <cell r="C61">
            <v>0</v>
          </cell>
          <cell r="D61">
            <v>0</v>
          </cell>
          <cell r="E61">
            <v>1</v>
          </cell>
        </row>
        <row r="62">
          <cell r="A62" t="str">
            <v>anne coat klein</v>
          </cell>
          <cell r="B62">
            <v>90</v>
          </cell>
          <cell r="C62">
            <v>9</v>
          </cell>
          <cell r="D62">
            <v>3.23</v>
          </cell>
          <cell r="E62">
            <v>2</v>
          </cell>
        </row>
        <row r="63">
          <cell r="A63" t="str">
            <v>anne dress klein</v>
          </cell>
          <cell r="B63">
            <v>124</v>
          </cell>
          <cell r="C63">
            <v>17</v>
          </cell>
          <cell r="D63">
            <v>6.86</v>
          </cell>
          <cell r="E63">
            <v>1</v>
          </cell>
        </row>
        <row r="64">
          <cell r="A64" t="str">
            <v>anne jacket klein</v>
          </cell>
          <cell r="B64">
            <v>10</v>
          </cell>
          <cell r="C64">
            <v>4</v>
          </cell>
          <cell r="D64">
            <v>1.72</v>
          </cell>
          <cell r="E64">
            <v>1</v>
          </cell>
        </row>
        <row r="65">
          <cell r="A65" t="str">
            <v>anne jacket klein suede</v>
          </cell>
          <cell r="B65">
            <v>2</v>
          </cell>
          <cell r="C65">
            <v>1</v>
          </cell>
          <cell r="D65">
            <v>0.13</v>
          </cell>
          <cell r="E65">
            <v>5</v>
          </cell>
        </row>
        <row r="66">
          <cell r="A66" t="str">
            <v>anne klein</v>
          </cell>
          <cell r="B66">
            <v>4541</v>
          </cell>
          <cell r="C66">
            <v>219</v>
          </cell>
          <cell r="D66">
            <v>102.14</v>
          </cell>
          <cell r="E66">
            <v>2</v>
          </cell>
        </row>
        <row r="67">
          <cell r="A67" t="str">
            <v>anne klein clothes</v>
          </cell>
          <cell r="B67">
            <v>8</v>
          </cell>
          <cell r="C67">
            <v>2</v>
          </cell>
          <cell r="D67">
            <v>0.62</v>
          </cell>
          <cell r="E67">
            <v>1</v>
          </cell>
        </row>
        <row r="68">
          <cell r="A68" t="str">
            <v>anne klein clothing</v>
          </cell>
          <cell r="B68">
            <v>87</v>
          </cell>
          <cell r="C68">
            <v>8</v>
          </cell>
          <cell r="D68">
            <v>4.25</v>
          </cell>
          <cell r="E68">
            <v>2</v>
          </cell>
        </row>
        <row r="69">
          <cell r="A69" t="str">
            <v>anne klein new york</v>
          </cell>
          <cell r="B69">
            <v>245</v>
          </cell>
          <cell r="C69">
            <v>5</v>
          </cell>
          <cell r="D69">
            <v>1.52</v>
          </cell>
          <cell r="E69">
            <v>2</v>
          </cell>
        </row>
        <row r="70">
          <cell r="A70" t="str">
            <v>anne klein pant</v>
          </cell>
          <cell r="B70">
            <v>2</v>
          </cell>
          <cell r="C70">
            <v>0</v>
          </cell>
          <cell r="D70">
            <v>0</v>
          </cell>
          <cell r="E70">
            <v>3</v>
          </cell>
        </row>
        <row r="71">
          <cell r="A71" t="str">
            <v>anne klein skirt</v>
          </cell>
          <cell r="B71">
            <v>6</v>
          </cell>
          <cell r="C71">
            <v>1</v>
          </cell>
          <cell r="D71">
            <v>0.41</v>
          </cell>
          <cell r="E71">
            <v>2</v>
          </cell>
        </row>
        <row r="72">
          <cell r="A72" t="str">
            <v>annick goutal</v>
          </cell>
          <cell r="B72">
            <v>1402</v>
          </cell>
          <cell r="C72">
            <v>16</v>
          </cell>
          <cell r="D72">
            <v>13.12</v>
          </cell>
          <cell r="E72">
            <v>1</v>
          </cell>
        </row>
        <row r="73">
          <cell r="A73" t="str">
            <v>anthousa</v>
          </cell>
          <cell r="B73">
            <v>35</v>
          </cell>
          <cell r="C73">
            <v>2</v>
          </cell>
          <cell r="D73">
            <v>2.56</v>
          </cell>
          <cell r="E73">
            <v>1</v>
          </cell>
        </row>
        <row r="74">
          <cell r="A74" t="str">
            <v>antik denim</v>
          </cell>
          <cell r="B74">
            <v>642</v>
          </cell>
          <cell r="C74">
            <v>51</v>
          </cell>
          <cell r="D74">
            <v>62.98</v>
          </cell>
          <cell r="E74">
            <v>3</v>
          </cell>
        </row>
        <row r="75">
          <cell r="A75" t="str">
            <v>antik denim jeans</v>
          </cell>
          <cell r="B75">
            <v>116</v>
          </cell>
          <cell r="C75">
            <v>9</v>
          </cell>
          <cell r="D75">
            <v>17.27</v>
          </cell>
          <cell r="E75">
            <v>5</v>
          </cell>
        </row>
        <row r="76">
          <cell r="A76" t="str">
            <v>antik jeans</v>
          </cell>
          <cell r="B76">
            <v>883</v>
          </cell>
          <cell r="C76">
            <v>23</v>
          </cell>
          <cell r="D76">
            <v>23</v>
          </cell>
          <cell r="E76">
            <v>1</v>
          </cell>
        </row>
        <row r="77">
          <cell r="A77" t="str">
            <v>argyle burberry sweater</v>
          </cell>
          <cell r="B77">
            <v>1</v>
          </cell>
          <cell r="C77">
            <v>0</v>
          </cell>
          <cell r="D77">
            <v>0</v>
          </cell>
          <cell r="E77">
            <v>8</v>
          </cell>
        </row>
        <row r="78">
          <cell r="A78" t="str">
            <v>argyle couture juicy sweater</v>
          </cell>
          <cell r="B78">
            <v>5</v>
          </cell>
          <cell r="C78">
            <v>0</v>
          </cell>
          <cell r="D78">
            <v>0</v>
          </cell>
          <cell r="E78">
            <v>8</v>
          </cell>
        </row>
        <row r="79">
          <cell r="A79" t="str">
            <v>argyle juicy sweater</v>
          </cell>
          <cell r="B79">
            <v>2</v>
          </cell>
          <cell r="C79">
            <v>0</v>
          </cell>
          <cell r="D79">
            <v>0</v>
          </cell>
          <cell r="E79">
            <v>1</v>
          </cell>
        </row>
        <row r="80">
          <cell r="A80" t="str">
            <v>armani</v>
          </cell>
          <cell r="B80">
            <v>13916</v>
          </cell>
          <cell r="C80">
            <v>331</v>
          </cell>
          <cell r="D80">
            <v>257.08999999999997</v>
          </cell>
          <cell r="E80">
            <v>2</v>
          </cell>
        </row>
        <row r="81">
          <cell r="A81" t="str">
            <v>armani collezioni</v>
          </cell>
          <cell r="B81">
            <v>119</v>
          </cell>
          <cell r="C81">
            <v>4</v>
          </cell>
          <cell r="D81">
            <v>1.28</v>
          </cell>
          <cell r="E81">
            <v>3</v>
          </cell>
        </row>
        <row r="82">
          <cell r="A82" t="str">
            <v>armani jeans</v>
          </cell>
          <cell r="B82">
            <v>376</v>
          </cell>
          <cell r="C82">
            <v>13</v>
          </cell>
          <cell r="D82">
            <v>3.17</v>
          </cell>
          <cell r="E82">
            <v>2</v>
          </cell>
        </row>
        <row r="83">
          <cell r="A83" t="str">
            <v>armani sandal</v>
          </cell>
          <cell r="B83">
            <v>12</v>
          </cell>
          <cell r="C83">
            <v>1</v>
          </cell>
          <cell r="D83">
            <v>0.1</v>
          </cell>
          <cell r="E83">
            <v>1</v>
          </cell>
        </row>
        <row r="84">
          <cell r="A84" t="str">
            <v>armani shoulder bag</v>
          </cell>
          <cell r="B84">
            <v>4</v>
          </cell>
          <cell r="C84">
            <v>0</v>
          </cell>
          <cell r="D84">
            <v>0</v>
          </cell>
          <cell r="E84">
            <v>8</v>
          </cell>
        </row>
        <row r="85">
          <cell r="A85" t="str">
            <v>armani slipper</v>
          </cell>
          <cell r="B85">
            <v>3</v>
          </cell>
          <cell r="C85">
            <v>0</v>
          </cell>
          <cell r="D85">
            <v>0</v>
          </cell>
          <cell r="E85">
            <v>8</v>
          </cell>
        </row>
        <row r="86">
          <cell r="A86" t="str">
            <v>authentic burberry bag</v>
          </cell>
          <cell r="B86">
            <v>28</v>
          </cell>
          <cell r="C86">
            <v>2</v>
          </cell>
          <cell r="D86">
            <v>0.5</v>
          </cell>
          <cell r="E86">
            <v>3</v>
          </cell>
        </row>
        <row r="87">
          <cell r="A87" t="str">
            <v>authentic burberry handbag</v>
          </cell>
          <cell r="B87">
            <v>53</v>
          </cell>
          <cell r="C87">
            <v>4</v>
          </cell>
          <cell r="D87">
            <v>2.58</v>
          </cell>
          <cell r="E87">
            <v>2</v>
          </cell>
        </row>
        <row r="88">
          <cell r="A88" t="str">
            <v>authentic burberry purse</v>
          </cell>
          <cell r="B88">
            <v>72</v>
          </cell>
          <cell r="C88">
            <v>1</v>
          </cell>
          <cell r="D88">
            <v>0.18</v>
          </cell>
          <cell r="E88">
            <v>6</v>
          </cell>
        </row>
        <row r="89">
          <cell r="A89" t="str">
            <v>authentic burberry scarf</v>
          </cell>
          <cell r="B89">
            <v>16</v>
          </cell>
          <cell r="C89">
            <v>0</v>
          </cell>
          <cell r="D89">
            <v>0</v>
          </cell>
          <cell r="E89">
            <v>4</v>
          </cell>
        </row>
        <row r="90">
          <cell r="A90" t="str">
            <v>authentic fendi</v>
          </cell>
          <cell r="B90">
            <v>29</v>
          </cell>
          <cell r="C90">
            <v>0</v>
          </cell>
          <cell r="D90">
            <v>0</v>
          </cell>
          <cell r="E90">
            <v>2</v>
          </cell>
        </row>
        <row r="91">
          <cell r="A91" t="str">
            <v>authentic fendi bag</v>
          </cell>
          <cell r="B91">
            <v>65</v>
          </cell>
          <cell r="C91">
            <v>10</v>
          </cell>
          <cell r="D91">
            <v>4.67</v>
          </cell>
          <cell r="E91">
            <v>2</v>
          </cell>
        </row>
        <row r="92">
          <cell r="A92" t="str">
            <v>authentic fendi handbag</v>
          </cell>
          <cell r="B92">
            <v>228</v>
          </cell>
          <cell r="C92">
            <v>31</v>
          </cell>
          <cell r="D92">
            <v>16.79</v>
          </cell>
          <cell r="E92">
            <v>2</v>
          </cell>
        </row>
        <row r="93">
          <cell r="A93" t="str">
            <v>authentic fendi wallet</v>
          </cell>
          <cell r="B93">
            <v>17</v>
          </cell>
          <cell r="C93">
            <v>2</v>
          </cell>
          <cell r="D93">
            <v>0.52</v>
          </cell>
          <cell r="E93">
            <v>1</v>
          </cell>
        </row>
        <row r="94">
          <cell r="A94" t="str">
            <v>authentic gucci</v>
          </cell>
          <cell r="B94">
            <v>259</v>
          </cell>
          <cell r="C94">
            <v>13</v>
          </cell>
          <cell r="D94">
            <v>3.16</v>
          </cell>
          <cell r="E94">
            <v>4</v>
          </cell>
        </row>
        <row r="95">
          <cell r="A95" t="str">
            <v>authentic gucci bag</v>
          </cell>
          <cell r="B95">
            <v>123</v>
          </cell>
          <cell r="C95">
            <v>10</v>
          </cell>
          <cell r="D95">
            <v>2.36</v>
          </cell>
          <cell r="E95">
            <v>3</v>
          </cell>
        </row>
        <row r="96">
          <cell r="A96" t="str">
            <v>authentic gucci hat</v>
          </cell>
          <cell r="B96">
            <v>2</v>
          </cell>
          <cell r="C96">
            <v>0</v>
          </cell>
          <cell r="D96">
            <v>0</v>
          </cell>
          <cell r="E96">
            <v>1</v>
          </cell>
        </row>
        <row r="97">
          <cell r="A97" t="str">
            <v>authentic gucci purse</v>
          </cell>
          <cell r="B97">
            <v>104</v>
          </cell>
          <cell r="C97">
            <v>8</v>
          </cell>
          <cell r="D97">
            <v>1.64</v>
          </cell>
          <cell r="E97">
            <v>3</v>
          </cell>
        </row>
        <row r="98">
          <cell r="A98" t="str">
            <v>authentic handbag</v>
          </cell>
          <cell r="B98">
            <v>79</v>
          </cell>
          <cell r="C98">
            <v>6</v>
          </cell>
          <cell r="D98">
            <v>2.2200000000000002</v>
          </cell>
          <cell r="E98">
            <v>2</v>
          </cell>
        </row>
        <row r="99">
          <cell r="A99" t="str">
            <v>authentic luxury designer handbag</v>
          </cell>
          <cell r="B99">
            <v>9</v>
          </cell>
          <cell r="C99">
            <v>0</v>
          </cell>
          <cell r="D99">
            <v>0</v>
          </cell>
          <cell r="E99">
            <v>2</v>
          </cell>
        </row>
        <row r="100">
          <cell r="A100" t="str">
            <v>authentic marc jacobs handbag</v>
          </cell>
          <cell r="B100">
            <v>48</v>
          </cell>
          <cell r="C100">
            <v>7</v>
          </cell>
          <cell r="D100">
            <v>4.32</v>
          </cell>
          <cell r="E100">
            <v>2</v>
          </cell>
        </row>
        <row r="101">
          <cell r="A101" t="str">
            <v>authentic prada</v>
          </cell>
          <cell r="B101">
            <v>135</v>
          </cell>
          <cell r="C101">
            <v>10</v>
          </cell>
          <cell r="D101">
            <v>3.95</v>
          </cell>
          <cell r="E101">
            <v>3</v>
          </cell>
        </row>
        <row r="102">
          <cell r="A102" t="str">
            <v>authentic prada bag</v>
          </cell>
          <cell r="B102">
            <v>52</v>
          </cell>
          <cell r="C102">
            <v>7</v>
          </cell>
          <cell r="D102">
            <v>1.77</v>
          </cell>
          <cell r="E102">
            <v>1</v>
          </cell>
        </row>
        <row r="103">
          <cell r="A103" t="str">
            <v>authentic prada handbag</v>
          </cell>
          <cell r="B103">
            <v>75</v>
          </cell>
          <cell r="C103">
            <v>7</v>
          </cell>
          <cell r="D103">
            <v>3.32</v>
          </cell>
          <cell r="E103">
            <v>2</v>
          </cell>
        </row>
        <row r="104">
          <cell r="A104" t="str">
            <v>authentic prada purse</v>
          </cell>
          <cell r="B104">
            <v>12</v>
          </cell>
          <cell r="C104">
            <v>1</v>
          </cell>
          <cell r="D104">
            <v>0.33</v>
          </cell>
          <cell r="E104">
            <v>1</v>
          </cell>
        </row>
        <row r="105">
          <cell r="A105" t="str">
            <v>authentic tods handbag</v>
          </cell>
          <cell r="B105">
            <v>6</v>
          </cell>
          <cell r="C105">
            <v>0</v>
          </cell>
          <cell r="D105">
            <v>0</v>
          </cell>
          <cell r="E105">
            <v>2</v>
          </cell>
        </row>
        <row r="106">
          <cell r="A106" t="str">
            <v>awake</v>
          </cell>
          <cell r="B106">
            <v>1446</v>
          </cell>
          <cell r="C106">
            <v>8</v>
          </cell>
          <cell r="D106">
            <v>3.75</v>
          </cell>
          <cell r="E106">
            <v>2</v>
          </cell>
        </row>
        <row r="107">
          <cell r="A107" t="str">
            <v>awake beauty</v>
          </cell>
          <cell r="B107">
            <v>5</v>
          </cell>
          <cell r="C107">
            <v>0</v>
          </cell>
          <cell r="D107">
            <v>0</v>
          </cell>
          <cell r="E107">
            <v>5</v>
          </cell>
        </row>
        <row r="108">
          <cell r="A108" t="str">
            <v>awake cosmetic</v>
          </cell>
          <cell r="B108">
            <v>25</v>
          </cell>
          <cell r="C108">
            <v>1</v>
          </cell>
          <cell r="D108">
            <v>0.4</v>
          </cell>
          <cell r="E108">
            <v>1</v>
          </cell>
        </row>
        <row r="109">
          <cell r="A109" t="str">
            <v>awake skin care</v>
          </cell>
          <cell r="B109">
            <v>16</v>
          </cell>
          <cell r="C109">
            <v>1</v>
          </cell>
          <cell r="D109">
            <v>0.31</v>
          </cell>
          <cell r="E109">
            <v>1</v>
          </cell>
        </row>
        <row r="110">
          <cell r="A110" t="str">
            <v>baby beau belle</v>
          </cell>
          <cell r="B110">
            <v>15</v>
          </cell>
          <cell r="C110">
            <v>2</v>
          </cell>
          <cell r="D110">
            <v>0.24</v>
          </cell>
          <cell r="E110">
            <v>1</v>
          </cell>
        </row>
        <row r="111">
          <cell r="A111" t="str">
            <v>baby beau belle blanket</v>
          </cell>
          <cell r="B111">
            <v>9</v>
          </cell>
          <cell r="C111">
            <v>0</v>
          </cell>
          <cell r="D111">
            <v>0</v>
          </cell>
          <cell r="E111">
            <v>5</v>
          </cell>
        </row>
        <row r="112">
          <cell r="A112" t="str">
            <v>baby ugg</v>
          </cell>
          <cell r="B112">
            <v>150</v>
          </cell>
          <cell r="C112">
            <v>20</v>
          </cell>
          <cell r="D112">
            <v>27.62</v>
          </cell>
          <cell r="E112">
            <v>1</v>
          </cell>
        </row>
        <row r="113">
          <cell r="A113" t="str">
            <v>badgley mischka fragrance</v>
          </cell>
          <cell r="B113">
            <v>4</v>
          </cell>
          <cell r="C113">
            <v>2</v>
          </cell>
          <cell r="D113">
            <v>0.87</v>
          </cell>
          <cell r="E113">
            <v>1</v>
          </cell>
        </row>
        <row r="114">
          <cell r="A114" t="str">
            <v>badgley mischka perfume</v>
          </cell>
          <cell r="B114">
            <v>22</v>
          </cell>
          <cell r="C114">
            <v>2</v>
          </cell>
          <cell r="D114">
            <v>0.2</v>
          </cell>
          <cell r="E114">
            <v>5</v>
          </cell>
        </row>
        <row r="115">
          <cell r="A115" t="str">
            <v>badgley mischka womans fragrance</v>
          </cell>
          <cell r="B115">
            <v>18</v>
          </cell>
          <cell r="C115">
            <v>0</v>
          </cell>
          <cell r="D115">
            <v>0</v>
          </cell>
          <cell r="E115">
            <v>7</v>
          </cell>
        </row>
        <row r="116">
          <cell r="A116" t="str">
            <v>bag bulga inspired</v>
          </cell>
          <cell r="B116">
            <v>2</v>
          </cell>
          <cell r="C116">
            <v>0</v>
          </cell>
          <cell r="D116">
            <v>0</v>
          </cell>
          <cell r="E116">
            <v>1</v>
          </cell>
        </row>
        <row r="117">
          <cell r="A117" t="str">
            <v>bag bulga jessica simpson</v>
          </cell>
          <cell r="B117">
            <v>15</v>
          </cell>
          <cell r="C117">
            <v>0</v>
          </cell>
          <cell r="D117">
            <v>0</v>
          </cell>
          <cell r="E117">
            <v>7</v>
          </cell>
        </row>
        <row r="118">
          <cell r="A118" t="str">
            <v>bag bulga replica</v>
          </cell>
          <cell r="B118">
            <v>5</v>
          </cell>
          <cell r="C118">
            <v>0</v>
          </cell>
          <cell r="D118">
            <v>0</v>
          </cell>
          <cell r="E118">
            <v>1</v>
          </cell>
        </row>
        <row r="119">
          <cell r="A119" t="str">
            <v>bag bulga sale</v>
          </cell>
          <cell r="B119">
            <v>6</v>
          </cell>
          <cell r="C119">
            <v>2</v>
          </cell>
          <cell r="D119">
            <v>0.2</v>
          </cell>
          <cell r="E119">
            <v>4</v>
          </cell>
        </row>
        <row r="120">
          <cell r="A120" t="str">
            <v>barbara bui</v>
          </cell>
          <cell r="B120">
            <v>106</v>
          </cell>
          <cell r="C120">
            <v>14</v>
          </cell>
          <cell r="D120">
            <v>3.08</v>
          </cell>
          <cell r="E120">
            <v>1</v>
          </cell>
        </row>
        <row r="121">
          <cell r="A121" t="str">
            <v>barbara bui wedge sandal</v>
          </cell>
          <cell r="B121">
            <v>1</v>
          </cell>
          <cell r="C121">
            <v>0</v>
          </cell>
          <cell r="D121">
            <v>0</v>
          </cell>
          <cell r="E121">
            <v>1</v>
          </cell>
        </row>
        <row r="122">
          <cell r="A122" t="str">
            <v>barbara bui womans shoes</v>
          </cell>
          <cell r="B122">
            <v>4</v>
          </cell>
          <cell r="C122">
            <v>0</v>
          </cell>
          <cell r="D122">
            <v>0</v>
          </cell>
          <cell r="E122">
            <v>7</v>
          </cell>
        </row>
        <row r="123">
          <cell r="A123" t="str">
            <v>barbara bui womens shoes</v>
          </cell>
          <cell r="B123">
            <v>5</v>
          </cell>
          <cell r="C123">
            <v>0</v>
          </cell>
          <cell r="D123">
            <v>0</v>
          </cell>
          <cell r="E123">
            <v>5</v>
          </cell>
        </row>
        <row r="124">
          <cell r="A124" t="str">
            <v>basq maternity skin care</v>
          </cell>
          <cell r="B124">
            <v>3</v>
          </cell>
          <cell r="C124">
            <v>0</v>
          </cell>
          <cell r="D124">
            <v>0</v>
          </cell>
          <cell r="E124">
            <v>3</v>
          </cell>
        </row>
        <row r="125">
          <cell r="A125" t="str">
            <v>bcbg</v>
          </cell>
          <cell r="B125">
            <v>10473</v>
          </cell>
          <cell r="C125">
            <v>203</v>
          </cell>
          <cell r="D125">
            <v>104.2</v>
          </cell>
          <cell r="E125">
            <v>4</v>
          </cell>
        </row>
        <row r="126">
          <cell r="A126" t="str">
            <v>bcbg beaded dress</v>
          </cell>
          <cell r="B126">
            <v>1</v>
          </cell>
          <cell r="C126">
            <v>0</v>
          </cell>
          <cell r="D126">
            <v>0</v>
          </cell>
          <cell r="E126">
            <v>1</v>
          </cell>
        </row>
        <row r="127">
          <cell r="A127" t="str">
            <v>bcbg dress</v>
          </cell>
          <cell r="B127">
            <v>1115</v>
          </cell>
          <cell r="C127">
            <v>93</v>
          </cell>
          <cell r="D127">
            <v>45.84</v>
          </cell>
          <cell r="E127">
            <v>2</v>
          </cell>
        </row>
        <row r="128">
          <cell r="A128" t="str">
            <v>bcbg dress halter</v>
          </cell>
          <cell r="B128">
            <v>9</v>
          </cell>
          <cell r="C128">
            <v>0</v>
          </cell>
          <cell r="D128">
            <v>0</v>
          </cell>
          <cell r="E128">
            <v>2</v>
          </cell>
        </row>
        <row r="129">
          <cell r="A129" t="str">
            <v>bcbg dress mini</v>
          </cell>
          <cell r="B129">
            <v>1</v>
          </cell>
          <cell r="C129">
            <v>0</v>
          </cell>
          <cell r="D129">
            <v>0</v>
          </cell>
          <cell r="E129">
            <v>2</v>
          </cell>
        </row>
        <row r="130">
          <cell r="A130" t="str">
            <v>bcbg max azria</v>
          </cell>
          <cell r="B130">
            <v>5844</v>
          </cell>
          <cell r="C130">
            <v>208</v>
          </cell>
          <cell r="D130">
            <v>110.83</v>
          </cell>
          <cell r="E130">
            <v>1</v>
          </cell>
        </row>
        <row r="131">
          <cell r="A131" t="str">
            <v>beaded dress sue wong</v>
          </cell>
          <cell r="B131">
            <v>15</v>
          </cell>
          <cell r="C131">
            <v>2</v>
          </cell>
          <cell r="D131">
            <v>0.57999999999999996</v>
          </cell>
          <cell r="E131">
            <v>1</v>
          </cell>
        </row>
        <row r="132">
          <cell r="A132" t="str">
            <v>beaded gown sue wong</v>
          </cell>
          <cell r="B132">
            <v>2</v>
          </cell>
          <cell r="C132">
            <v>0</v>
          </cell>
          <cell r="D132">
            <v>0</v>
          </cell>
          <cell r="E132">
            <v>5</v>
          </cell>
        </row>
        <row r="133">
          <cell r="A133" t="str">
            <v>bella dahl maternity jeans</v>
          </cell>
          <cell r="B133">
            <v>8</v>
          </cell>
          <cell r="C133">
            <v>0</v>
          </cell>
          <cell r="D133">
            <v>0</v>
          </cell>
          <cell r="E133">
            <v>7</v>
          </cell>
        </row>
        <row r="134">
          <cell r="A134" t="str">
            <v>berek</v>
          </cell>
          <cell r="B134">
            <v>82</v>
          </cell>
          <cell r="C134">
            <v>7</v>
          </cell>
          <cell r="D134">
            <v>1.89</v>
          </cell>
          <cell r="E134">
            <v>1</v>
          </cell>
        </row>
        <row r="135">
          <cell r="A135" t="str">
            <v>berek cardigan</v>
          </cell>
          <cell r="B135">
            <v>1</v>
          </cell>
          <cell r="C135">
            <v>0</v>
          </cell>
          <cell r="D135">
            <v>0</v>
          </cell>
          <cell r="E135">
            <v>1</v>
          </cell>
        </row>
        <row r="136">
          <cell r="A136" t="str">
            <v>berek clothes</v>
          </cell>
          <cell r="B136">
            <v>1</v>
          </cell>
          <cell r="C136">
            <v>0</v>
          </cell>
          <cell r="D136">
            <v>0</v>
          </cell>
          <cell r="E136">
            <v>1</v>
          </cell>
        </row>
        <row r="137">
          <cell r="A137" t="str">
            <v>berek clothing</v>
          </cell>
          <cell r="B137">
            <v>1</v>
          </cell>
          <cell r="C137">
            <v>0</v>
          </cell>
          <cell r="D137">
            <v>0</v>
          </cell>
          <cell r="E137">
            <v>1</v>
          </cell>
        </row>
        <row r="138">
          <cell r="A138" t="str">
            <v>berek fur jacket</v>
          </cell>
          <cell r="B138">
            <v>1</v>
          </cell>
          <cell r="C138">
            <v>0</v>
          </cell>
          <cell r="D138">
            <v>0</v>
          </cell>
          <cell r="E138">
            <v>3</v>
          </cell>
        </row>
        <row r="139">
          <cell r="A139" t="str">
            <v>berek jacket</v>
          </cell>
          <cell r="B139">
            <v>12</v>
          </cell>
          <cell r="C139">
            <v>0</v>
          </cell>
          <cell r="D139">
            <v>0</v>
          </cell>
          <cell r="E139">
            <v>7</v>
          </cell>
        </row>
        <row r="140">
          <cell r="A140" t="str">
            <v>berek twinset</v>
          </cell>
          <cell r="B140">
            <v>1</v>
          </cell>
          <cell r="C140">
            <v>0</v>
          </cell>
          <cell r="D140">
            <v>0</v>
          </cell>
          <cell r="E140">
            <v>1</v>
          </cell>
        </row>
        <row r="141">
          <cell r="A141" t="str">
            <v>bernard zins</v>
          </cell>
          <cell r="B141">
            <v>7</v>
          </cell>
          <cell r="C141">
            <v>1</v>
          </cell>
          <cell r="D141">
            <v>0.18</v>
          </cell>
          <cell r="E141">
            <v>1</v>
          </cell>
        </row>
        <row r="142">
          <cell r="A142" t="str">
            <v>best gloves</v>
          </cell>
          <cell r="B142">
            <v>95</v>
          </cell>
          <cell r="C142">
            <v>2</v>
          </cell>
          <cell r="D142">
            <v>0.7</v>
          </cell>
          <cell r="E142">
            <v>1</v>
          </cell>
        </row>
        <row r="143">
          <cell r="A143" t="str">
            <v>betsey johnson</v>
          </cell>
          <cell r="B143">
            <v>3929</v>
          </cell>
          <cell r="C143">
            <v>168</v>
          </cell>
          <cell r="D143">
            <v>73.08</v>
          </cell>
          <cell r="E143">
            <v>1</v>
          </cell>
        </row>
        <row r="144">
          <cell r="A144" t="str">
            <v>bianca nero</v>
          </cell>
          <cell r="B144">
            <v>49</v>
          </cell>
          <cell r="C144">
            <v>8</v>
          </cell>
          <cell r="D144">
            <v>1.94</v>
          </cell>
          <cell r="E144">
            <v>3</v>
          </cell>
        </row>
        <row r="145">
          <cell r="A145" t="str">
            <v>bianca nero clothing</v>
          </cell>
          <cell r="B145">
            <v>1</v>
          </cell>
          <cell r="C145">
            <v>0</v>
          </cell>
          <cell r="D145">
            <v>0</v>
          </cell>
          <cell r="E145">
            <v>1</v>
          </cell>
        </row>
        <row r="146">
          <cell r="A146" t="str">
            <v>bianca nero dress</v>
          </cell>
          <cell r="B146">
            <v>15</v>
          </cell>
          <cell r="C146">
            <v>2</v>
          </cell>
          <cell r="D146">
            <v>0.52</v>
          </cell>
          <cell r="E146">
            <v>2</v>
          </cell>
        </row>
        <row r="147">
          <cell r="A147" t="str">
            <v>black evening gown</v>
          </cell>
          <cell r="B147">
            <v>122</v>
          </cell>
          <cell r="C147">
            <v>10</v>
          </cell>
          <cell r="D147">
            <v>3.75</v>
          </cell>
          <cell r="E147">
            <v>7</v>
          </cell>
        </row>
        <row r="148">
          <cell r="A148" t="str">
            <v>black formal dress</v>
          </cell>
          <cell r="B148">
            <v>223</v>
          </cell>
          <cell r="C148">
            <v>10</v>
          </cell>
          <cell r="D148">
            <v>3.43</v>
          </cell>
          <cell r="E148">
            <v>5</v>
          </cell>
        </row>
        <row r="149">
          <cell r="A149" t="str">
            <v>black seven jeans</v>
          </cell>
          <cell r="B149">
            <v>9</v>
          </cell>
          <cell r="C149">
            <v>0</v>
          </cell>
          <cell r="D149">
            <v>0</v>
          </cell>
          <cell r="E149">
            <v>2</v>
          </cell>
        </row>
        <row r="150">
          <cell r="A150" t="str">
            <v>blahnik</v>
          </cell>
          <cell r="B150">
            <v>315</v>
          </cell>
          <cell r="C150">
            <v>0</v>
          </cell>
          <cell r="D150">
            <v>0</v>
          </cell>
          <cell r="E150">
            <v>4</v>
          </cell>
        </row>
        <row r="151">
          <cell r="A151" t="str">
            <v>blahnik shoes</v>
          </cell>
          <cell r="B151">
            <v>38</v>
          </cell>
          <cell r="C151">
            <v>3</v>
          </cell>
          <cell r="D151">
            <v>1.29</v>
          </cell>
          <cell r="E151">
            <v>4</v>
          </cell>
        </row>
        <row r="152">
          <cell r="A152" t="str">
            <v>blazer couture juicy</v>
          </cell>
          <cell r="B152">
            <v>11</v>
          </cell>
          <cell r="C152">
            <v>2</v>
          </cell>
          <cell r="D152">
            <v>1.1599999999999999</v>
          </cell>
          <cell r="E152">
            <v>1</v>
          </cell>
        </row>
        <row r="153">
          <cell r="A153" t="str">
            <v>blazer juicy</v>
          </cell>
          <cell r="B153">
            <v>1</v>
          </cell>
          <cell r="C153">
            <v>0</v>
          </cell>
          <cell r="D153">
            <v>0</v>
          </cell>
          <cell r="E153">
            <v>1</v>
          </cell>
        </row>
        <row r="154">
          <cell r="A154" t="str">
            <v>blazer theory</v>
          </cell>
          <cell r="B154">
            <v>6</v>
          </cell>
          <cell r="C154">
            <v>0</v>
          </cell>
          <cell r="D154">
            <v>0</v>
          </cell>
          <cell r="E154">
            <v>1</v>
          </cell>
        </row>
        <row r="155">
          <cell r="A155" t="str">
            <v>bleu clair</v>
          </cell>
          <cell r="B155">
            <v>7</v>
          </cell>
          <cell r="C155">
            <v>1</v>
          </cell>
          <cell r="D155">
            <v>0.24</v>
          </cell>
          <cell r="E155">
            <v>1</v>
          </cell>
        </row>
        <row r="156">
          <cell r="A156" t="str">
            <v>bliss beauty</v>
          </cell>
          <cell r="B156">
            <v>60</v>
          </cell>
          <cell r="C156">
            <v>0</v>
          </cell>
          <cell r="D156">
            <v>0</v>
          </cell>
          <cell r="E156">
            <v>3</v>
          </cell>
        </row>
        <row r="157">
          <cell r="A157" t="str">
            <v>blisslabs</v>
          </cell>
          <cell r="B157">
            <v>27</v>
          </cell>
          <cell r="C157">
            <v>0</v>
          </cell>
          <cell r="D157">
            <v>0</v>
          </cell>
          <cell r="E157">
            <v>3</v>
          </cell>
        </row>
        <row r="158">
          <cell r="A158" t="str">
            <v>blouse burberry</v>
          </cell>
          <cell r="B158">
            <v>4</v>
          </cell>
          <cell r="C158">
            <v>1</v>
          </cell>
          <cell r="D158">
            <v>0.32</v>
          </cell>
          <cell r="E158">
            <v>1</v>
          </cell>
        </row>
        <row r="159">
          <cell r="A159" t="str">
            <v>blouse dkny</v>
          </cell>
          <cell r="B159">
            <v>8</v>
          </cell>
          <cell r="C159">
            <v>0</v>
          </cell>
          <cell r="D159">
            <v>0</v>
          </cell>
          <cell r="E159">
            <v>1</v>
          </cell>
        </row>
        <row r="160">
          <cell r="A160" t="str">
            <v>blouse dolce gabbana</v>
          </cell>
          <cell r="B160">
            <v>4</v>
          </cell>
          <cell r="C160">
            <v>0</v>
          </cell>
          <cell r="D160">
            <v>0</v>
          </cell>
          <cell r="E160">
            <v>2</v>
          </cell>
        </row>
        <row r="161">
          <cell r="A161" t="str">
            <v>blouse lepore nanette</v>
          </cell>
          <cell r="B161">
            <v>1</v>
          </cell>
          <cell r="C161">
            <v>0</v>
          </cell>
          <cell r="D161">
            <v>0</v>
          </cell>
          <cell r="E161">
            <v>6</v>
          </cell>
        </row>
        <row r="162">
          <cell r="A162" t="str">
            <v>blouse robert rodriguez</v>
          </cell>
          <cell r="B162">
            <v>2</v>
          </cell>
          <cell r="C162">
            <v>0</v>
          </cell>
          <cell r="D162">
            <v>0</v>
          </cell>
          <cell r="E162">
            <v>1</v>
          </cell>
        </row>
        <row r="163">
          <cell r="A163" t="str">
            <v>blouse tahari</v>
          </cell>
          <cell r="B163">
            <v>8</v>
          </cell>
          <cell r="C163">
            <v>0</v>
          </cell>
          <cell r="D163">
            <v>0</v>
          </cell>
          <cell r="E163">
            <v>6</v>
          </cell>
        </row>
        <row r="164">
          <cell r="A164" t="str">
            <v>blue christopher jean</v>
          </cell>
          <cell r="B164">
            <v>3</v>
          </cell>
          <cell r="C164">
            <v>1</v>
          </cell>
          <cell r="D164">
            <v>0.11</v>
          </cell>
          <cell r="E164">
            <v>1</v>
          </cell>
        </row>
        <row r="165">
          <cell r="A165" t="str">
            <v>blue cult</v>
          </cell>
          <cell r="B165">
            <v>662</v>
          </cell>
          <cell r="C165">
            <v>17</v>
          </cell>
          <cell r="D165">
            <v>9.01</v>
          </cell>
          <cell r="E165">
            <v>1</v>
          </cell>
        </row>
        <row r="166">
          <cell r="A166" t="str">
            <v>blue cult denim</v>
          </cell>
          <cell r="B166">
            <v>22</v>
          </cell>
          <cell r="C166">
            <v>1</v>
          </cell>
          <cell r="D166">
            <v>0.55000000000000004</v>
          </cell>
          <cell r="E166">
            <v>6</v>
          </cell>
        </row>
        <row r="167">
          <cell r="A167" t="str">
            <v>blumarine</v>
          </cell>
          <cell r="B167">
            <v>265</v>
          </cell>
          <cell r="C167">
            <v>17</v>
          </cell>
          <cell r="D167">
            <v>6.96</v>
          </cell>
          <cell r="E167">
            <v>2</v>
          </cell>
        </row>
        <row r="168">
          <cell r="A168" t="str">
            <v>blumarine dress</v>
          </cell>
          <cell r="B168">
            <v>13</v>
          </cell>
          <cell r="C168">
            <v>0</v>
          </cell>
          <cell r="D168">
            <v>0</v>
          </cell>
          <cell r="E168">
            <v>1</v>
          </cell>
        </row>
        <row r="169">
          <cell r="A169" t="str">
            <v>blumarine jean</v>
          </cell>
          <cell r="B169">
            <v>1</v>
          </cell>
          <cell r="C169">
            <v>1</v>
          </cell>
          <cell r="D169">
            <v>0.1</v>
          </cell>
          <cell r="E169">
            <v>10</v>
          </cell>
        </row>
        <row r="170">
          <cell r="A170" t="str">
            <v>blumarine sweater</v>
          </cell>
          <cell r="B170">
            <v>4</v>
          </cell>
          <cell r="C170">
            <v>1</v>
          </cell>
          <cell r="D170">
            <v>0.22</v>
          </cell>
          <cell r="E170">
            <v>1</v>
          </cell>
        </row>
        <row r="171">
          <cell r="A171" t="str">
            <v>blush by marc jacobs</v>
          </cell>
          <cell r="B171">
            <v>2</v>
          </cell>
          <cell r="C171">
            <v>0</v>
          </cell>
          <cell r="D171">
            <v>0</v>
          </cell>
          <cell r="E171">
            <v>1</v>
          </cell>
        </row>
        <row r="172">
          <cell r="A172" t="str">
            <v>bobbi brown essential</v>
          </cell>
          <cell r="B172">
            <v>9</v>
          </cell>
          <cell r="C172">
            <v>0</v>
          </cell>
          <cell r="D172">
            <v>0</v>
          </cell>
          <cell r="E172">
            <v>1</v>
          </cell>
        </row>
        <row r="173">
          <cell r="A173" t="str">
            <v>bobbi brown make up</v>
          </cell>
          <cell r="B173">
            <v>352</v>
          </cell>
          <cell r="C173">
            <v>11</v>
          </cell>
          <cell r="D173">
            <v>6.65</v>
          </cell>
          <cell r="E173">
            <v>2</v>
          </cell>
        </row>
        <row r="174">
          <cell r="A174" t="str">
            <v>boot cowboy el vaquero</v>
          </cell>
          <cell r="B174">
            <v>3</v>
          </cell>
          <cell r="C174">
            <v>0</v>
          </cell>
          <cell r="D174">
            <v>0</v>
          </cell>
          <cell r="E174">
            <v>6</v>
          </cell>
        </row>
        <row r="175">
          <cell r="A175" t="str">
            <v>boot el vaquero</v>
          </cell>
          <cell r="B175">
            <v>12</v>
          </cell>
          <cell r="C175">
            <v>0</v>
          </cell>
          <cell r="D175">
            <v>0</v>
          </cell>
          <cell r="E175">
            <v>8</v>
          </cell>
        </row>
        <row r="176">
          <cell r="A176" t="str">
            <v>botkier</v>
          </cell>
          <cell r="B176">
            <v>239</v>
          </cell>
          <cell r="C176">
            <v>14</v>
          </cell>
          <cell r="D176">
            <v>11.13</v>
          </cell>
          <cell r="E176">
            <v>2</v>
          </cell>
        </row>
        <row r="177">
          <cell r="A177" t="str">
            <v>botkier clyde</v>
          </cell>
          <cell r="B177">
            <v>12</v>
          </cell>
          <cell r="C177">
            <v>0</v>
          </cell>
          <cell r="D177">
            <v>0</v>
          </cell>
          <cell r="E177">
            <v>10</v>
          </cell>
        </row>
        <row r="178">
          <cell r="A178" t="str">
            <v>botkier purse</v>
          </cell>
          <cell r="B178">
            <v>19</v>
          </cell>
          <cell r="C178">
            <v>0</v>
          </cell>
          <cell r="D178">
            <v>0</v>
          </cell>
          <cell r="E178">
            <v>6</v>
          </cell>
        </row>
        <row r="179">
          <cell r="A179" t="str">
            <v>botkier trigger</v>
          </cell>
          <cell r="B179">
            <v>52</v>
          </cell>
          <cell r="C179">
            <v>1</v>
          </cell>
          <cell r="D179">
            <v>0.92</v>
          </cell>
          <cell r="E179">
            <v>5</v>
          </cell>
        </row>
        <row r="180">
          <cell r="A180" t="str">
            <v>botkier trigger bag</v>
          </cell>
          <cell r="B180">
            <v>11</v>
          </cell>
          <cell r="C180">
            <v>0</v>
          </cell>
          <cell r="D180">
            <v>0</v>
          </cell>
          <cell r="E180">
            <v>7</v>
          </cell>
        </row>
        <row r="181">
          <cell r="A181" t="str">
            <v>botkier trigger luxe</v>
          </cell>
          <cell r="B181">
            <v>1</v>
          </cell>
          <cell r="C181">
            <v>0</v>
          </cell>
          <cell r="D181">
            <v>0</v>
          </cell>
          <cell r="E181">
            <v>1</v>
          </cell>
        </row>
        <row r="182">
          <cell r="A182" t="str">
            <v>bottega veneta</v>
          </cell>
          <cell r="B182">
            <v>965</v>
          </cell>
          <cell r="C182">
            <v>65</v>
          </cell>
          <cell r="D182">
            <v>24.9</v>
          </cell>
          <cell r="E182">
            <v>2</v>
          </cell>
        </row>
        <row r="183">
          <cell r="A183" t="str">
            <v>breath palette</v>
          </cell>
          <cell r="B183">
            <v>33</v>
          </cell>
          <cell r="C183">
            <v>1</v>
          </cell>
          <cell r="D183">
            <v>0.51</v>
          </cell>
          <cell r="E183">
            <v>2</v>
          </cell>
        </row>
        <row r="184">
          <cell r="A184" t="str">
            <v>brevard</v>
          </cell>
          <cell r="B184">
            <v>805</v>
          </cell>
          <cell r="C184">
            <v>2</v>
          </cell>
          <cell r="D184">
            <v>0.92</v>
          </cell>
          <cell r="E184">
            <v>2</v>
          </cell>
        </row>
        <row r="185">
          <cell r="A185" t="str">
            <v>brevard jewelry</v>
          </cell>
          <cell r="B185">
            <v>4</v>
          </cell>
          <cell r="C185">
            <v>0</v>
          </cell>
          <cell r="D185">
            <v>0</v>
          </cell>
          <cell r="E185">
            <v>6</v>
          </cell>
        </row>
        <row r="186">
          <cell r="A186" t="str">
            <v>brian atwood</v>
          </cell>
          <cell r="B186">
            <v>42</v>
          </cell>
          <cell r="C186">
            <v>2</v>
          </cell>
          <cell r="D186">
            <v>0.73</v>
          </cell>
          <cell r="E186">
            <v>3</v>
          </cell>
        </row>
        <row r="187">
          <cell r="A187" t="str">
            <v>buchman dana jacket</v>
          </cell>
          <cell r="B187">
            <v>4</v>
          </cell>
          <cell r="C187">
            <v>0</v>
          </cell>
          <cell r="D187">
            <v>0</v>
          </cell>
          <cell r="E187">
            <v>1</v>
          </cell>
        </row>
        <row r="188">
          <cell r="A188" t="str">
            <v>buchman dana jacket leather</v>
          </cell>
          <cell r="B188">
            <v>2</v>
          </cell>
          <cell r="C188">
            <v>1</v>
          </cell>
          <cell r="D188">
            <v>0.18</v>
          </cell>
          <cell r="E188">
            <v>1</v>
          </cell>
        </row>
        <row r="189">
          <cell r="A189" t="str">
            <v>buchman dana skirt</v>
          </cell>
          <cell r="B189">
            <v>6</v>
          </cell>
          <cell r="C189">
            <v>0</v>
          </cell>
          <cell r="D189">
            <v>0</v>
          </cell>
          <cell r="E189">
            <v>4</v>
          </cell>
        </row>
        <row r="190">
          <cell r="A190" t="str">
            <v>buchman dana top</v>
          </cell>
          <cell r="B190">
            <v>1</v>
          </cell>
          <cell r="C190">
            <v>0</v>
          </cell>
          <cell r="D190">
            <v>0</v>
          </cell>
          <cell r="E190">
            <v>1</v>
          </cell>
        </row>
        <row r="191">
          <cell r="A191" t="str">
            <v>bugaboo baby bag</v>
          </cell>
          <cell r="B191">
            <v>1</v>
          </cell>
          <cell r="C191">
            <v>0</v>
          </cell>
          <cell r="D191">
            <v>0</v>
          </cell>
          <cell r="E191">
            <v>4</v>
          </cell>
        </row>
        <row r="192">
          <cell r="A192" t="str">
            <v>bugaboo car seat adapter</v>
          </cell>
          <cell r="B192">
            <v>11</v>
          </cell>
          <cell r="C192">
            <v>1</v>
          </cell>
          <cell r="D192">
            <v>0.53</v>
          </cell>
          <cell r="E192">
            <v>1</v>
          </cell>
        </row>
        <row r="193">
          <cell r="A193" t="str">
            <v>bugaboo diaper bag</v>
          </cell>
          <cell r="B193">
            <v>27</v>
          </cell>
          <cell r="C193">
            <v>1</v>
          </cell>
          <cell r="D193">
            <v>0.53</v>
          </cell>
          <cell r="E193">
            <v>2</v>
          </cell>
        </row>
        <row r="194">
          <cell r="A194" t="str">
            <v>bugaboo foot muff</v>
          </cell>
          <cell r="B194">
            <v>12</v>
          </cell>
          <cell r="C194">
            <v>1</v>
          </cell>
          <cell r="D194">
            <v>0.1</v>
          </cell>
          <cell r="E194">
            <v>1</v>
          </cell>
        </row>
        <row r="195">
          <cell r="A195" t="str">
            <v>bugaboo parasol</v>
          </cell>
          <cell r="B195">
            <v>4</v>
          </cell>
          <cell r="C195">
            <v>0</v>
          </cell>
          <cell r="D195">
            <v>0</v>
          </cell>
          <cell r="E195">
            <v>1</v>
          </cell>
        </row>
        <row r="196">
          <cell r="A196" t="str">
            <v>bugaboo stroller</v>
          </cell>
          <cell r="B196">
            <v>988</v>
          </cell>
          <cell r="C196">
            <v>33</v>
          </cell>
          <cell r="D196">
            <v>33.32</v>
          </cell>
          <cell r="E196">
            <v>3</v>
          </cell>
        </row>
        <row r="197">
          <cell r="A197" t="str">
            <v>bugaboo transport bag</v>
          </cell>
          <cell r="B197">
            <v>12</v>
          </cell>
          <cell r="C197">
            <v>0</v>
          </cell>
          <cell r="D197">
            <v>0</v>
          </cell>
          <cell r="E197">
            <v>2</v>
          </cell>
        </row>
        <row r="198">
          <cell r="A198" t="str">
            <v>bugaboo wheeled board</v>
          </cell>
          <cell r="B198">
            <v>3</v>
          </cell>
          <cell r="C198">
            <v>0</v>
          </cell>
          <cell r="D198">
            <v>0</v>
          </cell>
          <cell r="E198">
            <v>1</v>
          </cell>
        </row>
        <row r="199">
          <cell r="A199" t="str">
            <v>bulga</v>
          </cell>
          <cell r="B199">
            <v>103</v>
          </cell>
          <cell r="C199">
            <v>4</v>
          </cell>
          <cell r="D199">
            <v>2.56</v>
          </cell>
          <cell r="E199">
            <v>3</v>
          </cell>
        </row>
        <row r="200">
          <cell r="A200" t="str">
            <v>bulga bag</v>
          </cell>
          <cell r="B200">
            <v>36</v>
          </cell>
          <cell r="C200">
            <v>4</v>
          </cell>
          <cell r="D200">
            <v>3.69</v>
          </cell>
          <cell r="E200">
            <v>2</v>
          </cell>
        </row>
        <row r="201">
          <cell r="A201" t="str">
            <v>bulga handbag</v>
          </cell>
          <cell r="B201">
            <v>110</v>
          </cell>
          <cell r="C201">
            <v>8</v>
          </cell>
          <cell r="D201">
            <v>8.0500000000000007</v>
          </cell>
          <cell r="E201">
            <v>3</v>
          </cell>
        </row>
        <row r="202">
          <cell r="A202" t="str">
            <v>bulga purse</v>
          </cell>
          <cell r="B202">
            <v>3</v>
          </cell>
          <cell r="C202">
            <v>1</v>
          </cell>
          <cell r="D202">
            <v>1.01</v>
          </cell>
          <cell r="E202">
            <v>1</v>
          </cell>
        </row>
        <row r="203">
          <cell r="A203" t="str">
            <v>burberry accessory</v>
          </cell>
          <cell r="B203">
            <v>127</v>
          </cell>
          <cell r="C203">
            <v>4</v>
          </cell>
          <cell r="D203">
            <v>1.1499999999999999</v>
          </cell>
          <cell r="E203">
            <v>2</v>
          </cell>
        </row>
        <row r="204">
          <cell r="A204" t="str">
            <v>burberry baby bag</v>
          </cell>
          <cell r="B204">
            <v>34</v>
          </cell>
          <cell r="C204">
            <v>2</v>
          </cell>
          <cell r="D204">
            <v>0.36</v>
          </cell>
          <cell r="E204">
            <v>6</v>
          </cell>
        </row>
        <row r="205">
          <cell r="A205" t="str">
            <v>burberry baby stroller</v>
          </cell>
          <cell r="B205">
            <v>16</v>
          </cell>
          <cell r="C205">
            <v>5</v>
          </cell>
          <cell r="D205">
            <v>0.6</v>
          </cell>
          <cell r="E205">
            <v>2</v>
          </cell>
        </row>
        <row r="206">
          <cell r="A206" t="str">
            <v>burberry bag collection</v>
          </cell>
          <cell r="B206">
            <v>17</v>
          </cell>
          <cell r="C206">
            <v>1</v>
          </cell>
          <cell r="D206">
            <v>0.15</v>
          </cell>
          <cell r="E206">
            <v>2</v>
          </cell>
        </row>
        <row r="207">
          <cell r="A207" t="str">
            <v>burberry ballerina slipper</v>
          </cell>
          <cell r="B207">
            <v>2</v>
          </cell>
          <cell r="C207">
            <v>0</v>
          </cell>
          <cell r="D207">
            <v>0</v>
          </cell>
          <cell r="E207">
            <v>5</v>
          </cell>
        </row>
        <row r="208">
          <cell r="A208" t="str">
            <v>burberry blazer</v>
          </cell>
          <cell r="B208">
            <v>5</v>
          </cell>
          <cell r="C208">
            <v>0</v>
          </cell>
          <cell r="D208">
            <v>0</v>
          </cell>
          <cell r="E208">
            <v>1</v>
          </cell>
        </row>
        <row r="209">
          <cell r="A209" t="str">
            <v>burberry boot</v>
          </cell>
          <cell r="B209">
            <v>72</v>
          </cell>
          <cell r="C209">
            <v>3</v>
          </cell>
          <cell r="D209">
            <v>0.92</v>
          </cell>
          <cell r="E209">
            <v>3</v>
          </cell>
        </row>
        <row r="210">
          <cell r="A210" t="str">
            <v>burberry cap</v>
          </cell>
          <cell r="B210">
            <v>85</v>
          </cell>
          <cell r="C210">
            <v>3</v>
          </cell>
          <cell r="D210">
            <v>0.62</v>
          </cell>
          <cell r="E210">
            <v>1</v>
          </cell>
        </row>
        <row r="211">
          <cell r="A211" t="str">
            <v>burberry cashmere scarf</v>
          </cell>
          <cell r="B211">
            <v>89</v>
          </cell>
          <cell r="C211">
            <v>4</v>
          </cell>
          <cell r="D211">
            <v>3.24</v>
          </cell>
          <cell r="E211">
            <v>3</v>
          </cell>
        </row>
        <row r="212">
          <cell r="A212" t="str">
            <v>burberry check belt</v>
          </cell>
          <cell r="B212">
            <v>17</v>
          </cell>
          <cell r="C212">
            <v>0</v>
          </cell>
          <cell r="D212">
            <v>0</v>
          </cell>
          <cell r="E212">
            <v>4</v>
          </cell>
        </row>
        <row r="213">
          <cell r="A213" t="str">
            <v>burberry clothes</v>
          </cell>
          <cell r="B213">
            <v>159</v>
          </cell>
          <cell r="C213">
            <v>12</v>
          </cell>
          <cell r="D213">
            <v>4.4000000000000004</v>
          </cell>
          <cell r="E213">
            <v>3</v>
          </cell>
        </row>
        <row r="214">
          <cell r="A214" t="str">
            <v>burberry coat</v>
          </cell>
          <cell r="B214">
            <v>324</v>
          </cell>
          <cell r="C214">
            <v>29</v>
          </cell>
          <cell r="D214">
            <v>16</v>
          </cell>
          <cell r="E214">
            <v>2</v>
          </cell>
        </row>
        <row r="215">
          <cell r="A215" t="str">
            <v>burberry coat trench</v>
          </cell>
          <cell r="B215">
            <v>197</v>
          </cell>
          <cell r="C215">
            <v>16</v>
          </cell>
          <cell r="D215">
            <v>5.01</v>
          </cell>
          <cell r="E215">
            <v>4</v>
          </cell>
        </row>
        <row r="216">
          <cell r="A216" t="str">
            <v>burberry coin purse</v>
          </cell>
          <cell r="B216">
            <v>8</v>
          </cell>
          <cell r="C216">
            <v>1</v>
          </cell>
          <cell r="D216">
            <v>0.26</v>
          </cell>
          <cell r="E216">
            <v>5</v>
          </cell>
        </row>
        <row r="217">
          <cell r="A217" t="str">
            <v>burberry constance jacket</v>
          </cell>
          <cell r="B217">
            <v>4</v>
          </cell>
          <cell r="C217">
            <v>0</v>
          </cell>
          <cell r="D217">
            <v>0</v>
          </cell>
          <cell r="E217">
            <v>1</v>
          </cell>
        </row>
        <row r="218">
          <cell r="A218" t="str">
            <v>burberry cosmetic bag</v>
          </cell>
          <cell r="B218">
            <v>4</v>
          </cell>
          <cell r="C218">
            <v>1</v>
          </cell>
          <cell r="D218">
            <v>0.22</v>
          </cell>
          <cell r="E218">
            <v>1</v>
          </cell>
        </row>
        <row r="219">
          <cell r="A219" t="str">
            <v>burberry denim jacket</v>
          </cell>
          <cell r="B219">
            <v>2</v>
          </cell>
          <cell r="C219">
            <v>0</v>
          </cell>
          <cell r="D219">
            <v>0</v>
          </cell>
          <cell r="E219">
            <v>6</v>
          </cell>
        </row>
        <row r="220">
          <cell r="A220" t="str">
            <v>burberry denim skirt</v>
          </cell>
          <cell r="B220">
            <v>2</v>
          </cell>
          <cell r="C220">
            <v>0</v>
          </cell>
          <cell r="D220">
            <v>0</v>
          </cell>
          <cell r="E220">
            <v>6</v>
          </cell>
        </row>
        <row r="221">
          <cell r="A221" t="str">
            <v>burberry designer bag</v>
          </cell>
          <cell r="B221">
            <v>2</v>
          </cell>
          <cell r="C221">
            <v>0</v>
          </cell>
          <cell r="D221">
            <v>0</v>
          </cell>
          <cell r="E221">
            <v>6</v>
          </cell>
        </row>
        <row r="222">
          <cell r="A222" t="str">
            <v>burberry designer handbag</v>
          </cell>
          <cell r="B222">
            <v>20</v>
          </cell>
          <cell r="C222">
            <v>1</v>
          </cell>
          <cell r="D222">
            <v>0.39</v>
          </cell>
          <cell r="E222">
            <v>2</v>
          </cell>
        </row>
        <row r="223">
          <cell r="A223" t="str">
            <v>burberry diaper bag</v>
          </cell>
          <cell r="B223">
            <v>100</v>
          </cell>
          <cell r="C223">
            <v>11</v>
          </cell>
          <cell r="D223">
            <v>2.61</v>
          </cell>
          <cell r="E223">
            <v>1</v>
          </cell>
        </row>
        <row r="224">
          <cell r="A224" t="str">
            <v>burberry earmuff</v>
          </cell>
          <cell r="B224">
            <v>19</v>
          </cell>
          <cell r="C224">
            <v>2</v>
          </cell>
          <cell r="D224">
            <v>0.2</v>
          </cell>
          <cell r="E224">
            <v>2</v>
          </cell>
        </row>
        <row r="225">
          <cell r="A225" t="str">
            <v>burberry edenson jacket</v>
          </cell>
          <cell r="B225">
            <v>4</v>
          </cell>
          <cell r="C225">
            <v>0</v>
          </cell>
          <cell r="D225">
            <v>0</v>
          </cell>
          <cell r="E225">
            <v>1</v>
          </cell>
        </row>
        <row r="226">
          <cell r="A226" t="str">
            <v>burberry fragrance</v>
          </cell>
          <cell r="B226">
            <v>214</v>
          </cell>
          <cell r="C226">
            <v>2</v>
          </cell>
          <cell r="D226">
            <v>1.52</v>
          </cell>
          <cell r="E226">
            <v>1</v>
          </cell>
        </row>
        <row r="227">
          <cell r="A227" t="str">
            <v>burberry gloves</v>
          </cell>
          <cell r="B227">
            <v>30</v>
          </cell>
          <cell r="C227">
            <v>2</v>
          </cell>
          <cell r="D227">
            <v>0.56000000000000005</v>
          </cell>
          <cell r="E227">
            <v>1</v>
          </cell>
        </row>
        <row r="228">
          <cell r="A228" t="str">
            <v>burberry hand bag</v>
          </cell>
          <cell r="B228">
            <v>46</v>
          </cell>
          <cell r="C228">
            <v>2</v>
          </cell>
          <cell r="D228">
            <v>0.72</v>
          </cell>
          <cell r="E228">
            <v>4</v>
          </cell>
        </row>
        <row r="229">
          <cell r="A229" t="str">
            <v>burberry handbag online</v>
          </cell>
          <cell r="B229">
            <v>7</v>
          </cell>
          <cell r="C229">
            <v>0</v>
          </cell>
          <cell r="D229">
            <v>0</v>
          </cell>
          <cell r="E229">
            <v>2</v>
          </cell>
        </row>
        <row r="230">
          <cell r="A230" t="str">
            <v>burberry happy scarf</v>
          </cell>
          <cell r="B230">
            <v>14</v>
          </cell>
          <cell r="C230">
            <v>2</v>
          </cell>
          <cell r="D230">
            <v>0.52</v>
          </cell>
          <cell r="E230">
            <v>1</v>
          </cell>
        </row>
        <row r="231">
          <cell r="A231" t="str">
            <v>burberry hat</v>
          </cell>
          <cell r="B231">
            <v>168</v>
          </cell>
          <cell r="C231">
            <v>6</v>
          </cell>
          <cell r="D231">
            <v>1.99</v>
          </cell>
          <cell r="E231">
            <v>1</v>
          </cell>
        </row>
        <row r="232">
          <cell r="A232" t="str">
            <v>burberry hooded jacket</v>
          </cell>
          <cell r="B232">
            <v>4</v>
          </cell>
          <cell r="C232">
            <v>1</v>
          </cell>
          <cell r="D232">
            <v>0.2</v>
          </cell>
          <cell r="E232">
            <v>3</v>
          </cell>
        </row>
        <row r="233">
          <cell r="A233" t="str">
            <v>burberry hoodie</v>
          </cell>
          <cell r="B233">
            <v>6</v>
          </cell>
          <cell r="C233">
            <v>0</v>
          </cell>
          <cell r="D233">
            <v>0</v>
          </cell>
          <cell r="E233">
            <v>2</v>
          </cell>
        </row>
        <row r="234">
          <cell r="A234" t="str">
            <v>burberry jacket</v>
          </cell>
          <cell r="B234">
            <v>194</v>
          </cell>
          <cell r="C234">
            <v>16</v>
          </cell>
          <cell r="D234">
            <v>10.3</v>
          </cell>
          <cell r="E234">
            <v>1</v>
          </cell>
        </row>
        <row r="235">
          <cell r="A235" t="str">
            <v>burberry jacket quilted</v>
          </cell>
          <cell r="B235">
            <v>66</v>
          </cell>
          <cell r="C235">
            <v>6</v>
          </cell>
          <cell r="D235">
            <v>3.71</v>
          </cell>
          <cell r="E235">
            <v>3</v>
          </cell>
        </row>
        <row r="236">
          <cell r="A236" t="str">
            <v>burberry kilt skirt</v>
          </cell>
          <cell r="B236">
            <v>4</v>
          </cell>
          <cell r="C236">
            <v>1</v>
          </cell>
          <cell r="D236">
            <v>0.1</v>
          </cell>
          <cell r="E236">
            <v>1</v>
          </cell>
        </row>
        <row r="237">
          <cell r="A237" t="str">
            <v>burberry lace up sneaker</v>
          </cell>
          <cell r="B237">
            <v>2</v>
          </cell>
          <cell r="C237">
            <v>0</v>
          </cell>
          <cell r="D237">
            <v>0</v>
          </cell>
          <cell r="E237">
            <v>1</v>
          </cell>
        </row>
        <row r="238">
          <cell r="A238" t="str">
            <v>burberry lady watch</v>
          </cell>
          <cell r="B238">
            <v>19</v>
          </cell>
          <cell r="C238">
            <v>1</v>
          </cell>
          <cell r="D238">
            <v>0.28999999999999998</v>
          </cell>
          <cell r="E238">
            <v>1</v>
          </cell>
        </row>
        <row r="239">
          <cell r="A239" t="str">
            <v>burberry leather tote</v>
          </cell>
          <cell r="B239">
            <v>3</v>
          </cell>
          <cell r="C239">
            <v>0</v>
          </cell>
          <cell r="D239">
            <v>0</v>
          </cell>
          <cell r="E239">
            <v>5</v>
          </cell>
        </row>
        <row r="240">
          <cell r="A240" t="str">
            <v>burberry london handbag</v>
          </cell>
          <cell r="B240">
            <v>75</v>
          </cell>
          <cell r="C240">
            <v>7</v>
          </cell>
          <cell r="D240">
            <v>2.81</v>
          </cell>
          <cell r="E240">
            <v>3</v>
          </cell>
        </row>
        <row r="241">
          <cell r="A241" t="str">
            <v>burberry luggage tag</v>
          </cell>
          <cell r="B241">
            <v>2</v>
          </cell>
          <cell r="C241">
            <v>0</v>
          </cell>
          <cell r="D241">
            <v>0</v>
          </cell>
          <cell r="E241">
            <v>1</v>
          </cell>
        </row>
        <row r="242">
          <cell r="A242" t="str">
            <v>burberry mini skirt</v>
          </cell>
          <cell r="B242">
            <v>8</v>
          </cell>
          <cell r="C242">
            <v>1</v>
          </cell>
          <cell r="D242">
            <v>0.16</v>
          </cell>
          <cell r="E242">
            <v>2</v>
          </cell>
        </row>
        <row r="243">
          <cell r="A243" t="str">
            <v>burberry mp3 case</v>
          </cell>
          <cell r="B243">
            <v>1</v>
          </cell>
          <cell r="C243">
            <v>0</v>
          </cell>
          <cell r="D243">
            <v>0</v>
          </cell>
          <cell r="E243">
            <v>2</v>
          </cell>
        </row>
        <row r="244">
          <cell r="A244" t="str">
            <v>burberry nova poncho</v>
          </cell>
          <cell r="B244">
            <v>10</v>
          </cell>
          <cell r="C244">
            <v>1</v>
          </cell>
          <cell r="D244">
            <v>0.1</v>
          </cell>
          <cell r="E244">
            <v>5</v>
          </cell>
        </row>
        <row r="245">
          <cell r="A245" t="str">
            <v>burberry novacheck bag</v>
          </cell>
          <cell r="B245">
            <v>3</v>
          </cell>
          <cell r="C245">
            <v>0</v>
          </cell>
          <cell r="D245">
            <v>0</v>
          </cell>
          <cell r="E245">
            <v>6</v>
          </cell>
        </row>
        <row r="246">
          <cell r="A246" t="str">
            <v>burberry novacheck diaper bag</v>
          </cell>
          <cell r="B246">
            <v>1</v>
          </cell>
          <cell r="C246">
            <v>0</v>
          </cell>
          <cell r="D246">
            <v>0</v>
          </cell>
          <cell r="E246">
            <v>1</v>
          </cell>
        </row>
        <row r="247">
          <cell r="A247" t="str">
            <v>burberry novacheck scarf</v>
          </cell>
          <cell r="B247">
            <v>1</v>
          </cell>
          <cell r="C247">
            <v>0</v>
          </cell>
          <cell r="D247">
            <v>0</v>
          </cell>
          <cell r="E247">
            <v>1</v>
          </cell>
        </row>
        <row r="248">
          <cell r="A248" t="str">
            <v>burberry pajamas</v>
          </cell>
          <cell r="B248">
            <v>11</v>
          </cell>
          <cell r="C248">
            <v>0</v>
          </cell>
          <cell r="D248">
            <v>0</v>
          </cell>
          <cell r="E248">
            <v>1</v>
          </cell>
        </row>
        <row r="249">
          <cell r="A249" t="str">
            <v>burberry pant</v>
          </cell>
          <cell r="B249">
            <v>5</v>
          </cell>
          <cell r="C249">
            <v>0</v>
          </cell>
          <cell r="D249">
            <v>0</v>
          </cell>
          <cell r="E249">
            <v>6</v>
          </cell>
        </row>
        <row r="250">
          <cell r="A250" t="str">
            <v>burberry pants</v>
          </cell>
          <cell r="B250">
            <v>19</v>
          </cell>
          <cell r="C250">
            <v>2</v>
          </cell>
          <cell r="D250">
            <v>0.68</v>
          </cell>
          <cell r="E250">
            <v>3</v>
          </cell>
        </row>
        <row r="251">
          <cell r="A251" t="str">
            <v>burberry plaid</v>
          </cell>
          <cell r="B251">
            <v>94</v>
          </cell>
          <cell r="C251">
            <v>4</v>
          </cell>
          <cell r="D251">
            <v>0.96</v>
          </cell>
          <cell r="E251">
            <v>2</v>
          </cell>
        </row>
        <row r="252">
          <cell r="A252" t="str">
            <v>burberry plaid hat</v>
          </cell>
          <cell r="B252">
            <v>1</v>
          </cell>
          <cell r="C252">
            <v>0</v>
          </cell>
          <cell r="D252">
            <v>0</v>
          </cell>
          <cell r="E252">
            <v>1</v>
          </cell>
        </row>
        <row r="253">
          <cell r="A253" t="str">
            <v>burberry plaid sun glasses</v>
          </cell>
          <cell r="B253">
            <v>4</v>
          </cell>
          <cell r="C253">
            <v>0</v>
          </cell>
          <cell r="D253">
            <v>0</v>
          </cell>
          <cell r="E253">
            <v>3</v>
          </cell>
        </row>
        <row r="254">
          <cell r="A254" t="str">
            <v>burberry polo</v>
          </cell>
          <cell r="B254">
            <v>106</v>
          </cell>
          <cell r="C254">
            <v>2</v>
          </cell>
          <cell r="D254">
            <v>1.5</v>
          </cell>
          <cell r="E254">
            <v>2</v>
          </cell>
        </row>
        <row r="255">
          <cell r="A255" t="str">
            <v>burberry poncho</v>
          </cell>
          <cell r="B255">
            <v>66</v>
          </cell>
          <cell r="C255">
            <v>4</v>
          </cell>
          <cell r="D255">
            <v>1.01</v>
          </cell>
          <cell r="E255">
            <v>1</v>
          </cell>
        </row>
        <row r="256">
          <cell r="A256" t="str">
            <v>burberry quilted coat</v>
          </cell>
          <cell r="B256">
            <v>23</v>
          </cell>
          <cell r="C256">
            <v>1</v>
          </cell>
          <cell r="D256">
            <v>0.34</v>
          </cell>
          <cell r="E256">
            <v>7</v>
          </cell>
        </row>
        <row r="257">
          <cell r="A257" t="str">
            <v>burberry quilted vest</v>
          </cell>
          <cell r="B257">
            <v>7</v>
          </cell>
          <cell r="C257">
            <v>1</v>
          </cell>
          <cell r="D257">
            <v>0.1</v>
          </cell>
          <cell r="E257">
            <v>2</v>
          </cell>
        </row>
        <row r="258">
          <cell r="A258" t="str">
            <v>burberry rain coat</v>
          </cell>
          <cell r="B258">
            <v>70</v>
          </cell>
          <cell r="C258">
            <v>5</v>
          </cell>
          <cell r="D258">
            <v>1.45</v>
          </cell>
          <cell r="E258">
            <v>3</v>
          </cell>
        </row>
        <row r="259">
          <cell r="A259" t="str">
            <v>burberry raincoat</v>
          </cell>
          <cell r="B259">
            <v>76</v>
          </cell>
          <cell r="C259">
            <v>6</v>
          </cell>
          <cell r="D259">
            <v>2.85</v>
          </cell>
          <cell r="E259">
            <v>2</v>
          </cell>
        </row>
        <row r="260">
          <cell r="A260" t="str">
            <v>burberry rubber rain boot</v>
          </cell>
          <cell r="B260">
            <v>9</v>
          </cell>
          <cell r="C260">
            <v>1</v>
          </cell>
          <cell r="D260">
            <v>0.1</v>
          </cell>
          <cell r="E260">
            <v>4</v>
          </cell>
        </row>
        <row r="261">
          <cell r="A261" t="str">
            <v>burberry sandal</v>
          </cell>
          <cell r="B261">
            <v>10</v>
          </cell>
          <cell r="C261">
            <v>1</v>
          </cell>
          <cell r="D261">
            <v>0.28000000000000003</v>
          </cell>
          <cell r="E261">
            <v>1</v>
          </cell>
        </row>
        <row r="262">
          <cell r="A262" t="str">
            <v>burberry scarf</v>
          </cell>
          <cell r="B262">
            <v>791</v>
          </cell>
          <cell r="C262">
            <v>25</v>
          </cell>
          <cell r="D262">
            <v>9.52</v>
          </cell>
          <cell r="E262">
            <v>3</v>
          </cell>
        </row>
        <row r="263">
          <cell r="A263" t="str">
            <v>burberry shawl</v>
          </cell>
          <cell r="B263">
            <v>26</v>
          </cell>
          <cell r="C263">
            <v>1</v>
          </cell>
          <cell r="D263">
            <v>0.28000000000000003</v>
          </cell>
          <cell r="E263">
            <v>3</v>
          </cell>
        </row>
        <row r="264">
          <cell r="A264" t="str">
            <v>burberry shearling scarf</v>
          </cell>
          <cell r="B264">
            <v>1</v>
          </cell>
          <cell r="C264">
            <v>0</v>
          </cell>
          <cell r="D264">
            <v>0</v>
          </cell>
          <cell r="E264">
            <v>2</v>
          </cell>
        </row>
        <row r="265">
          <cell r="A265" t="str">
            <v>burberry shirt</v>
          </cell>
          <cell r="B265">
            <v>133</v>
          </cell>
          <cell r="C265">
            <v>2</v>
          </cell>
          <cell r="D265">
            <v>0.37</v>
          </cell>
          <cell r="E265">
            <v>2</v>
          </cell>
        </row>
        <row r="266">
          <cell r="A266" t="str">
            <v>burberry shoes</v>
          </cell>
          <cell r="B266">
            <v>542</v>
          </cell>
          <cell r="C266">
            <v>23</v>
          </cell>
          <cell r="D266">
            <v>11.68</v>
          </cell>
          <cell r="E266">
            <v>4</v>
          </cell>
        </row>
        <row r="267">
          <cell r="A267" t="str">
            <v>burberry shopper</v>
          </cell>
          <cell r="B267">
            <v>3</v>
          </cell>
          <cell r="C267">
            <v>0</v>
          </cell>
          <cell r="D267">
            <v>0</v>
          </cell>
          <cell r="E267">
            <v>9</v>
          </cell>
        </row>
        <row r="268">
          <cell r="A268" t="str">
            <v>burberry skirt</v>
          </cell>
          <cell r="B268">
            <v>53</v>
          </cell>
          <cell r="C268">
            <v>1</v>
          </cell>
          <cell r="D268">
            <v>0.26</v>
          </cell>
          <cell r="E268">
            <v>1</v>
          </cell>
        </row>
        <row r="269">
          <cell r="A269" t="str">
            <v>burberry slipper</v>
          </cell>
          <cell r="B269">
            <v>9</v>
          </cell>
          <cell r="C269">
            <v>0</v>
          </cell>
          <cell r="D269">
            <v>0</v>
          </cell>
          <cell r="E269">
            <v>2</v>
          </cell>
        </row>
        <row r="270">
          <cell r="A270" t="str">
            <v>burberry sneaker</v>
          </cell>
          <cell r="B270">
            <v>10</v>
          </cell>
          <cell r="C270">
            <v>1</v>
          </cell>
          <cell r="D270">
            <v>0.16</v>
          </cell>
          <cell r="E270">
            <v>1</v>
          </cell>
        </row>
        <row r="271">
          <cell r="A271" t="str">
            <v>burberry stole</v>
          </cell>
          <cell r="B271">
            <v>5</v>
          </cell>
          <cell r="C271">
            <v>0</v>
          </cell>
          <cell r="D271">
            <v>0</v>
          </cell>
          <cell r="E271">
            <v>1</v>
          </cell>
        </row>
        <row r="272">
          <cell r="A272" t="str">
            <v>burberry stroller</v>
          </cell>
          <cell r="B272">
            <v>44</v>
          </cell>
          <cell r="C272">
            <v>9</v>
          </cell>
          <cell r="D272">
            <v>3.29</v>
          </cell>
          <cell r="E272">
            <v>2</v>
          </cell>
        </row>
        <row r="273">
          <cell r="A273" t="str">
            <v>burberry sweater</v>
          </cell>
          <cell r="B273">
            <v>43</v>
          </cell>
          <cell r="C273">
            <v>1</v>
          </cell>
          <cell r="D273">
            <v>0.21</v>
          </cell>
          <cell r="E273">
            <v>1</v>
          </cell>
        </row>
        <row r="274">
          <cell r="A274" t="str">
            <v>burberry tote bag</v>
          </cell>
          <cell r="B274">
            <v>100</v>
          </cell>
          <cell r="C274">
            <v>3</v>
          </cell>
          <cell r="D274">
            <v>0.54</v>
          </cell>
          <cell r="E274">
            <v>2</v>
          </cell>
        </row>
        <row r="275">
          <cell r="A275" t="str">
            <v>burberry totes</v>
          </cell>
          <cell r="B275">
            <v>6</v>
          </cell>
          <cell r="C275">
            <v>0</v>
          </cell>
          <cell r="D275">
            <v>0</v>
          </cell>
          <cell r="E275">
            <v>2</v>
          </cell>
        </row>
        <row r="276">
          <cell r="A276" t="str">
            <v>burberry trench</v>
          </cell>
          <cell r="B276">
            <v>61</v>
          </cell>
          <cell r="C276">
            <v>3</v>
          </cell>
          <cell r="D276">
            <v>0.55000000000000004</v>
          </cell>
          <cell r="E276">
            <v>2</v>
          </cell>
        </row>
        <row r="277">
          <cell r="A277" t="str">
            <v>burberry umbrella</v>
          </cell>
          <cell r="B277">
            <v>114</v>
          </cell>
          <cell r="C277">
            <v>6</v>
          </cell>
          <cell r="D277">
            <v>3.55</v>
          </cell>
          <cell r="E277">
            <v>1</v>
          </cell>
        </row>
        <row r="278">
          <cell r="A278" t="str">
            <v>burberry vest</v>
          </cell>
          <cell r="B278">
            <v>18</v>
          </cell>
          <cell r="C278">
            <v>1</v>
          </cell>
          <cell r="D278">
            <v>0.17</v>
          </cell>
          <cell r="E278">
            <v>1</v>
          </cell>
        </row>
        <row r="279">
          <cell r="A279" t="str">
            <v>burberry wallet</v>
          </cell>
          <cell r="B279">
            <v>442</v>
          </cell>
          <cell r="C279">
            <v>19</v>
          </cell>
          <cell r="D279">
            <v>11.1</v>
          </cell>
          <cell r="E279">
            <v>2</v>
          </cell>
        </row>
        <row r="280">
          <cell r="A280" t="str">
            <v>buy designer handbag</v>
          </cell>
          <cell r="B280">
            <v>32</v>
          </cell>
          <cell r="C280">
            <v>0</v>
          </cell>
          <cell r="D280">
            <v>0</v>
          </cell>
          <cell r="E280">
            <v>3</v>
          </cell>
        </row>
        <row r="281">
          <cell r="A281" t="str">
            <v>buy gucci sun glasses</v>
          </cell>
          <cell r="B281">
            <v>10</v>
          </cell>
          <cell r="C281">
            <v>0</v>
          </cell>
          <cell r="D281">
            <v>0</v>
          </cell>
          <cell r="E281">
            <v>2</v>
          </cell>
        </row>
        <row r="282">
          <cell r="A282" t="str">
            <v>buy handbag online</v>
          </cell>
          <cell r="B282">
            <v>12</v>
          </cell>
          <cell r="C282">
            <v>1</v>
          </cell>
          <cell r="D282">
            <v>0.56000000000000005</v>
          </cell>
          <cell r="E282">
            <v>2</v>
          </cell>
        </row>
        <row r="283">
          <cell r="A283" t="str">
            <v>buy juicy couture</v>
          </cell>
          <cell r="B283">
            <v>20</v>
          </cell>
          <cell r="C283">
            <v>1</v>
          </cell>
          <cell r="D283">
            <v>0.28000000000000003</v>
          </cell>
          <cell r="E283">
            <v>6</v>
          </cell>
        </row>
        <row r="284">
          <cell r="A284" t="str">
            <v>buy lacoste</v>
          </cell>
          <cell r="B284">
            <v>36</v>
          </cell>
          <cell r="C284">
            <v>1</v>
          </cell>
          <cell r="D284">
            <v>0.3</v>
          </cell>
          <cell r="E284">
            <v>5</v>
          </cell>
        </row>
        <row r="285">
          <cell r="A285" t="str">
            <v>buy ugg</v>
          </cell>
          <cell r="B285">
            <v>17</v>
          </cell>
          <cell r="C285">
            <v>1</v>
          </cell>
          <cell r="D285">
            <v>1.51</v>
          </cell>
          <cell r="E285">
            <v>2</v>
          </cell>
        </row>
        <row r="286">
          <cell r="A286" t="str">
            <v>buy ugg boot</v>
          </cell>
          <cell r="B286">
            <v>19</v>
          </cell>
          <cell r="C286">
            <v>1</v>
          </cell>
          <cell r="D286">
            <v>0.77</v>
          </cell>
          <cell r="E286">
            <v>1</v>
          </cell>
        </row>
        <row r="287">
          <cell r="A287" t="str">
            <v>buy ugg online</v>
          </cell>
          <cell r="B287">
            <v>1</v>
          </cell>
          <cell r="C287">
            <v>0</v>
          </cell>
          <cell r="D287">
            <v>0</v>
          </cell>
          <cell r="E287">
            <v>1</v>
          </cell>
        </row>
        <row r="288">
          <cell r="A288" t="str">
            <v>bvlgari fragrance</v>
          </cell>
          <cell r="B288">
            <v>26</v>
          </cell>
          <cell r="C288">
            <v>2</v>
          </cell>
          <cell r="D288">
            <v>5.0599999999999996</v>
          </cell>
          <cell r="E288">
            <v>1</v>
          </cell>
        </row>
        <row r="289">
          <cell r="A289" t="str">
            <v>by jacket laundry segal shelli</v>
          </cell>
          <cell r="B289">
            <v>5</v>
          </cell>
          <cell r="C289">
            <v>1</v>
          </cell>
          <cell r="D289">
            <v>0.21</v>
          </cell>
          <cell r="E289">
            <v>6</v>
          </cell>
        </row>
        <row r="290">
          <cell r="A290" t="str">
            <v>by laundry segal shelli suit</v>
          </cell>
          <cell r="B290">
            <v>2</v>
          </cell>
          <cell r="C290">
            <v>0</v>
          </cell>
          <cell r="D290">
            <v>0</v>
          </cell>
          <cell r="E290">
            <v>3</v>
          </cell>
        </row>
        <row r="291">
          <cell r="A291" t="str">
            <v>by laundry segal shelli sweater</v>
          </cell>
          <cell r="B291">
            <v>1</v>
          </cell>
          <cell r="C291">
            <v>0</v>
          </cell>
          <cell r="D291">
            <v>0</v>
          </cell>
          <cell r="E291">
            <v>5</v>
          </cell>
        </row>
        <row r="292">
          <cell r="A292" t="str">
            <v>cable knit lacoste sweater</v>
          </cell>
          <cell r="B292">
            <v>10</v>
          </cell>
          <cell r="C292">
            <v>1</v>
          </cell>
          <cell r="D292">
            <v>0.3</v>
          </cell>
          <cell r="E292">
            <v>4</v>
          </cell>
        </row>
        <row r="293">
          <cell r="A293" t="str">
            <v>calvin klein</v>
          </cell>
          <cell r="B293">
            <v>26322</v>
          </cell>
          <cell r="C293">
            <v>728</v>
          </cell>
          <cell r="D293">
            <v>741.07</v>
          </cell>
          <cell r="E293">
            <v>1</v>
          </cell>
        </row>
        <row r="294">
          <cell r="A294" t="str">
            <v>calvin klein collection</v>
          </cell>
          <cell r="B294">
            <v>81</v>
          </cell>
          <cell r="C294">
            <v>3</v>
          </cell>
          <cell r="D294">
            <v>1.05</v>
          </cell>
          <cell r="E294">
            <v>4</v>
          </cell>
        </row>
        <row r="295">
          <cell r="A295" t="str">
            <v>cambio</v>
          </cell>
          <cell r="B295">
            <v>394</v>
          </cell>
          <cell r="C295">
            <v>9</v>
          </cell>
          <cell r="D295">
            <v>5.59</v>
          </cell>
          <cell r="E295">
            <v>1</v>
          </cell>
        </row>
        <row r="296">
          <cell r="A296" t="str">
            <v>cambio jade jeans</v>
          </cell>
          <cell r="B296">
            <v>5</v>
          </cell>
          <cell r="C296">
            <v>0</v>
          </cell>
          <cell r="D296">
            <v>0</v>
          </cell>
          <cell r="E296">
            <v>4</v>
          </cell>
        </row>
        <row r="297">
          <cell r="A297" t="str">
            <v>cambio jasmin pants</v>
          </cell>
          <cell r="B297">
            <v>2</v>
          </cell>
          <cell r="C297">
            <v>0</v>
          </cell>
          <cell r="D297">
            <v>0</v>
          </cell>
          <cell r="E297">
            <v>6</v>
          </cell>
        </row>
        <row r="298">
          <cell r="A298" t="str">
            <v>cambio jean</v>
          </cell>
          <cell r="B298">
            <v>1</v>
          </cell>
          <cell r="C298">
            <v>0</v>
          </cell>
          <cell r="D298">
            <v>0</v>
          </cell>
          <cell r="E298">
            <v>2</v>
          </cell>
        </row>
        <row r="299">
          <cell r="A299" t="str">
            <v>cambio jeans</v>
          </cell>
          <cell r="B299">
            <v>120</v>
          </cell>
          <cell r="C299">
            <v>12</v>
          </cell>
          <cell r="D299">
            <v>11.7</v>
          </cell>
          <cell r="E299">
            <v>3</v>
          </cell>
        </row>
        <row r="300">
          <cell r="A300" t="str">
            <v>cambio norah jeans</v>
          </cell>
          <cell r="B300">
            <v>1</v>
          </cell>
          <cell r="C300">
            <v>0</v>
          </cell>
          <cell r="D300">
            <v>0</v>
          </cell>
          <cell r="E300">
            <v>5</v>
          </cell>
        </row>
        <row r="301">
          <cell r="A301" t="str">
            <v>cambio pants</v>
          </cell>
          <cell r="B301">
            <v>16</v>
          </cell>
          <cell r="C301">
            <v>1</v>
          </cell>
          <cell r="D301">
            <v>0.3</v>
          </cell>
          <cell r="E301">
            <v>2</v>
          </cell>
        </row>
        <row r="302">
          <cell r="A302" t="str">
            <v>cambio sharon jeans</v>
          </cell>
          <cell r="B302">
            <v>12</v>
          </cell>
          <cell r="C302">
            <v>0</v>
          </cell>
          <cell r="D302">
            <v>0</v>
          </cell>
          <cell r="E302">
            <v>5</v>
          </cell>
        </row>
        <row r="303">
          <cell r="A303" t="str">
            <v>camp beverly hills</v>
          </cell>
          <cell r="B303">
            <v>33</v>
          </cell>
          <cell r="C303">
            <v>1</v>
          </cell>
          <cell r="D303">
            <v>0.28000000000000003</v>
          </cell>
          <cell r="E303">
            <v>3</v>
          </cell>
        </row>
        <row r="304">
          <cell r="A304" t="str">
            <v>cape loro piana</v>
          </cell>
          <cell r="B304">
            <v>2</v>
          </cell>
          <cell r="C304">
            <v>0</v>
          </cell>
          <cell r="D304">
            <v>0</v>
          </cell>
          <cell r="E304">
            <v>1</v>
          </cell>
        </row>
        <row r="305">
          <cell r="A305" t="str">
            <v>cape missoni</v>
          </cell>
          <cell r="B305">
            <v>1</v>
          </cell>
          <cell r="C305">
            <v>0</v>
          </cell>
          <cell r="D305">
            <v>0</v>
          </cell>
          <cell r="E305">
            <v>1</v>
          </cell>
        </row>
        <row r="306">
          <cell r="A306" t="str">
            <v>capelet lepore nanette</v>
          </cell>
          <cell r="B306">
            <v>1</v>
          </cell>
          <cell r="C306">
            <v>0</v>
          </cell>
          <cell r="D306">
            <v>0</v>
          </cell>
          <cell r="E306">
            <v>1</v>
          </cell>
        </row>
        <row r="307">
          <cell r="A307" t="str">
            <v>cardigan eileen fisher</v>
          </cell>
          <cell r="B307">
            <v>3</v>
          </cell>
          <cell r="C307">
            <v>0</v>
          </cell>
          <cell r="D307">
            <v>0</v>
          </cell>
          <cell r="E307">
            <v>1</v>
          </cell>
        </row>
        <row r="308">
          <cell r="A308" t="str">
            <v>cardigan jacobs marc</v>
          </cell>
          <cell r="B308">
            <v>4</v>
          </cell>
          <cell r="C308">
            <v>0</v>
          </cell>
          <cell r="D308">
            <v>0</v>
          </cell>
          <cell r="E308">
            <v>1</v>
          </cell>
        </row>
        <row r="309">
          <cell r="A309" t="str">
            <v>cardigan missoni</v>
          </cell>
          <cell r="B309">
            <v>1</v>
          </cell>
          <cell r="C309">
            <v>0</v>
          </cell>
          <cell r="D309">
            <v>0</v>
          </cell>
          <cell r="E309">
            <v>1</v>
          </cell>
        </row>
        <row r="310">
          <cell r="A310" t="str">
            <v>carilyn vaile</v>
          </cell>
          <cell r="B310">
            <v>10</v>
          </cell>
          <cell r="C310">
            <v>2</v>
          </cell>
          <cell r="D310">
            <v>0.53</v>
          </cell>
          <cell r="E310">
            <v>3</v>
          </cell>
        </row>
        <row r="311">
          <cell r="A311" t="str">
            <v>carilyn vaile dress</v>
          </cell>
          <cell r="B311">
            <v>1</v>
          </cell>
          <cell r="C311">
            <v>0</v>
          </cell>
          <cell r="D311">
            <v>0</v>
          </cell>
          <cell r="E311">
            <v>3</v>
          </cell>
        </row>
        <row r="312">
          <cell r="A312" t="str">
            <v>carmen marc valvo</v>
          </cell>
          <cell r="B312">
            <v>197</v>
          </cell>
          <cell r="C312">
            <v>12</v>
          </cell>
          <cell r="D312">
            <v>1.85</v>
          </cell>
          <cell r="E312">
            <v>2</v>
          </cell>
        </row>
        <row r="313">
          <cell r="A313" t="str">
            <v>carmen marc valvo collection</v>
          </cell>
          <cell r="B313">
            <v>9</v>
          </cell>
          <cell r="C313">
            <v>0</v>
          </cell>
          <cell r="D313">
            <v>0</v>
          </cell>
          <cell r="E313">
            <v>6</v>
          </cell>
        </row>
        <row r="314">
          <cell r="A314" t="str">
            <v>carmen marc valvo dress</v>
          </cell>
          <cell r="B314">
            <v>64</v>
          </cell>
          <cell r="C314">
            <v>4</v>
          </cell>
          <cell r="D314">
            <v>3.06</v>
          </cell>
          <cell r="E314">
            <v>5</v>
          </cell>
        </row>
        <row r="315">
          <cell r="A315" t="str">
            <v>carmen marc valvo wedding gown</v>
          </cell>
          <cell r="B315">
            <v>1</v>
          </cell>
          <cell r="C315">
            <v>0</v>
          </cell>
          <cell r="D315">
            <v>0</v>
          </cell>
          <cell r="E315">
            <v>3</v>
          </cell>
        </row>
        <row r="316">
          <cell r="A316" t="str">
            <v>caroline rose</v>
          </cell>
          <cell r="B316">
            <v>7</v>
          </cell>
          <cell r="C316">
            <v>0</v>
          </cell>
          <cell r="D316">
            <v>0</v>
          </cell>
          <cell r="E316">
            <v>1</v>
          </cell>
        </row>
        <row r="317">
          <cell r="A317" t="str">
            <v>caroline rose classic pants</v>
          </cell>
          <cell r="B317">
            <v>1</v>
          </cell>
          <cell r="C317">
            <v>0</v>
          </cell>
          <cell r="D317">
            <v>0</v>
          </cell>
          <cell r="E317">
            <v>2</v>
          </cell>
        </row>
        <row r="318">
          <cell r="A318" t="str">
            <v>caroline rose waterfall top</v>
          </cell>
          <cell r="B318">
            <v>1</v>
          </cell>
          <cell r="C318">
            <v>0</v>
          </cell>
          <cell r="D318">
            <v>0</v>
          </cell>
          <cell r="E318">
            <v>1</v>
          </cell>
        </row>
        <row r="319">
          <cell r="A319" t="str">
            <v>cartier fragrance</v>
          </cell>
          <cell r="B319">
            <v>38</v>
          </cell>
          <cell r="C319">
            <v>4</v>
          </cell>
          <cell r="D319">
            <v>3.52</v>
          </cell>
          <cell r="E319">
            <v>1</v>
          </cell>
        </row>
        <row r="320">
          <cell r="A320" t="str">
            <v>cashmere couture juicy sweater</v>
          </cell>
          <cell r="B320">
            <v>4</v>
          </cell>
          <cell r="C320">
            <v>0</v>
          </cell>
          <cell r="D320">
            <v>0</v>
          </cell>
          <cell r="E320">
            <v>4</v>
          </cell>
        </row>
        <row r="321">
          <cell r="A321" t="str">
            <v>cashmere couture juicy tracksuit</v>
          </cell>
          <cell r="B321">
            <v>2</v>
          </cell>
          <cell r="C321">
            <v>0</v>
          </cell>
          <cell r="D321">
            <v>0</v>
          </cell>
          <cell r="E321">
            <v>2</v>
          </cell>
        </row>
        <row r="322">
          <cell r="A322" t="str">
            <v>cashmere juicy sweater</v>
          </cell>
          <cell r="B322">
            <v>6</v>
          </cell>
          <cell r="C322">
            <v>1</v>
          </cell>
          <cell r="D322">
            <v>0.49</v>
          </cell>
          <cell r="E322">
            <v>5</v>
          </cell>
        </row>
        <row r="323">
          <cell r="A323" t="str">
            <v>catherine malandrino</v>
          </cell>
          <cell r="B323">
            <v>233</v>
          </cell>
          <cell r="C323">
            <v>10</v>
          </cell>
          <cell r="D323">
            <v>7.2</v>
          </cell>
          <cell r="E323">
            <v>3</v>
          </cell>
        </row>
        <row r="324">
          <cell r="A324" t="str">
            <v>caudalie</v>
          </cell>
          <cell r="B324">
            <v>189</v>
          </cell>
          <cell r="C324">
            <v>4</v>
          </cell>
          <cell r="D324">
            <v>4.6500000000000004</v>
          </cell>
          <cell r="E324">
            <v>1</v>
          </cell>
        </row>
        <row r="325">
          <cell r="A325" t="str">
            <v>cavalli dress</v>
          </cell>
          <cell r="B325">
            <v>39</v>
          </cell>
          <cell r="C325">
            <v>1</v>
          </cell>
          <cell r="D325">
            <v>0.48</v>
          </cell>
          <cell r="E325">
            <v>2</v>
          </cell>
        </row>
        <row r="326">
          <cell r="A326" t="str">
            <v>cavalli dress just</v>
          </cell>
          <cell r="B326">
            <v>15</v>
          </cell>
          <cell r="C326">
            <v>2</v>
          </cell>
          <cell r="D326">
            <v>1.33</v>
          </cell>
          <cell r="E326">
            <v>1</v>
          </cell>
        </row>
        <row r="327">
          <cell r="A327" t="str">
            <v>cavalli dress roberto</v>
          </cell>
          <cell r="B327">
            <v>89</v>
          </cell>
          <cell r="C327">
            <v>7</v>
          </cell>
          <cell r="D327">
            <v>2.15</v>
          </cell>
          <cell r="E327">
            <v>2</v>
          </cell>
        </row>
        <row r="328">
          <cell r="A328" t="str">
            <v>cavalli jacket leather roberto</v>
          </cell>
          <cell r="B328">
            <v>4</v>
          </cell>
          <cell r="C328">
            <v>0</v>
          </cell>
          <cell r="D328">
            <v>0</v>
          </cell>
          <cell r="E328">
            <v>1</v>
          </cell>
        </row>
        <row r="329">
          <cell r="A329" t="str">
            <v>cavalli jacket roberto</v>
          </cell>
          <cell r="B329">
            <v>1</v>
          </cell>
          <cell r="C329">
            <v>0</v>
          </cell>
          <cell r="D329">
            <v>0</v>
          </cell>
          <cell r="E329">
            <v>9</v>
          </cell>
        </row>
        <row r="330">
          <cell r="A330" t="str">
            <v>cavalli jean roberto</v>
          </cell>
          <cell r="B330">
            <v>8</v>
          </cell>
          <cell r="C330">
            <v>0</v>
          </cell>
          <cell r="D330">
            <v>0</v>
          </cell>
          <cell r="E330">
            <v>6</v>
          </cell>
        </row>
        <row r="331">
          <cell r="A331" t="str">
            <v>cavalli just skirt</v>
          </cell>
          <cell r="B331">
            <v>1</v>
          </cell>
          <cell r="C331">
            <v>0</v>
          </cell>
          <cell r="D331">
            <v>0</v>
          </cell>
          <cell r="E331">
            <v>9</v>
          </cell>
        </row>
        <row r="332">
          <cell r="A332" t="str">
            <v>cavalli just suit</v>
          </cell>
          <cell r="B332">
            <v>1</v>
          </cell>
          <cell r="C332">
            <v>0</v>
          </cell>
          <cell r="D332">
            <v>0</v>
          </cell>
          <cell r="E332">
            <v>7</v>
          </cell>
        </row>
        <row r="333">
          <cell r="A333" t="str">
            <v>cavalli roberto skirt</v>
          </cell>
          <cell r="B333">
            <v>1</v>
          </cell>
          <cell r="C333">
            <v>0</v>
          </cell>
          <cell r="D333">
            <v>0</v>
          </cell>
          <cell r="E333">
            <v>1</v>
          </cell>
        </row>
        <row r="334">
          <cell r="A334" t="str">
            <v>cavalli sun glasses</v>
          </cell>
          <cell r="B334">
            <v>24</v>
          </cell>
          <cell r="C334">
            <v>0</v>
          </cell>
          <cell r="D334">
            <v>0</v>
          </cell>
          <cell r="E334">
            <v>3</v>
          </cell>
        </row>
        <row r="335">
          <cell r="A335" t="str">
            <v>celine bag</v>
          </cell>
          <cell r="B335">
            <v>57</v>
          </cell>
          <cell r="C335">
            <v>7</v>
          </cell>
          <cell r="D335">
            <v>3.91</v>
          </cell>
          <cell r="E335">
            <v>2</v>
          </cell>
        </row>
        <row r="336">
          <cell r="A336" t="str">
            <v>celine handbag</v>
          </cell>
          <cell r="B336">
            <v>76</v>
          </cell>
          <cell r="C336">
            <v>7</v>
          </cell>
          <cell r="D336">
            <v>2.88</v>
          </cell>
          <cell r="E336">
            <v>2</v>
          </cell>
        </row>
        <row r="337">
          <cell r="A337" t="str">
            <v>celine purse</v>
          </cell>
          <cell r="B337">
            <v>10</v>
          </cell>
          <cell r="C337">
            <v>1</v>
          </cell>
          <cell r="D337">
            <v>0.19</v>
          </cell>
          <cell r="E337">
            <v>2</v>
          </cell>
        </row>
        <row r="338">
          <cell r="A338" t="str">
            <v>chaiken</v>
          </cell>
          <cell r="B338">
            <v>23</v>
          </cell>
          <cell r="C338">
            <v>0</v>
          </cell>
          <cell r="D338">
            <v>0</v>
          </cell>
          <cell r="E338">
            <v>2</v>
          </cell>
        </row>
        <row r="339">
          <cell r="A339" t="str">
            <v>chaiken dress</v>
          </cell>
          <cell r="B339">
            <v>2</v>
          </cell>
          <cell r="C339">
            <v>0</v>
          </cell>
          <cell r="D339">
            <v>0</v>
          </cell>
          <cell r="E339">
            <v>1</v>
          </cell>
        </row>
        <row r="340">
          <cell r="A340" t="str">
            <v>chanel allure</v>
          </cell>
          <cell r="B340">
            <v>141</v>
          </cell>
          <cell r="C340">
            <v>1</v>
          </cell>
          <cell r="D340">
            <v>0.55000000000000004</v>
          </cell>
          <cell r="E340">
            <v>5</v>
          </cell>
        </row>
        <row r="341">
          <cell r="A341" t="str">
            <v>chanel allure perfume</v>
          </cell>
          <cell r="B341">
            <v>28</v>
          </cell>
          <cell r="C341">
            <v>0</v>
          </cell>
          <cell r="D341">
            <v>0</v>
          </cell>
          <cell r="E341">
            <v>1</v>
          </cell>
        </row>
        <row r="342">
          <cell r="A342" t="str">
            <v>chanel allure sensuelle</v>
          </cell>
          <cell r="B342">
            <v>23</v>
          </cell>
          <cell r="C342">
            <v>0</v>
          </cell>
          <cell r="D342">
            <v>0</v>
          </cell>
          <cell r="E342">
            <v>2</v>
          </cell>
        </row>
        <row r="343">
          <cell r="A343" t="str">
            <v>chanel allure sensuelle perfume</v>
          </cell>
          <cell r="B343">
            <v>4</v>
          </cell>
          <cell r="C343">
            <v>0</v>
          </cell>
          <cell r="D343">
            <v>0</v>
          </cell>
          <cell r="E343">
            <v>3</v>
          </cell>
        </row>
        <row r="344">
          <cell r="A344" t="str">
            <v>chanel beauty</v>
          </cell>
          <cell r="B344">
            <v>224</v>
          </cell>
          <cell r="C344">
            <v>2</v>
          </cell>
          <cell r="D344">
            <v>0.34</v>
          </cell>
          <cell r="E344">
            <v>1</v>
          </cell>
        </row>
        <row r="345">
          <cell r="A345" t="str">
            <v>chanel beauty product</v>
          </cell>
          <cell r="B345">
            <v>11</v>
          </cell>
          <cell r="C345">
            <v>1</v>
          </cell>
          <cell r="D345">
            <v>0.11</v>
          </cell>
          <cell r="E345">
            <v>4</v>
          </cell>
        </row>
        <row r="346">
          <cell r="A346" t="str">
            <v>chanel blush</v>
          </cell>
          <cell r="B346">
            <v>290</v>
          </cell>
          <cell r="C346">
            <v>0</v>
          </cell>
          <cell r="D346">
            <v>0</v>
          </cell>
          <cell r="E346">
            <v>1</v>
          </cell>
        </row>
        <row r="347">
          <cell r="A347" t="str">
            <v>chanel brow pencil</v>
          </cell>
          <cell r="B347">
            <v>1</v>
          </cell>
          <cell r="C347">
            <v>0</v>
          </cell>
          <cell r="D347">
            <v>0</v>
          </cell>
          <cell r="E347">
            <v>1</v>
          </cell>
        </row>
        <row r="348">
          <cell r="A348" t="str">
            <v>chanel chance</v>
          </cell>
          <cell r="B348">
            <v>207</v>
          </cell>
          <cell r="C348">
            <v>4</v>
          </cell>
          <cell r="D348">
            <v>2.37</v>
          </cell>
          <cell r="E348">
            <v>2</v>
          </cell>
        </row>
        <row r="349">
          <cell r="A349" t="str">
            <v>chanel chance fragrance</v>
          </cell>
          <cell r="B349">
            <v>4</v>
          </cell>
          <cell r="C349">
            <v>0</v>
          </cell>
          <cell r="D349">
            <v>0</v>
          </cell>
          <cell r="E349">
            <v>1</v>
          </cell>
        </row>
        <row r="350">
          <cell r="A350" t="str">
            <v>chanel chance perfume</v>
          </cell>
          <cell r="B350">
            <v>77</v>
          </cell>
          <cell r="C350">
            <v>2</v>
          </cell>
          <cell r="D350">
            <v>1.23</v>
          </cell>
          <cell r="E350">
            <v>2</v>
          </cell>
        </row>
        <row r="351">
          <cell r="A351" t="str">
            <v>chanel concealer</v>
          </cell>
          <cell r="B351">
            <v>6</v>
          </cell>
          <cell r="C351">
            <v>0</v>
          </cell>
          <cell r="D351">
            <v>0</v>
          </cell>
          <cell r="E351">
            <v>1</v>
          </cell>
        </row>
        <row r="352">
          <cell r="A352" t="str">
            <v>chanel cristalle</v>
          </cell>
          <cell r="B352">
            <v>12</v>
          </cell>
          <cell r="C352">
            <v>1</v>
          </cell>
          <cell r="D352">
            <v>1.1299999999999999</v>
          </cell>
          <cell r="E352">
            <v>1</v>
          </cell>
        </row>
        <row r="353">
          <cell r="A353" t="str">
            <v>chanel cristalle fragrance</v>
          </cell>
          <cell r="B353">
            <v>3</v>
          </cell>
          <cell r="C353">
            <v>0</v>
          </cell>
          <cell r="D353">
            <v>0</v>
          </cell>
          <cell r="E353">
            <v>1</v>
          </cell>
        </row>
        <row r="354">
          <cell r="A354" t="str">
            <v>chanel cristalle perfume</v>
          </cell>
          <cell r="B354">
            <v>3</v>
          </cell>
          <cell r="C354">
            <v>0</v>
          </cell>
          <cell r="D354">
            <v>0</v>
          </cell>
          <cell r="E354">
            <v>2</v>
          </cell>
        </row>
        <row r="355">
          <cell r="A355" t="str">
            <v>chanel eye liner</v>
          </cell>
          <cell r="B355">
            <v>1</v>
          </cell>
          <cell r="C355">
            <v>0</v>
          </cell>
          <cell r="D355">
            <v>0</v>
          </cell>
          <cell r="E355">
            <v>1</v>
          </cell>
        </row>
        <row r="356">
          <cell r="A356" t="str">
            <v>chanel eye shadow</v>
          </cell>
          <cell r="B356">
            <v>8</v>
          </cell>
          <cell r="C356">
            <v>0</v>
          </cell>
          <cell r="D356">
            <v>0</v>
          </cell>
          <cell r="E356">
            <v>2</v>
          </cell>
        </row>
        <row r="357">
          <cell r="A357" t="str">
            <v>chanel eyebrow pencil</v>
          </cell>
          <cell r="B357">
            <v>1</v>
          </cell>
          <cell r="C357">
            <v>0</v>
          </cell>
          <cell r="D357">
            <v>0</v>
          </cell>
          <cell r="E357">
            <v>1</v>
          </cell>
        </row>
        <row r="358">
          <cell r="A358" t="str">
            <v>chanel eyeliner</v>
          </cell>
          <cell r="B358">
            <v>8</v>
          </cell>
          <cell r="C358">
            <v>0</v>
          </cell>
          <cell r="D358">
            <v>0</v>
          </cell>
          <cell r="E358">
            <v>2</v>
          </cell>
        </row>
        <row r="359">
          <cell r="A359" t="str">
            <v>chanel face powder</v>
          </cell>
          <cell r="B359">
            <v>1</v>
          </cell>
          <cell r="C359">
            <v>0</v>
          </cell>
          <cell r="D359">
            <v>0</v>
          </cell>
          <cell r="E359">
            <v>2</v>
          </cell>
        </row>
        <row r="360">
          <cell r="A360" t="str">
            <v>chanel foundation</v>
          </cell>
          <cell r="B360">
            <v>50</v>
          </cell>
          <cell r="C360">
            <v>0</v>
          </cell>
          <cell r="D360">
            <v>0</v>
          </cell>
          <cell r="E360">
            <v>2</v>
          </cell>
        </row>
        <row r="361">
          <cell r="A361" t="str">
            <v>chanel foundation brush</v>
          </cell>
          <cell r="B361">
            <v>3</v>
          </cell>
          <cell r="C361">
            <v>0</v>
          </cell>
          <cell r="D361">
            <v>0</v>
          </cell>
          <cell r="E361">
            <v>2</v>
          </cell>
        </row>
        <row r="362">
          <cell r="A362" t="str">
            <v>chanel lip definer</v>
          </cell>
          <cell r="B362">
            <v>1</v>
          </cell>
          <cell r="C362">
            <v>0</v>
          </cell>
          <cell r="D362">
            <v>0</v>
          </cell>
          <cell r="E362">
            <v>1</v>
          </cell>
        </row>
        <row r="363">
          <cell r="A363" t="str">
            <v>chanel lip gloss</v>
          </cell>
          <cell r="B363">
            <v>27</v>
          </cell>
          <cell r="C363">
            <v>1</v>
          </cell>
          <cell r="D363">
            <v>2.5099999999999998</v>
          </cell>
          <cell r="E363">
            <v>1</v>
          </cell>
        </row>
        <row r="364">
          <cell r="A364" t="str">
            <v>chanel lipstick</v>
          </cell>
          <cell r="B364">
            <v>719</v>
          </cell>
          <cell r="C364">
            <v>1</v>
          </cell>
          <cell r="D364">
            <v>0.37</v>
          </cell>
          <cell r="E364">
            <v>2</v>
          </cell>
        </row>
        <row r="365">
          <cell r="A365" t="str">
            <v>chanel liquid eyeliner</v>
          </cell>
          <cell r="B365">
            <v>1</v>
          </cell>
          <cell r="C365">
            <v>0</v>
          </cell>
          <cell r="D365">
            <v>0</v>
          </cell>
          <cell r="E365">
            <v>2</v>
          </cell>
        </row>
        <row r="366">
          <cell r="A366" t="str">
            <v>chanel make up brush</v>
          </cell>
          <cell r="B366">
            <v>306</v>
          </cell>
          <cell r="C366">
            <v>0</v>
          </cell>
          <cell r="D366">
            <v>0</v>
          </cell>
          <cell r="E366">
            <v>1</v>
          </cell>
        </row>
        <row r="367">
          <cell r="A367" t="str">
            <v>chanel mascara</v>
          </cell>
          <cell r="B367">
            <v>821</v>
          </cell>
          <cell r="C367">
            <v>2</v>
          </cell>
          <cell r="D367">
            <v>1.2</v>
          </cell>
          <cell r="E367">
            <v>1</v>
          </cell>
        </row>
        <row r="368">
          <cell r="A368" t="str">
            <v>chanel nail color</v>
          </cell>
          <cell r="B368">
            <v>15</v>
          </cell>
          <cell r="C368">
            <v>0</v>
          </cell>
          <cell r="D368">
            <v>0</v>
          </cell>
          <cell r="E368">
            <v>1</v>
          </cell>
        </row>
        <row r="369">
          <cell r="A369" t="str">
            <v>chanel nail colors</v>
          </cell>
          <cell r="B369">
            <v>1</v>
          </cell>
          <cell r="C369">
            <v>0</v>
          </cell>
          <cell r="D369">
            <v>0</v>
          </cell>
          <cell r="E369">
            <v>1</v>
          </cell>
        </row>
        <row r="370">
          <cell r="A370" t="str">
            <v>chanel nail polish</v>
          </cell>
          <cell r="B370">
            <v>514</v>
          </cell>
          <cell r="C370">
            <v>39</v>
          </cell>
          <cell r="D370">
            <v>14.99</v>
          </cell>
          <cell r="E370">
            <v>1</v>
          </cell>
        </row>
        <row r="371">
          <cell r="A371" t="str">
            <v>chanel no 19</v>
          </cell>
          <cell r="B371">
            <v>13</v>
          </cell>
          <cell r="C371">
            <v>0</v>
          </cell>
          <cell r="D371">
            <v>0</v>
          </cell>
          <cell r="E371">
            <v>2</v>
          </cell>
        </row>
        <row r="372">
          <cell r="A372" t="str">
            <v>chanel no 19 perfume</v>
          </cell>
          <cell r="B372">
            <v>2</v>
          </cell>
          <cell r="C372">
            <v>0</v>
          </cell>
          <cell r="D372">
            <v>0</v>
          </cell>
          <cell r="E372">
            <v>2</v>
          </cell>
        </row>
        <row r="373">
          <cell r="A373" t="str">
            <v>chanel no 22</v>
          </cell>
          <cell r="B373">
            <v>23</v>
          </cell>
          <cell r="C373">
            <v>1</v>
          </cell>
          <cell r="D373">
            <v>1.21</v>
          </cell>
          <cell r="E373">
            <v>1</v>
          </cell>
        </row>
        <row r="374">
          <cell r="A374" t="str">
            <v>chanel no 22 perfume</v>
          </cell>
          <cell r="B374">
            <v>3</v>
          </cell>
          <cell r="C374">
            <v>0</v>
          </cell>
          <cell r="D374">
            <v>0</v>
          </cell>
          <cell r="E374">
            <v>3</v>
          </cell>
        </row>
        <row r="375">
          <cell r="A375" t="str">
            <v>chanel no 5</v>
          </cell>
          <cell r="B375">
            <v>251</v>
          </cell>
          <cell r="C375">
            <v>7</v>
          </cell>
          <cell r="D375">
            <v>6.82</v>
          </cell>
          <cell r="E375">
            <v>1</v>
          </cell>
        </row>
        <row r="376">
          <cell r="A376" t="str">
            <v>chanel no 5 perfume</v>
          </cell>
          <cell r="B376">
            <v>39</v>
          </cell>
          <cell r="C376">
            <v>1</v>
          </cell>
          <cell r="D376">
            <v>1.21</v>
          </cell>
          <cell r="E376">
            <v>3</v>
          </cell>
        </row>
        <row r="377">
          <cell r="A377" t="str">
            <v>chanel number 19</v>
          </cell>
          <cell r="B377">
            <v>1</v>
          </cell>
          <cell r="C377">
            <v>0</v>
          </cell>
          <cell r="D377">
            <v>0</v>
          </cell>
          <cell r="E377">
            <v>3</v>
          </cell>
        </row>
        <row r="378">
          <cell r="A378" t="str">
            <v>chanel number 5</v>
          </cell>
          <cell r="B378">
            <v>37</v>
          </cell>
          <cell r="C378">
            <v>3</v>
          </cell>
          <cell r="D378">
            <v>3.63</v>
          </cell>
          <cell r="E378">
            <v>4</v>
          </cell>
        </row>
        <row r="379">
          <cell r="A379" t="str">
            <v>chanel number 5 perfume</v>
          </cell>
          <cell r="B379">
            <v>2</v>
          </cell>
          <cell r="C379">
            <v>0</v>
          </cell>
          <cell r="D379">
            <v>0</v>
          </cell>
          <cell r="E379">
            <v>1</v>
          </cell>
        </row>
        <row r="380">
          <cell r="A380" t="str">
            <v>chanel number five</v>
          </cell>
          <cell r="B380">
            <v>3</v>
          </cell>
          <cell r="C380">
            <v>0</v>
          </cell>
          <cell r="D380">
            <v>0</v>
          </cell>
          <cell r="E380">
            <v>3</v>
          </cell>
        </row>
        <row r="381">
          <cell r="A381" t="str">
            <v>chanel powder blush</v>
          </cell>
          <cell r="B381">
            <v>1</v>
          </cell>
          <cell r="C381">
            <v>0</v>
          </cell>
          <cell r="D381">
            <v>0</v>
          </cell>
          <cell r="E381">
            <v>1</v>
          </cell>
        </row>
        <row r="382">
          <cell r="A382" t="str">
            <v>chanel rue cambon</v>
          </cell>
          <cell r="B382">
            <v>2</v>
          </cell>
          <cell r="C382">
            <v>0</v>
          </cell>
          <cell r="D382">
            <v>0</v>
          </cell>
          <cell r="E382">
            <v>1</v>
          </cell>
        </row>
        <row r="383">
          <cell r="A383" t="str">
            <v>chantecaille</v>
          </cell>
          <cell r="B383">
            <v>137</v>
          </cell>
          <cell r="C383">
            <v>21</v>
          </cell>
          <cell r="D383">
            <v>5.57</v>
          </cell>
          <cell r="E383">
            <v>3</v>
          </cell>
        </row>
        <row r="384">
          <cell r="A384" t="str">
            <v>chantelle</v>
          </cell>
          <cell r="B384">
            <v>1532</v>
          </cell>
          <cell r="C384">
            <v>22</v>
          </cell>
          <cell r="D384">
            <v>28.8</v>
          </cell>
          <cell r="E384">
            <v>1</v>
          </cell>
        </row>
        <row r="385">
          <cell r="A385" t="str">
            <v>chantelle lingerie</v>
          </cell>
          <cell r="B385">
            <v>35</v>
          </cell>
          <cell r="C385">
            <v>1</v>
          </cell>
          <cell r="D385">
            <v>1.02</v>
          </cell>
          <cell r="E385">
            <v>1</v>
          </cell>
        </row>
        <row r="386">
          <cell r="A386" t="str">
            <v>charlotte tarantola</v>
          </cell>
          <cell r="B386">
            <v>41</v>
          </cell>
          <cell r="C386">
            <v>5</v>
          </cell>
          <cell r="D386">
            <v>0.9</v>
          </cell>
          <cell r="E386">
            <v>1</v>
          </cell>
        </row>
        <row r="387">
          <cell r="A387" t="str">
            <v>charlotte tarantola cardigan</v>
          </cell>
          <cell r="B387">
            <v>3</v>
          </cell>
          <cell r="C387">
            <v>0</v>
          </cell>
          <cell r="D387">
            <v>0</v>
          </cell>
          <cell r="E387">
            <v>3</v>
          </cell>
        </row>
        <row r="388">
          <cell r="A388" t="str">
            <v>chetta b</v>
          </cell>
          <cell r="B388">
            <v>180</v>
          </cell>
          <cell r="C388">
            <v>11</v>
          </cell>
          <cell r="D388">
            <v>3.81</v>
          </cell>
          <cell r="E388">
            <v>1</v>
          </cell>
        </row>
        <row r="389">
          <cell r="A389" t="str">
            <v>chetta b dress</v>
          </cell>
          <cell r="B389">
            <v>21</v>
          </cell>
          <cell r="C389">
            <v>2</v>
          </cell>
          <cell r="D389">
            <v>0.5</v>
          </cell>
          <cell r="E389">
            <v>2</v>
          </cell>
        </row>
        <row r="390">
          <cell r="A390" t="str">
            <v>child puma</v>
          </cell>
          <cell r="B390">
            <v>11</v>
          </cell>
          <cell r="C390">
            <v>0</v>
          </cell>
          <cell r="D390">
            <v>0</v>
          </cell>
          <cell r="E390">
            <v>3</v>
          </cell>
        </row>
        <row r="391">
          <cell r="A391" t="str">
            <v>child puma shoes</v>
          </cell>
          <cell r="B391">
            <v>25</v>
          </cell>
          <cell r="C391">
            <v>6</v>
          </cell>
          <cell r="D391">
            <v>1.1200000000000001</v>
          </cell>
          <cell r="E391">
            <v>1</v>
          </cell>
        </row>
        <row r="392">
          <cell r="A392" t="str">
            <v>child puma sneaker</v>
          </cell>
          <cell r="B392">
            <v>12</v>
          </cell>
          <cell r="C392">
            <v>2</v>
          </cell>
          <cell r="D392">
            <v>0.49</v>
          </cell>
          <cell r="E392">
            <v>6</v>
          </cell>
        </row>
        <row r="393">
          <cell r="A393" t="str">
            <v>child ugg</v>
          </cell>
          <cell r="B393">
            <v>63</v>
          </cell>
          <cell r="C393">
            <v>6</v>
          </cell>
          <cell r="D393">
            <v>4.2699999999999996</v>
          </cell>
          <cell r="E393">
            <v>1</v>
          </cell>
        </row>
        <row r="394">
          <cell r="A394" t="str">
            <v>child ugg boot</v>
          </cell>
          <cell r="B394">
            <v>48</v>
          </cell>
          <cell r="C394">
            <v>6</v>
          </cell>
          <cell r="D394">
            <v>3.52</v>
          </cell>
          <cell r="E394">
            <v>1</v>
          </cell>
        </row>
        <row r="395">
          <cell r="A395" t="str">
            <v>chinchilla accessory</v>
          </cell>
          <cell r="B395">
            <v>9</v>
          </cell>
          <cell r="C395">
            <v>0</v>
          </cell>
          <cell r="D395">
            <v>0</v>
          </cell>
          <cell r="E395">
            <v>3</v>
          </cell>
        </row>
        <row r="396">
          <cell r="A396" t="str">
            <v>chinchilla fur</v>
          </cell>
          <cell r="B396">
            <v>120</v>
          </cell>
          <cell r="C396">
            <v>15</v>
          </cell>
          <cell r="D396">
            <v>4.43</v>
          </cell>
          <cell r="E396">
            <v>4</v>
          </cell>
        </row>
        <row r="397">
          <cell r="A397" t="str">
            <v>chip and pepper clothing</v>
          </cell>
          <cell r="B397">
            <v>24</v>
          </cell>
          <cell r="C397">
            <v>2</v>
          </cell>
          <cell r="D397">
            <v>1.04</v>
          </cell>
          <cell r="E397">
            <v>2</v>
          </cell>
        </row>
        <row r="398">
          <cell r="A398" t="str">
            <v>chip jean pepper</v>
          </cell>
          <cell r="B398">
            <v>25</v>
          </cell>
          <cell r="C398">
            <v>1</v>
          </cell>
          <cell r="D398">
            <v>1.01</v>
          </cell>
          <cell r="E398">
            <v>2</v>
          </cell>
        </row>
        <row r="399">
          <cell r="A399" t="str">
            <v>chip n pepper</v>
          </cell>
          <cell r="B399">
            <v>28</v>
          </cell>
          <cell r="C399">
            <v>1</v>
          </cell>
          <cell r="D399">
            <v>1.83</v>
          </cell>
          <cell r="E399">
            <v>2</v>
          </cell>
        </row>
        <row r="400">
          <cell r="A400" t="str">
            <v>chip pepper denim</v>
          </cell>
          <cell r="B400">
            <v>38</v>
          </cell>
          <cell r="C400">
            <v>1</v>
          </cell>
          <cell r="D400">
            <v>0.72</v>
          </cell>
          <cell r="E400">
            <v>3</v>
          </cell>
        </row>
        <row r="401">
          <cell r="A401" t="str">
            <v>chloe</v>
          </cell>
          <cell r="B401">
            <v>12945</v>
          </cell>
          <cell r="C401">
            <v>118</v>
          </cell>
          <cell r="D401">
            <v>49.44</v>
          </cell>
          <cell r="E401">
            <v>2</v>
          </cell>
        </row>
        <row r="402">
          <cell r="A402" t="str">
            <v>chloe blouse</v>
          </cell>
          <cell r="B402">
            <v>2</v>
          </cell>
          <cell r="C402">
            <v>0</v>
          </cell>
          <cell r="D402">
            <v>0</v>
          </cell>
          <cell r="E402">
            <v>2</v>
          </cell>
        </row>
        <row r="403">
          <cell r="A403" t="str">
            <v>chloe cardigan</v>
          </cell>
          <cell r="B403">
            <v>2</v>
          </cell>
          <cell r="C403">
            <v>0</v>
          </cell>
          <cell r="D403">
            <v>0</v>
          </cell>
          <cell r="E403">
            <v>2</v>
          </cell>
        </row>
        <row r="404">
          <cell r="A404" t="str">
            <v>chloe clothing</v>
          </cell>
          <cell r="B404">
            <v>33</v>
          </cell>
          <cell r="C404">
            <v>2</v>
          </cell>
          <cell r="D404">
            <v>0.85</v>
          </cell>
          <cell r="E404">
            <v>2</v>
          </cell>
        </row>
        <row r="405">
          <cell r="A405" t="str">
            <v>chloe dress</v>
          </cell>
          <cell r="B405">
            <v>108</v>
          </cell>
          <cell r="C405">
            <v>1</v>
          </cell>
          <cell r="D405">
            <v>0.85</v>
          </cell>
          <cell r="E405">
            <v>3</v>
          </cell>
        </row>
        <row r="406">
          <cell r="A406" t="str">
            <v>chloe fashion</v>
          </cell>
          <cell r="B406">
            <v>79</v>
          </cell>
          <cell r="C406">
            <v>7</v>
          </cell>
          <cell r="D406">
            <v>2.66</v>
          </cell>
          <cell r="E406">
            <v>1</v>
          </cell>
        </row>
        <row r="407">
          <cell r="A407" t="str">
            <v>chloe handbag</v>
          </cell>
          <cell r="B407">
            <v>2519</v>
          </cell>
          <cell r="C407">
            <v>188</v>
          </cell>
          <cell r="D407">
            <v>108.71</v>
          </cell>
          <cell r="E407">
            <v>2</v>
          </cell>
        </row>
        <row r="408">
          <cell r="A408" t="str">
            <v>chloe jacket</v>
          </cell>
          <cell r="B408">
            <v>5</v>
          </cell>
          <cell r="C408">
            <v>0</v>
          </cell>
          <cell r="D408">
            <v>0</v>
          </cell>
          <cell r="E408">
            <v>2</v>
          </cell>
        </row>
        <row r="409">
          <cell r="A409" t="str">
            <v>chloe jean</v>
          </cell>
          <cell r="B409">
            <v>5</v>
          </cell>
          <cell r="C409">
            <v>0</v>
          </cell>
          <cell r="D409">
            <v>0</v>
          </cell>
          <cell r="E409">
            <v>9</v>
          </cell>
        </row>
        <row r="410">
          <cell r="A410" t="str">
            <v>chloe metallic sandal</v>
          </cell>
          <cell r="B410">
            <v>1</v>
          </cell>
          <cell r="C410">
            <v>0</v>
          </cell>
          <cell r="D410">
            <v>0</v>
          </cell>
          <cell r="E410">
            <v>1</v>
          </cell>
        </row>
        <row r="411">
          <cell r="A411" t="str">
            <v>chloe moccasin</v>
          </cell>
          <cell r="B411">
            <v>4</v>
          </cell>
          <cell r="C411">
            <v>0</v>
          </cell>
          <cell r="D411">
            <v>0</v>
          </cell>
          <cell r="E411">
            <v>5</v>
          </cell>
        </row>
        <row r="412">
          <cell r="A412" t="str">
            <v>chloe platform</v>
          </cell>
          <cell r="B412">
            <v>2</v>
          </cell>
          <cell r="C412">
            <v>0</v>
          </cell>
          <cell r="D412">
            <v>0</v>
          </cell>
          <cell r="E412">
            <v>1</v>
          </cell>
        </row>
        <row r="413">
          <cell r="A413" t="str">
            <v>chloe platforms</v>
          </cell>
          <cell r="B413">
            <v>2</v>
          </cell>
          <cell r="C413">
            <v>0</v>
          </cell>
          <cell r="D413">
            <v>0</v>
          </cell>
          <cell r="E413">
            <v>1</v>
          </cell>
        </row>
        <row r="414">
          <cell r="A414" t="str">
            <v>chloe python sandal</v>
          </cell>
          <cell r="B414">
            <v>2</v>
          </cell>
          <cell r="C414">
            <v>0</v>
          </cell>
          <cell r="D414">
            <v>0</v>
          </cell>
          <cell r="E414">
            <v>2</v>
          </cell>
        </row>
        <row r="415">
          <cell r="A415" t="str">
            <v>chloe shirt</v>
          </cell>
          <cell r="B415">
            <v>1</v>
          </cell>
          <cell r="C415">
            <v>0</v>
          </cell>
          <cell r="D415">
            <v>0</v>
          </cell>
          <cell r="E415">
            <v>1</v>
          </cell>
        </row>
        <row r="416">
          <cell r="A416" t="str">
            <v>chloe skirt</v>
          </cell>
          <cell r="B416">
            <v>4</v>
          </cell>
          <cell r="C416">
            <v>0</v>
          </cell>
          <cell r="D416">
            <v>0</v>
          </cell>
          <cell r="E416">
            <v>2</v>
          </cell>
        </row>
        <row r="417">
          <cell r="A417" t="str">
            <v>chloe sweater</v>
          </cell>
          <cell r="B417">
            <v>2</v>
          </cell>
          <cell r="C417">
            <v>2</v>
          </cell>
          <cell r="D417">
            <v>0.39</v>
          </cell>
          <cell r="E417">
            <v>1</v>
          </cell>
        </row>
        <row r="418">
          <cell r="A418" t="str">
            <v>christian dior</v>
          </cell>
          <cell r="B418">
            <v>10874</v>
          </cell>
          <cell r="C418">
            <v>425</v>
          </cell>
          <cell r="D418">
            <v>172.04</v>
          </cell>
          <cell r="E418">
            <v>2</v>
          </cell>
        </row>
        <row r="419">
          <cell r="A419" t="str">
            <v>christian dior beauty</v>
          </cell>
          <cell r="B419">
            <v>230</v>
          </cell>
          <cell r="C419">
            <v>1</v>
          </cell>
          <cell r="D419">
            <v>0.1</v>
          </cell>
          <cell r="E419">
            <v>1</v>
          </cell>
        </row>
        <row r="420">
          <cell r="A420" t="str">
            <v>christian louboutin</v>
          </cell>
          <cell r="B420">
            <v>2322</v>
          </cell>
          <cell r="C420">
            <v>176</v>
          </cell>
          <cell r="D420">
            <v>66.989999999999995</v>
          </cell>
          <cell r="E420">
            <v>3</v>
          </cell>
        </row>
        <row r="421">
          <cell r="A421" t="str">
            <v>christian louboutin ankle boot</v>
          </cell>
          <cell r="B421">
            <v>3</v>
          </cell>
          <cell r="C421">
            <v>1</v>
          </cell>
          <cell r="D421">
            <v>0.11</v>
          </cell>
          <cell r="E421">
            <v>1</v>
          </cell>
        </row>
        <row r="422">
          <cell r="A422" t="str">
            <v>christian louboutin boot</v>
          </cell>
          <cell r="B422">
            <v>20</v>
          </cell>
          <cell r="C422">
            <v>1</v>
          </cell>
          <cell r="D422">
            <v>0.38</v>
          </cell>
          <cell r="E422">
            <v>3</v>
          </cell>
        </row>
        <row r="423">
          <cell r="A423" t="str">
            <v>christian louboutin espadrille</v>
          </cell>
          <cell r="B423">
            <v>5</v>
          </cell>
          <cell r="C423">
            <v>0</v>
          </cell>
          <cell r="D423">
            <v>0</v>
          </cell>
          <cell r="E423">
            <v>6</v>
          </cell>
        </row>
        <row r="424">
          <cell r="A424" t="str">
            <v>christian louboutin espadrilles</v>
          </cell>
          <cell r="B424">
            <v>2</v>
          </cell>
          <cell r="C424">
            <v>0</v>
          </cell>
          <cell r="D424">
            <v>0</v>
          </cell>
          <cell r="E424">
            <v>4</v>
          </cell>
        </row>
        <row r="425">
          <cell r="A425" t="str">
            <v>christian louboutin glitter pump</v>
          </cell>
          <cell r="B425">
            <v>24</v>
          </cell>
          <cell r="C425">
            <v>0</v>
          </cell>
          <cell r="D425">
            <v>0</v>
          </cell>
          <cell r="E425">
            <v>2</v>
          </cell>
        </row>
        <row r="426">
          <cell r="A426" t="str">
            <v>christian louboutin leopard sandal</v>
          </cell>
          <cell r="B426">
            <v>8</v>
          </cell>
          <cell r="C426">
            <v>0</v>
          </cell>
          <cell r="D426">
            <v>0</v>
          </cell>
          <cell r="E426">
            <v>4</v>
          </cell>
        </row>
        <row r="427">
          <cell r="A427" t="str">
            <v>christian louboutin pump</v>
          </cell>
          <cell r="B427">
            <v>9</v>
          </cell>
          <cell r="C427">
            <v>0</v>
          </cell>
          <cell r="D427">
            <v>0</v>
          </cell>
          <cell r="E427">
            <v>7</v>
          </cell>
        </row>
        <row r="428">
          <cell r="A428" t="str">
            <v>christian louboutin sandal</v>
          </cell>
          <cell r="B428">
            <v>6</v>
          </cell>
          <cell r="C428">
            <v>1</v>
          </cell>
          <cell r="D428">
            <v>0.11</v>
          </cell>
          <cell r="E428">
            <v>4</v>
          </cell>
        </row>
        <row r="429">
          <cell r="A429" t="str">
            <v>christian louboutin satin sandal</v>
          </cell>
          <cell r="B429">
            <v>1</v>
          </cell>
          <cell r="C429">
            <v>0</v>
          </cell>
          <cell r="D429">
            <v>0</v>
          </cell>
          <cell r="E429">
            <v>1</v>
          </cell>
        </row>
        <row r="430">
          <cell r="A430" t="str">
            <v>christian louboutin slide</v>
          </cell>
          <cell r="B430">
            <v>5</v>
          </cell>
          <cell r="C430">
            <v>0</v>
          </cell>
          <cell r="D430">
            <v>0</v>
          </cell>
          <cell r="E430">
            <v>8</v>
          </cell>
        </row>
        <row r="431">
          <cell r="A431" t="str">
            <v>christian louboutin suede boot</v>
          </cell>
          <cell r="B431">
            <v>1</v>
          </cell>
          <cell r="C431">
            <v>0</v>
          </cell>
          <cell r="D431">
            <v>0</v>
          </cell>
          <cell r="E431">
            <v>2</v>
          </cell>
        </row>
        <row r="432">
          <cell r="A432" t="str">
            <v>christian louboutin wedge sandal</v>
          </cell>
          <cell r="B432">
            <v>1</v>
          </cell>
          <cell r="C432">
            <v>0</v>
          </cell>
          <cell r="D432">
            <v>0</v>
          </cell>
          <cell r="E432">
            <v>2</v>
          </cell>
        </row>
        <row r="433">
          <cell r="A433" t="str">
            <v>christopher blue</v>
          </cell>
          <cell r="B433">
            <v>206</v>
          </cell>
          <cell r="C433">
            <v>19</v>
          </cell>
          <cell r="D433">
            <v>34.39</v>
          </cell>
          <cell r="E433">
            <v>1</v>
          </cell>
        </row>
        <row r="434">
          <cell r="A434" t="str">
            <v>christopher blue clothing</v>
          </cell>
          <cell r="B434">
            <v>10</v>
          </cell>
          <cell r="C434">
            <v>1</v>
          </cell>
          <cell r="D434">
            <v>0.23</v>
          </cell>
          <cell r="E434">
            <v>3</v>
          </cell>
        </row>
        <row r="435">
          <cell r="A435" t="str">
            <v>christopher blue jeans</v>
          </cell>
          <cell r="B435">
            <v>64</v>
          </cell>
          <cell r="C435">
            <v>9</v>
          </cell>
          <cell r="D435">
            <v>15.25</v>
          </cell>
          <cell r="E435">
            <v>1</v>
          </cell>
        </row>
        <row r="436">
          <cell r="A436" t="str">
            <v>citizen humanity jean kelly</v>
          </cell>
          <cell r="B436">
            <v>14</v>
          </cell>
          <cell r="C436">
            <v>1</v>
          </cell>
          <cell r="D436">
            <v>0.5</v>
          </cell>
          <cell r="E436">
            <v>5</v>
          </cell>
        </row>
        <row r="437">
          <cell r="A437" t="str">
            <v>citizen humanity jean margo</v>
          </cell>
          <cell r="B437">
            <v>1</v>
          </cell>
          <cell r="C437">
            <v>0</v>
          </cell>
          <cell r="D437">
            <v>0</v>
          </cell>
          <cell r="E437">
            <v>8</v>
          </cell>
        </row>
        <row r="438">
          <cell r="A438" t="str">
            <v>citizen humanity jean naomi</v>
          </cell>
          <cell r="B438">
            <v>2</v>
          </cell>
          <cell r="C438">
            <v>1</v>
          </cell>
          <cell r="D438">
            <v>0.1</v>
          </cell>
          <cell r="E438">
            <v>9</v>
          </cell>
        </row>
        <row r="439">
          <cell r="A439" t="str">
            <v>citizen of humanity 26</v>
          </cell>
          <cell r="B439">
            <v>8</v>
          </cell>
          <cell r="C439">
            <v>0</v>
          </cell>
          <cell r="D439">
            <v>0</v>
          </cell>
          <cell r="E439">
            <v>2</v>
          </cell>
        </row>
        <row r="440">
          <cell r="A440" t="str">
            <v>citizen of humanity 28</v>
          </cell>
          <cell r="B440">
            <v>8</v>
          </cell>
          <cell r="C440">
            <v>0</v>
          </cell>
          <cell r="D440">
            <v>0</v>
          </cell>
          <cell r="E440">
            <v>2</v>
          </cell>
        </row>
        <row r="441">
          <cell r="A441" t="str">
            <v>citizen of humanity clothing</v>
          </cell>
          <cell r="B441">
            <v>16</v>
          </cell>
          <cell r="C441">
            <v>4</v>
          </cell>
          <cell r="D441">
            <v>2.74</v>
          </cell>
          <cell r="E441">
            <v>1</v>
          </cell>
        </row>
        <row r="442">
          <cell r="A442" t="str">
            <v>citizen of humanity denim</v>
          </cell>
          <cell r="B442">
            <v>11</v>
          </cell>
          <cell r="C442">
            <v>0</v>
          </cell>
          <cell r="D442">
            <v>0</v>
          </cell>
          <cell r="E442">
            <v>4</v>
          </cell>
        </row>
        <row r="443">
          <cell r="A443" t="str">
            <v>citizen of humanity faye</v>
          </cell>
          <cell r="B443">
            <v>10</v>
          </cell>
          <cell r="C443">
            <v>1</v>
          </cell>
          <cell r="D443">
            <v>0.63</v>
          </cell>
          <cell r="E443">
            <v>1</v>
          </cell>
        </row>
        <row r="444">
          <cell r="A444" t="str">
            <v>citizen of humanity faye jean</v>
          </cell>
          <cell r="B444">
            <v>13</v>
          </cell>
          <cell r="C444">
            <v>1</v>
          </cell>
          <cell r="D444">
            <v>0.63</v>
          </cell>
          <cell r="E444">
            <v>5</v>
          </cell>
        </row>
        <row r="445">
          <cell r="A445" t="str">
            <v>citizen of humanity ingrid</v>
          </cell>
          <cell r="B445">
            <v>16</v>
          </cell>
          <cell r="C445">
            <v>3</v>
          </cell>
          <cell r="D445">
            <v>2.59</v>
          </cell>
          <cell r="E445">
            <v>2</v>
          </cell>
        </row>
        <row r="446">
          <cell r="A446" t="str">
            <v>citizen of humanity jeans</v>
          </cell>
          <cell r="B446">
            <v>663</v>
          </cell>
          <cell r="C446">
            <v>47</v>
          </cell>
          <cell r="D446">
            <v>29.38</v>
          </cell>
          <cell r="E446">
            <v>3</v>
          </cell>
        </row>
        <row r="447">
          <cell r="A447" t="str">
            <v>citizen of humanity maternity jean</v>
          </cell>
          <cell r="B447">
            <v>13</v>
          </cell>
          <cell r="C447">
            <v>0</v>
          </cell>
          <cell r="D447">
            <v>0</v>
          </cell>
          <cell r="E447">
            <v>6</v>
          </cell>
        </row>
        <row r="448">
          <cell r="A448" t="str">
            <v>citizen of humanity maternity jeans</v>
          </cell>
          <cell r="B448">
            <v>62</v>
          </cell>
          <cell r="C448">
            <v>8</v>
          </cell>
          <cell r="D448">
            <v>4.26</v>
          </cell>
          <cell r="E448">
            <v>3</v>
          </cell>
        </row>
        <row r="449">
          <cell r="A449" t="str">
            <v>ck calvin klein</v>
          </cell>
          <cell r="B449">
            <v>35</v>
          </cell>
          <cell r="C449">
            <v>1</v>
          </cell>
          <cell r="D449">
            <v>0.46</v>
          </cell>
          <cell r="E449">
            <v>1</v>
          </cell>
        </row>
        <row r="450">
          <cell r="A450" t="str">
            <v>class roberto cavalli</v>
          </cell>
          <cell r="B450">
            <v>7</v>
          </cell>
          <cell r="C450">
            <v>0</v>
          </cell>
          <cell r="D450">
            <v>0</v>
          </cell>
          <cell r="E450">
            <v>1</v>
          </cell>
        </row>
        <row r="451">
          <cell r="A451" t="str">
            <v>claus porto</v>
          </cell>
          <cell r="B451">
            <v>16</v>
          </cell>
          <cell r="C451">
            <v>0</v>
          </cell>
          <cell r="D451">
            <v>0</v>
          </cell>
          <cell r="E451">
            <v>1</v>
          </cell>
        </row>
        <row r="452">
          <cell r="A452" t="str">
            <v>clive christian</v>
          </cell>
          <cell r="B452">
            <v>139</v>
          </cell>
          <cell r="C452">
            <v>6</v>
          </cell>
          <cell r="D452">
            <v>1.03</v>
          </cell>
          <cell r="E452">
            <v>2</v>
          </cell>
        </row>
        <row r="453">
          <cell r="A453" t="str">
            <v>coat dolce gabbana</v>
          </cell>
          <cell r="B453">
            <v>10</v>
          </cell>
          <cell r="C453">
            <v>0</v>
          </cell>
          <cell r="D453">
            <v>0</v>
          </cell>
          <cell r="E453">
            <v>1</v>
          </cell>
        </row>
        <row r="454">
          <cell r="A454" t="str">
            <v>coat kors michael</v>
          </cell>
          <cell r="B454">
            <v>54</v>
          </cell>
          <cell r="C454">
            <v>7</v>
          </cell>
          <cell r="D454">
            <v>5.54</v>
          </cell>
          <cell r="E454">
            <v>2</v>
          </cell>
        </row>
        <row r="455">
          <cell r="A455" t="str">
            <v>coat lacoste</v>
          </cell>
          <cell r="B455">
            <v>14</v>
          </cell>
          <cell r="C455">
            <v>0</v>
          </cell>
          <cell r="D455">
            <v>0</v>
          </cell>
          <cell r="E455">
            <v>3</v>
          </cell>
        </row>
        <row r="456">
          <cell r="A456" t="str">
            <v>coat lacoste pea</v>
          </cell>
          <cell r="B456">
            <v>5</v>
          </cell>
          <cell r="C456">
            <v>0</v>
          </cell>
          <cell r="D456">
            <v>0</v>
          </cell>
          <cell r="E456">
            <v>2</v>
          </cell>
        </row>
        <row r="457">
          <cell r="A457" t="str">
            <v>coat lepore nanette</v>
          </cell>
          <cell r="B457">
            <v>6</v>
          </cell>
          <cell r="C457">
            <v>2</v>
          </cell>
          <cell r="D457">
            <v>0.71</v>
          </cell>
          <cell r="E457">
            <v>3</v>
          </cell>
        </row>
        <row r="458">
          <cell r="A458" t="str">
            <v>coat lily pulitzer</v>
          </cell>
          <cell r="B458">
            <v>1</v>
          </cell>
          <cell r="C458">
            <v>0</v>
          </cell>
          <cell r="D458">
            <v>0</v>
          </cell>
          <cell r="E458">
            <v>1</v>
          </cell>
        </row>
        <row r="459">
          <cell r="A459" t="str">
            <v>coat missoni</v>
          </cell>
          <cell r="B459">
            <v>9</v>
          </cell>
          <cell r="C459">
            <v>1</v>
          </cell>
          <cell r="D459">
            <v>0.45</v>
          </cell>
          <cell r="E459">
            <v>2</v>
          </cell>
        </row>
        <row r="460">
          <cell r="A460" t="str">
            <v>coat moschino</v>
          </cell>
          <cell r="B460">
            <v>10</v>
          </cell>
          <cell r="C460">
            <v>2</v>
          </cell>
          <cell r="D460">
            <v>0.53</v>
          </cell>
          <cell r="E460">
            <v>1</v>
          </cell>
        </row>
        <row r="461">
          <cell r="A461" t="str">
            <v>coco chanel</v>
          </cell>
          <cell r="B461">
            <v>2881</v>
          </cell>
          <cell r="C461">
            <v>49</v>
          </cell>
          <cell r="D461">
            <v>15.17</v>
          </cell>
          <cell r="E461">
            <v>3</v>
          </cell>
        </row>
        <row r="462">
          <cell r="A462" t="str">
            <v>coco chanel fragrance</v>
          </cell>
          <cell r="B462">
            <v>94</v>
          </cell>
          <cell r="C462">
            <v>1</v>
          </cell>
          <cell r="D462">
            <v>1.21</v>
          </cell>
          <cell r="E462">
            <v>1</v>
          </cell>
        </row>
        <row r="463">
          <cell r="A463" t="str">
            <v>coco chanel perfume</v>
          </cell>
          <cell r="B463">
            <v>85</v>
          </cell>
          <cell r="C463">
            <v>3</v>
          </cell>
          <cell r="D463">
            <v>1.26</v>
          </cell>
          <cell r="E463">
            <v>2</v>
          </cell>
        </row>
        <row r="464">
          <cell r="A464" t="str">
            <v>coco mademoiselle</v>
          </cell>
          <cell r="B464">
            <v>294</v>
          </cell>
          <cell r="C464">
            <v>7</v>
          </cell>
          <cell r="D464">
            <v>4.75</v>
          </cell>
          <cell r="E464">
            <v>5</v>
          </cell>
        </row>
        <row r="465">
          <cell r="A465" t="str">
            <v>coco mademoiselle fragrance</v>
          </cell>
          <cell r="B465">
            <v>1</v>
          </cell>
          <cell r="C465">
            <v>0</v>
          </cell>
          <cell r="D465">
            <v>0</v>
          </cell>
          <cell r="E465">
            <v>2</v>
          </cell>
        </row>
        <row r="466">
          <cell r="A466" t="str">
            <v>coco mademoiselle perfume</v>
          </cell>
          <cell r="B466">
            <v>139</v>
          </cell>
          <cell r="C466">
            <v>2</v>
          </cell>
          <cell r="D466">
            <v>0.76</v>
          </cell>
          <cell r="E466">
            <v>1</v>
          </cell>
        </row>
        <row r="467">
          <cell r="A467" t="str">
            <v>cole haan boot</v>
          </cell>
          <cell r="B467">
            <v>184</v>
          </cell>
          <cell r="C467">
            <v>8</v>
          </cell>
          <cell r="D467">
            <v>7.39</v>
          </cell>
          <cell r="E467">
            <v>2</v>
          </cell>
        </row>
        <row r="468">
          <cell r="A468" t="str">
            <v>cole haan shoes</v>
          </cell>
          <cell r="B468">
            <v>5322</v>
          </cell>
          <cell r="C468">
            <v>177</v>
          </cell>
          <cell r="D468">
            <v>231.76</v>
          </cell>
          <cell r="E468">
            <v>1</v>
          </cell>
        </row>
        <row r="469">
          <cell r="A469" t="str">
            <v>company by ellen tracy</v>
          </cell>
          <cell r="B469">
            <v>2</v>
          </cell>
          <cell r="C469">
            <v>1</v>
          </cell>
          <cell r="D469">
            <v>0.16</v>
          </cell>
          <cell r="E469">
            <v>1</v>
          </cell>
        </row>
        <row r="470">
          <cell r="A470" t="str">
            <v>corduroy jacket religion true</v>
          </cell>
          <cell r="B470">
            <v>14</v>
          </cell>
          <cell r="C470">
            <v>0</v>
          </cell>
          <cell r="D470">
            <v>0</v>
          </cell>
          <cell r="E470">
            <v>8</v>
          </cell>
        </row>
        <row r="471">
          <cell r="A471" t="str">
            <v>corduroy jean seven</v>
          </cell>
          <cell r="B471">
            <v>1</v>
          </cell>
          <cell r="C471">
            <v>0</v>
          </cell>
          <cell r="D471">
            <v>0</v>
          </cell>
          <cell r="E471">
            <v>6</v>
          </cell>
        </row>
        <row r="472">
          <cell r="A472" t="str">
            <v>cork ease</v>
          </cell>
          <cell r="B472">
            <v>6</v>
          </cell>
          <cell r="C472">
            <v>1</v>
          </cell>
          <cell r="D472">
            <v>0.11</v>
          </cell>
          <cell r="E472">
            <v>2</v>
          </cell>
        </row>
        <row r="473">
          <cell r="A473" t="str">
            <v>cork ease shoes</v>
          </cell>
          <cell r="B473">
            <v>10</v>
          </cell>
          <cell r="C473">
            <v>0</v>
          </cell>
          <cell r="D473">
            <v>0</v>
          </cell>
          <cell r="E473">
            <v>6</v>
          </cell>
        </row>
        <row r="474">
          <cell r="A474" t="str">
            <v>corset dolce dress gabbana</v>
          </cell>
          <cell r="B474">
            <v>1</v>
          </cell>
          <cell r="C474">
            <v>1</v>
          </cell>
          <cell r="D474">
            <v>0.1</v>
          </cell>
          <cell r="E474">
            <v>1</v>
          </cell>
        </row>
        <row r="475">
          <cell r="A475" t="str">
            <v>corset dolce gabbana</v>
          </cell>
          <cell r="B475">
            <v>8</v>
          </cell>
          <cell r="C475">
            <v>0</v>
          </cell>
          <cell r="D475">
            <v>0</v>
          </cell>
          <cell r="E475">
            <v>3</v>
          </cell>
        </row>
        <row r="476">
          <cell r="A476" t="str">
            <v>cosabella lingerie</v>
          </cell>
          <cell r="B476">
            <v>86</v>
          </cell>
          <cell r="C476">
            <v>1</v>
          </cell>
          <cell r="D476">
            <v>0.99</v>
          </cell>
          <cell r="E476">
            <v>2</v>
          </cell>
        </row>
        <row r="477">
          <cell r="A477" t="str">
            <v>costes</v>
          </cell>
          <cell r="B477">
            <v>197</v>
          </cell>
          <cell r="C477">
            <v>0</v>
          </cell>
          <cell r="D477">
            <v>0</v>
          </cell>
          <cell r="E477">
            <v>1</v>
          </cell>
        </row>
        <row r="478">
          <cell r="A478" t="str">
            <v>costume national</v>
          </cell>
          <cell r="B478">
            <v>2926</v>
          </cell>
          <cell r="C478">
            <v>103</v>
          </cell>
          <cell r="D478">
            <v>78.16</v>
          </cell>
          <cell r="E478">
            <v>1</v>
          </cell>
        </row>
        <row r="479">
          <cell r="A479" t="str">
            <v>cote bastide</v>
          </cell>
          <cell r="B479">
            <v>51</v>
          </cell>
          <cell r="C479">
            <v>2</v>
          </cell>
          <cell r="D479">
            <v>4.46</v>
          </cell>
          <cell r="E479">
            <v>1</v>
          </cell>
        </row>
        <row r="480">
          <cell r="A480" t="str">
            <v>couture faux fur jacket juicy</v>
          </cell>
          <cell r="B480">
            <v>2</v>
          </cell>
          <cell r="C480">
            <v>0</v>
          </cell>
          <cell r="D480">
            <v>0</v>
          </cell>
          <cell r="E480">
            <v>6</v>
          </cell>
        </row>
        <row r="481">
          <cell r="A481" t="str">
            <v>couture fleece hoodie juicy</v>
          </cell>
          <cell r="B481">
            <v>2</v>
          </cell>
          <cell r="C481">
            <v>0</v>
          </cell>
          <cell r="D481">
            <v>0</v>
          </cell>
          <cell r="E481">
            <v>1</v>
          </cell>
        </row>
        <row r="482">
          <cell r="A482" t="str">
            <v>couture fur hoodie juicy trim</v>
          </cell>
          <cell r="B482">
            <v>3</v>
          </cell>
          <cell r="C482">
            <v>0</v>
          </cell>
          <cell r="D482">
            <v>0</v>
          </cell>
          <cell r="E482">
            <v>6</v>
          </cell>
        </row>
        <row r="483">
          <cell r="A483" t="str">
            <v>couture hoodie juicy</v>
          </cell>
          <cell r="B483">
            <v>40</v>
          </cell>
          <cell r="C483">
            <v>2</v>
          </cell>
          <cell r="D483">
            <v>2.12</v>
          </cell>
          <cell r="E483">
            <v>3</v>
          </cell>
        </row>
        <row r="484">
          <cell r="A484" t="str">
            <v>couture jacket juicy</v>
          </cell>
          <cell r="B484">
            <v>93</v>
          </cell>
          <cell r="C484">
            <v>1</v>
          </cell>
          <cell r="D484">
            <v>0.63</v>
          </cell>
          <cell r="E484">
            <v>3</v>
          </cell>
        </row>
        <row r="485">
          <cell r="A485" t="str">
            <v>couture juicy pant</v>
          </cell>
          <cell r="B485">
            <v>5</v>
          </cell>
          <cell r="C485">
            <v>0</v>
          </cell>
          <cell r="D485">
            <v>0</v>
          </cell>
          <cell r="E485">
            <v>1</v>
          </cell>
        </row>
        <row r="486">
          <cell r="A486" t="str">
            <v>couture juicy sweater</v>
          </cell>
          <cell r="B486">
            <v>58</v>
          </cell>
          <cell r="C486">
            <v>1</v>
          </cell>
          <cell r="D486">
            <v>0.41</v>
          </cell>
          <cell r="E486">
            <v>2</v>
          </cell>
        </row>
        <row r="487">
          <cell r="A487" t="str">
            <v>couture juicy tracksuit</v>
          </cell>
          <cell r="B487">
            <v>41</v>
          </cell>
          <cell r="C487">
            <v>0</v>
          </cell>
          <cell r="D487">
            <v>0</v>
          </cell>
          <cell r="E487">
            <v>3</v>
          </cell>
        </row>
        <row r="488">
          <cell r="A488" t="str">
            <v>couture juicy tracksuit velour</v>
          </cell>
          <cell r="B488">
            <v>5</v>
          </cell>
          <cell r="C488">
            <v>0</v>
          </cell>
          <cell r="D488">
            <v>0</v>
          </cell>
          <cell r="E488">
            <v>5</v>
          </cell>
        </row>
        <row r="489">
          <cell r="A489" t="str">
            <v>couture juicy tunic</v>
          </cell>
          <cell r="B489">
            <v>1</v>
          </cell>
          <cell r="C489">
            <v>0</v>
          </cell>
          <cell r="D489">
            <v>0</v>
          </cell>
          <cell r="E489">
            <v>1</v>
          </cell>
        </row>
        <row r="490">
          <cell r="A490" t="str">
            <v>couture juicy tunic velour</v>
          </cell>
          <cell r="B490">
            <v>2</v>
          </cell>
          <cell r="C490">
            <v>0</v>
          </cell>
          <cell r="D490">
            <v>0</v>
          </cell>
          <cell r="E490">
            <v>1</v>
          </cell>
        </row>
        <row r="491">
          <cell r="A491" t="str">
            <v>couture juicy vest</v>
          </cell>
          <cell r="B491">
            <v>18</v>
          </cell>
          <cell r="C491">
            <v>0</v>
          </cell>
          <cell r="D491">
            <v>0</v>
          </cell>
          <cell r="E491">
            <v>1</v>
          </cell>
        </row>
        <row r="492">
          <cell r="A492" t="str">
            <v>craig taylor</v>
          </cell>
          <cell r="B492">
            <v>40</v>
          </cell>
          <cell r="C492">
            <v>1</v>
          </cell>
          <cell r="D492">
            <v>0.31</v>
          </cell>
          <cell r="E492">
            <v>1</v>
          </cell>
        </row>
        <row r="493">
          <cell r="A493" t="str">
            <v>craig taylor blouse</v>
          </cell>
          <cell r="B493">
            <v>1</v>
          </cell>
          <cell r="C493">
            <v>0</v>
          </cell>
          <cell r="D493">
            <v>0</v>
          </cell>
          <cell r="E493">
            <v>1</v>
          </cell>
        </row>
        <row r="494">
          <cell r="A494" t="str">
            <v>craig taylor clothing</v>
          </cell>
          <cell r="B494">
            <v>1</v>
          </cell>
          <cell r="C494">
            <v>1</v>
          </cell>
          <cell r="D494">
            <v>0.1</v>
          </cell>
          <cell r="E494">
            <v>1</v>
          </cell>
        </row>
        <row r="495">
          <cell r="A495" t="str">
            <v>craig taylor shirt</v>
          </cell>
          <cell r="B495">
            <v>6</v>
          </cell>
          <cell r="C495">
            <v>1</v>
          </cell>
          <cell r="D495">
            <v>0.33</v>
          </cell>
          <cell r="E495">
            <v>5</v>
          </cell>
        </row>
        <row r="496">
          <cell r="A496" t="str">
            <v>cream de la mer</v>
          </cell>
          <cell r="B496">
            <v>20</v>
          </cell>
          <cell r="C496">
            <v>5</v>
          </cell>
          <cell r="D496">
            <v>2.4900000000000002</v>
          </cell>
          <cell r="E496">
            <v>2</v>
          </cell>
        </row>
        <row r="497">
          <cell r="A497" t="str">
            <v>creed perfume</v>
          </cell>
          <cell r="B497">
            <v>402</v>
          </cell>
          <cell r="C497">
            <v>22</v>
          </cell>
          <cell r="D497">
            <v>33.270000000000003</v>
          </cell>
          <cell r="E497">
            <v>2</v>
          </cell>
        </row>
        <row r="498">
          <cell r="A498" t="str">
            <v>creme de la mer</v>
          </cell>
          <cell r="B498">
            <v>795</v>
          </cell>
          <cell r="C498">
            <v>79</v>
          </cell>
          <cell r="D498">
            <v>227.51</v>
          </cell>
          <cell r="E498">
            <v>2</v>
          </cell>
        </row>
        <row r="499">
          <cell r="A499" t="str">
            <v>creme de la mer product</v>
          </cell>
          <cell r="B499">
            <v>24</v>
          </cell>
          <cell r="C499">
            <v>5</v>
          </cell>
          <cell r="D499">
            <v>0.93</v>
          </cell>
          <cell r="E499">
            <v>2</v>
          </cell>
        </row>
        <row r="500">
          <cell r="A500" t="str">
            <v>cris sweater</v>
          </cell>
          <cell r="B500">
            <v>1</v>
          </cell>
          <cell r="C500">
            <v>0</v>
          </cell>
          <cell r="D500">
            <v>0</v>
          </cell>
          <cell r="E500">
            <v>1</v>
          </cell>
        </row>
        <row r="501">
          <cell r="A501" t="str">
            <v>cydney mandel</v>
          </cell>
          <cell r="B501">
            <v>30</v>
          </cell>
          <cell r="C501">
            <v>1</v>
          </cell>
          <cell r="D501">
            <v>0.31</v>
          </cell>
          <cell r="E501">
            <v>2</v>
          </cell>
        </row>
        <row r="502">
          <cell r="A502" t="str">
            <v>cydney mandel shoes</v>
          </cell>
          <cell r="B502">
            <v>5</v>
          </cell>
          <cell r="C502">
            <v>0</v>
          </cell>
          <cell r="D502">
            <v>0</v>
          </cell>
          <cell r="E502">
            <v>2</v>
          </cell>
        </row>
        <row r="503">
          <cell r="A503" t="str">
            <v>cynthia steffe</v>
          </cell>
          <cell r="B503">
            <v>368</v>
          </cell>
          <cell r="C503">
            <v>17</v>
          </cell>
          <cell r="D503">
            <v>8.25</v>
          </cell>
          <cell r="E503">
            <v>2</v>
          </cell>
        </row>
        <row r="504">
          <cell r="A504" t="str">
            <v>d g</v>
          </cell>
          <cell r="B504">
            <v>5386</v>
          </cell>
          <cell r="C504">
            <v>96</v>
          </cell>
          <cell r="D504">
            <v>30.68</v>
          </cell>
          <cell r="E504">
            <v>2</v>
          </cell>
        </row>
        <row r="505">
          <cell r="A505" t="str">
            <v>d g bag</v>
          </cell>
          <cell r="B505">
            <v>31</v>
          </cell>
          <cell r="C505">
            <v>3</v>
          </cell>
          <cell r="D505">
            <v>0.39</v>
          </cell>
          <cell r="E505">
            <v>2</v>
          </cell>
        </row>
        <row r="506">
          <cell r="A506" t="str">
            <v>d g boot</v>
          </cell>
          <cell r="B506">
            <v>21</v>
          </cell>
          <cell r="C506">
            <v>1</v>
          </cell>
          <cell r="D506">
            <v>0.24</v>
          </cell>
          <cell r="E506">
            <v>3</v>
          </cell>
        </row>
        <row r="507">
          <cell r="A507" t="str">
            <v>d g clothes</v>
          </cell>
          <cell r="B507">
            <v>46</v>
          </cell>
          <cell r="C507">
            <v>2</v>
          </cell>
          <cell r="D507">
            <v>0.46</v>
          </cell>
          <cell r="E507">
            <v>3</v>
          </cell>
        </row>
        <row r="508">
          <cell r="A508" t="str">
            <v>d g clothing</v>
          </cell>
          <cell r="B508">
            <v>123</v>
          </cell>
          <cell r="C508">
            <v>8</v>
          </cell>
          <cell r="D508">
            <v>1.68</v>
          </cell>
          <cell r="E508">
            <v>3</v>
          </cell>
        </row>
        <row r="509">
          <cell r="A509" t="str">
            <v>d g dolce gabbana</v>
          </cell>
          <cell r="B509">
            <v>48</v>
          </cell>
          <cell r="C509">
            <v>1</v>
          </cell>
          <cell r="D509">
            <v>0.26</v>
          </cell>
          <cell r="E509">
            <v>2</v>
          </cell>
        </row>
        <row r="510">
          <cell r="A510" t="str">
            <v>d g fashion</v>
          </cell>
          <cell r="B510">
            <v>14</v>
          </cell>
          <cell r="C510">
            <v>1</v>
          </cell>
          <cell r="D510">
            <v>0.22</v>
          </cell>
          <cell r="E510">
            <v>2</v>
          </cell>
        </row>
        <row r="511">
          <cell r="A511" t="str">
            <v>d g handbag</v>
          </cell>
          <cell r="B511">
            <v>71</v>
          </cell>
          <cell r="C511">
            <v>9</v>
          </cell>
          <cell r="D511">
            <v>1.89</v>
          </cell>
          <cell r="E511">
            <v>2</v>
          </cell>
        </row>
        <row r="512">
          <cell r="A512" t="str">
            <v>d g jeans</v>
          </cell>
          <cell r="B512">
            <v>117</v>
          </cell>
          <cell r="C512">
            <v>14</v>
          </cell>
          <cell r="D512">
            <v>4.3600000000000003</v>
          </cell>
          <cell r="E512">
            <v>1</v>
          </cell>
        </row>
        <row r="513">
          <cell r="A513" t="str">
            <v>d g purse</v>
          </cell>
          <cell r="B513">
            <v>17</v>
          </cell>
          <cell r="C513">
            <v>3</v>
          </cell>
          <cell r="D513">
            <v>0.48</v>
          </cell>
          <cell r="E513">
            <v>4</v>
          </cell>
        </row>
        <row r="514">
          <cell r="A514" t="str">
            <v>d g shoes</v>
          </cell>
          <cell r="B514">
            <v>101</v>
          </cell>
          <cell r="C514">
            <v>3</v>
          </cell>
          <cell r="D514">
            <v>0.64</v>
          </cell>
          <cell r="E514">
            <v>3</v>
          </cell>
        </row>
        <row r="515">
          <cell r="A515" t="str">
            <v>d squared</v>
          </cell>
          <cell r="B515">
            <v>270</v>
          </cell>
          <cell r="C515">
            <v>3</v>
          </cell>
          <cell r="D515">
            <v>0.56999999999999995</v>
          </cell>
          <cell r="E515">
            <v>5</v>
          </cell>
        </row>
        <row r="516">
          <cell r="A516" t="str">
            <v>d squared 2</v>
          </cell>
          <cell r="B516">
            <v>14</v>
          </cell>
          <cell r="C516">
            <v>2</v>
          </cell>
          <cell r="D516">
            <v>1.88</v>
          </cell>
          <cell r="E516">
            <v>4</v>
          </cell>
        </row>
        <row r="517">
          <cell r="A517" t="str">
            <v>d squared clothes</v>
          </cell>
          <cell r="B517">
            <v>16</v>
          </cell>
          <cell r="C517">
            <v>0</v>
          </cell>
          <cell r="D517">
            <v>0</v>
          </cell>
          <cell r="E517">
            <v>5</v>
          </cell>
        </row>
        <row r="518">
          <cell r="A518" t="str">
            <v>d squared clothing</v>
          </cell>
          <cell r="B518">
            <v>22</v>
          </cell>
          <cell r="C518">
            <v>2</v>
          </cell>
          <cell r="D518">
            <v>0.48</v>
          </cell>
          <cell r="E518">
            <v>2</v>
          </cell>
        </row>
        <row r="519">
          <cell r="A519" t="str">
            <v>d squared designer</v>
          </cell>
          <cell r="B519">
            <v>3</v>
          </cell>
          <cell r="C519">
            <v>0</v>
          </cell>
          <cell r="D519">
            <v>0</v>
          </cell>
          <cell r="E519">
            <v>5</v>
          </cell>
        </row>
        <row r="520">
          <cell r="A520" t="str">
            <v>d squared fashion</v>
          </cell>
          <cell r="B520">
            <v>14</v>
          </cell>
          <cell r="C520">
            <v>0</v>
          </cell>
          <cell r="D520">
            <v>0</v>
          </cell>
          <cell r="E520">
            <v>4</v>
          </cell>
        </row>
        <row r="521">
          <cell r="A521" t="str">
            <v>d squared fashion designer</v>
          </cell>
          <cell r="B521">
            <v>2</v>
          </cell>
          <cell r="C521">
            <v>0</v>
          </cell>
          <cell r="D521">
            <v>0</v>
          </cell>
          <cell r="E521">
            <v>2</v>
          </cell>
        </row>
        <row r="522">
          <cell r="A522" t="str">
            <v>d squared jacket</v>
          </cell>
          <cell r="B522">
            <v>14</v>
          </cell>
          <cell r="C522">
            <v>0</v>
          </cell>
          <cell r="D522">
            <v>0</v>
          </cell>
          <cell r="E522">
            <v>4</v>
          </cell>
        </row>
        <row r="523">
          <cell r="A523" t="str">
            <v>d squared jean</v>
          </cell>
          <cell r="B523">
            <v>22</v>
          </cell>
          <cell r="C523">
            <v>1</v>
          </cell>
          <cell r="D523">
            <v>0.39</v>
          </cell>
          <cell r="E523">
            <v>4</v>
          </cell>
        </row>
        <row r="524">
          <cell r="A524" t="str">
            <v>d squared jeans</v>
          </cell>
          <cell r="B524">
            <v>7</v>
          </cell>
          <cell r="C524">
            <v>1</v>
          </cell>
          <cell r="D524">
            <v>0.1</v>
          </cell>
          <cell r="E524">
            <v>2</v>
          </cell>
        </row>
        <row r="525">
          <cell r="A525" t="str">
            <v>d squared man jeans</v>
          </cell>
          <cell r="B525">
            <v>2</v>
          </cell>
          <cell r="C525">
            <v>0</v>
          </cell>
          <cell r="D525">
            <v>0</v>
          </cell>
          <cell r="E525">
            <v>2</v>
          </cell>
        </row>
        <row r="526">
          <cell r="A526" t="str">
            <v>d squared shirt</v>
          </cell>
          <cell r="B526">
            <v>2</v>
          </cell>
          <cell r="C526">
            <v>0</v>
          </cell>
          <cell r="D526">
            <v>0</v>
          </cell>
          <cell r="E526">
            <v>2</v>
          </cell>
        </row>
        <row r="527">
          <cell r="A527" t="str">
            <v>dale dressin</v>
          </cell>
          <cell r="B527">
            <v>5</v>
          </cell>
          <cell r="C527">
            <v>1</v>
          </cell>
          <cell r="D527">
            <v>0.1</v>
          </cell>
          <cell r="E527">
            <v>2</v>
          </cell>
        </row>
        <row r="528">
          <cell r="A528" t="str">
            <v>darphin</v>
          </cell>
          <cell r="B528">
            <v>663</v>
          </cell>
          <cell r="C528">
            <v>6</v>
          </cell>
          <cell r="D528">
            <v>16.32</v>
          </cell>
          <cell r="E528">
            <v>2</v>
          </cell>
        </row>
        <row r="529">
          <cell r="A529" t="str">
            <v>darphin product</v>
          </cell>
          <cell r="B529">
            <v>5</v>
          </cell>
          <cell r="C529">
            <v>0</v>
          </cell>
          <cell r="D529">
            <v>0</v>
          </cell>
          <cell r="E529">
            <v>1</v>
          </cell>
        </row>
        <row r="530">
          <cell r="A530" t="str">
            <v>darphin skin care</v>
          </cell>
          <cell r="B530">
            <v>27</v>
          </cell>
          <cell r="C530">
            <v>1</v>
          </cell>
          <cell r="D530">
            <v>1.45</v>
          </cell>
          <cell r="E530">
            <v>3</v>
          </cell>
        </row>
        <row r="531">
          <cell r="A531" t="str">
            <v>david dart</v>
          </cell>
          <cell r="B531">
            <v>78</v>
          </cell>
          <cell r="C531">
            <v>5</v>
          </cell>
          <cell r="D531">
            <v>1.1399999999999999</v>
          </cell>
          <cell r="E531">
            <v>1</v>
          </cell>
        </row>
        <row r="532">
          <cell r="A532" t="str">
            <v>david meister</v>
          </cell>
          <cell r="B532">
            <v>269</v>
          </cell>
          <cell r="C532">
            <v>25</v>
          </cell>
          <cell r="D532">
            <v>11.55</v>
          </cell>
          <cell r="E532">
            <v>1</v>
          </cell>
        </row>
        <row r="533">
          <cell r="A533" t="str">
            <v>david meister dress</v>
          </cell>
          <cell r="B533">
            <v>47</v>
          </cell>
          <cell r="C533">
            <v>1</v>
          </cell>
          <cell r="D533">
            <v>0.48</v>
          </cell>
          <cell r="E533">
            <v>1</v>
          </cell>
        </row>
        <row r="534">
          <cell r="A534" t="str">
            <v>david meister wedding dress</v>
          </cell>
          <cell r="B534">
            <v>14</v>
          </cell>
          <cell r="C534">
            <v>0</v>
          </cell>
          <cell r="D534">
            <v>0</v>
          </cell>
          <cell r="E534">
            <v>6</v>
          </cell>
        </row>
        <row r="535">
          <cell r="A535" t="str">
            <v>david yurman jewelry</v>
          </cell>
          <cell r="B535">
            <v>611</v>
          </cell>
          <cell r="C535">
            <v>32</v>
          </cell>
          <cell r="D535">
            <v>14.88</v>
          </cell>
          <cell r="E535">
            <v>2</v>
          </cell>
        </row>
        <row r="536">
          <cell r="A536" t="str">
            <v>david yurman necklace</v>
          </cell>
          <cell r="B536">
            <v>38</v>
          </cell>
          <cell r="C536">
            <v>1</v>
          </cell>
          <cell r="D536">
            <v>0.27</v>
          </cell>
          <cell r="E536">
            <v>3</v>
          </cell>
        </row>
        <row r="537">
          <cell r="A537" t="str">
            <v>david yurman watch</v>
          </cell>
          <cell r="B537">
            <v>60</v>
          </cell>
          <cell r="C537">
            <v>4</v>
          </cell>
          <cell r="D537">
            <v>1.68</v>
          </cell>
          <cell r="E537">
            <v>2</v>
          </cell>
        </row>
        <row r="538">
          <cell r="A538" t="str">
            <v>delman sandal</v>
          </cell>
          <cell r="B538">
            <v>2</v>
          </cell>
          <cell r="C538">
            <v>1</v>
          </cell>
          <cell r="D538">
            <v>0.17</v>
          </cell>
          <cell r="E538">
            <v>2</v>
          </cell>
        </row>
        <row r="539">
          <cell r="A539" t="str">
            <v>delman sneaker</v>
          </cell>
          <cell r="B539">
            <v>3</v>
          </cell>
          <cell r="C539">
            <v>0</v>
          </cell>
          <cell r="D539">
            <v>0</v>
          </cell>
          <cell r="E539">
            <v>3</v>
          </cell>
        </row>
        <row r="540">
          <cell r="A540" t="str">
            <v>denim jacket tahari</v>
          </cell>
          <cell r="B540">
            <v>1</v>
          </cell>
          <cell r="C540">
            <v>0</v>
          </cell>
          <cell r="D540">
            <v>0</v>
          </cell>
          <cell r="E540">
            <v>1</v>
          </cell>
        </row>
        <row r="541">
          <cell r="A541" t="str">
            <v>derek lam</v>
          </cell>
          <cell r="B541">
            <v>104</v>
          </cell>
          <cell r="C541">
            <v>16</v>
          </cell>
          <cell r="D541">
            <v>4.12</v>
          </cell>
          <cell r="E541">
            <v>2</v>
          </cell>
        </row>
        <row r="542">
          <cell r="A542" t="str">
            <v>derek lam clothing</v>
          </cell>
          <cell r="B542">
            <v>2</v>
          </cell>
          <cell r="C542">
            <v>0</v>
          </cell>
          <cell r="D542">
            <v>0</v>
          </cell>
          <cell r="E542">
            <v>9</v>
          </cell>
        </row>
        <row r="543">
          <cell r="A543" t="str">
            <v>derek lam coat</v>
          </cell>
          <cell r="B543">
            <v>1</v>
          </cell>
          <cell r="C543">
            <v>1</v>
          </cell>
          <cell r="D543">
            <v>0.1</v>
          </cell>
          <cell r="E543">
            <v>1</v>
          </cell>
        </row>
        <row r="544">
          <cell r="A544" t="str">
            <v>derek lam dress</v>
          </cell>
          <cell r="B544">
            <v>14</v>
          </cell>
          <cell r="C544">
            <v>1</v>
          </cell>
          <cell r="D544">
            <v>0.1</v>
          </cell>
          <cell r="E544">
            <v>5</v>
          </cell>
        </row>
        <row r="545">
          <cell r="A545" t="str">
            <v>designer accessory</v>
          </cell>
          <cell r="B545">
            <v>104</v>
          </cell>
          <cell r="C545">
            <v>3</v>
          </cell>
          <cell r="D545">
            <v>1.02</v>
          </cell>
          <cell r="E545">
            <v>3</v>
          </cell>
        </row>
        <row r="546">
          <cell r="A546" t="str">
            <v>designer apparel</v>
          </cell>
          <cell r="B546">
            <v>273</v>
          </cell>
          <cell r="C546">
            <v>14</v>
          </cell>
          <cell r="D546">
            <v>7.22</v>
          </cell>
          <cell r="E546">
            <v>2</v>
          </cell>
        </row>
        <row r="547">
          <cell r="A547" t="str">
            <v>designer boot</v>
          </cell>
          <cell r="B547">
            <v>250</v>
          </cell>
          <cell r="C547">
            <v>25</v>
          </cell>
          <cell r="D547">
            <v>15.31</v>
          </cell>
          <cell r="E547">
            <v>2</v>
          </cell>
        </row>
        <row r="548">
          <cell r="A548" t="str">
            <v>designer brooch</v>
          </cell>
          <cell r="B548">
            <v>3</v>
          </cell>
          <cell r="C548">
            <v>0</v>
          </cell>
          <cell r="D548">
            <v>0</v>
          </cell>
          <cell r="E548">
            <v>5</v>
          </cell>
        </row>
        <row r="549">
          <cell r="A549" t="str">
            <v>designer collection</v>
          </cell>
          <cell r="B549">
            <v>155</v>
          </cell>
          <cell r="C549">
            <v>3</v>
          </cell>
          <cell r="D549">
            <v>1.98</v>
          </cell>
          <cell r="E549">
            <v>2</v>
          </cell>
        </row>
        <row r="550">
          <cell r="A550" t="str">
            <v>designer evening dress</v>
          </cell>
          <cell r="B550">
            <v>475</v>
          </cell>
          <cell r="C550">
            <v>95</v>
          </cell>
          <cell r="D550">
            <v>47.38</v>
          </cell>
          <cell r="E550">
            <v>2</v>
          </cell>
        </row>
        <row r="551">
          <cell r="A551" t="str">
            <v>designer evening gown</v>
          </cell>
          <cell r="B551">
            <v>596</v>
          </cell>
          <cell r="C551">
            <v>61</v>
          </cell>
          <cell r="D551">
            <v>14.19</v>
          </cell>
          <cell r="E551">
            <v>4</v>
          </cell>
        </row>
        <row r="552">
          <cell r="A552" t="str">
            <v>designer evening handbag</v>
          </cell>
          <cell r="B552">
            <v>4</v>
          </cell>
          <cell r="C552">
            <v>0</v>
          </cell>
          <cell r="D552">
            <v>0</v>
          </cell>
          <cell r="E552">
            <v>1</v>
          </cell>
        </row>
        <row r="553">
          <cell r="A553" t="str">
            <v>designer evening wear</v>
          </cell>
          <cell r="B553">
            <v>49</v>
          </cell>
          <cell r="C553">
            <v>7</v>
          </cell>
          <cell r="D553">
            <v>1.9</v>
          </cell>
          <cell r="E553">
            <v>2</v>
          </cell>
        </row>
        <row r="554">
          <cell r="A554" t="str">
            <v>designer fashion handbag</v>
          </cell>
          <cell r="B554">
            <v>47</v>
          </cell>
          <cell r="C554">
            <v>2</v>
          </cell>
          <cell r="D554">
            <v>0.88</v>
          </cell>
          <cell r="E554">
            <v>4</v>
          </cell>
        </row>
        <row r="555">
          <cell r="A555" t="str">
            <v>designer footwear</v>
          </cell>
          <cell r="B555">
            <v>86</v>
          </cell>
          <cell r="C555">
            <v>6</v>
          </cell>
          <cell r="D555">
            <v>6.86</v>
          </cell>
          <cell r="E555">
            <v>1</v>
          </cell>
        </row>
        <row r="556">
          <cell r="A556" t="str">
            <v>designer gucci</v>
          </cell>
          <cell r="B556">
            <v>96</v>
          </cell>
          <cell r="C556">
            <v>2</v>
          </cell>
          <cell r="D556">
            <v>0.61</v>
          </cell>
          <cell r="E556">
            <v>3</v>
          </cell>
        </row>
        <row r="557">
          <cell r="A557" t="str">
            <v>designer handbag and accessory</v>
          </cell>
          <cell r="B557">
            <v>21</v>
          </cell>
          <cell r="C557">
            <v>0</v>
          </cell>
          <cell r="D557">
            <v>0</v>
          </cell>
          <cell r="E557">
            <v>4</v>
          </cell>
        </row>
        <row r="558">
          <cell r="A558" t="str">
            <v>designer handbag online</v>
          </cell>
          <cell r="B558">
            <v>36</v>
          </cell>
          <cell r="C558">
            <v>2</v>
          </cell>
          <cell r="D558">
            <v>0.86</v>
          </cell>
          <cell r="E558">
            <v>2</v>
          </cell>
        </row>
        <row r="559">
          <cell r="A559" t="str">
            <v>designer handbag sale</v>
          </cell>
          <cell r="B559">
            <v>94</v>
          </cell>
          <cell r="C559">
            <v>3</v>
          </cell>
          <cell r="D559">
            <v>1.2</v>
          </cell>
          <cell r="E559">
            <v>2</v>
          </cell>
        </row>
        <row r="560">
          <cell r="A560" t="str">
            <v>designer handbag shoes</v>
          </cell>
          <cell r="B560">
            <v>27</v>
          </cell>
          <cell r="C560">
            <v>0</v>
          </cell>
          <cell r="D560">
            <v>0</v>
          </cell>
          <cell r="E560">
            <v>3</v>
          </cell>
        </row>
        <row r="561">
          <cell r="A561" t="str">
            <v>designer intimates</v>
          </cell>
          <cell r="B561">
            <v>8</v>
          </cell>
          <cell r="C561">
            <v>0</v>
          </cell>
          <cell r="D561">
            <v>0</v>
          </cell>
          <cell r="E561">
            <v>1</v>
          </cell>
        </row>
        <row r="562">
          <cell r="A562" t="str">
            <v>designer leather handbag</v>
          </cell>
          <cell r="B562">
            <v>258</v>
          </cell>
          <cell r="C562">
            <v>8</v>
          </cell>
          <cell r="D562">
            <v>4.4800000000000004</v>
          </cell>
          <cell r="E562">
            <v>3</v>
          </cell>
        </row>
        <row r="563">
          <cell r="A563" t="str">
            <v>designer leather purse</v>
          </cell>
          <cell r="B563">
            <v>25</v>
          </cell>
          <cell r="C563">
            <v>4</v>
          </cell>
          <cell r="D563">
            <v>1.27</v>
          </cell>
          <cell r="E563">
            <v>2</v>
          </cell>
        </row>
        <row r="564">
          <cell r="A564" t="str">
            <v>designer metallic handbag</v>
          </cell>
          <cell r="B564">
            <v>5</v>
          </cell>
          <cell r="C564">
            <v>0</v>
          </cell>
          <cell r="D564">
            <v>0</v>
          </cell>
          <cell r="E564">
            <v>3</v>
          </cell>
        </row>
        <row r="565">
          <cell r="A565" t="str">
            <v>designer mini</v>
          </cell>
          <cell r="B565">
            <v>4</v>
          </cell>
          <cell r="C565">
            <v>0</v>
          </cell>
          <cell r="D565">
            <v>0</v>
          </cell>
          <cell r="E565">
            <v>3</v>
          </cell>
        </row>
        <row r="566">
          <cell r="A566" t="str">
            <v>designer mini skirt</v>
          </cell>
          <cell r="B566">
            <v>4</v>
          </cell>
          <cell r="C566">
            <v>0</v>
          </cell>
          <cell r="D566">
            <v>0</v>
          </cell>
          <cell r="E566">
            <v>5</v>
          </cell>
        </row>
        <row r="567">
          <cell r="A567" t="str">
            <v>designer poncho</v>
          </cell>
          <cell r="B567">
            <v>7</v>
          </cell>
          <cell r="C567">
            <v>2</v>
          </cell>
          <cell r="D567">
            <v>0.8</v>
          </cell>
          <cell r="E567">
            <v>2</v>
          </cell>
        </row>
        <row r="568">
          <cell r="A568" t="str">
            <v>designer scarf</v>
          </cell>
          <cell r="B568">
            <v>82</v>
          </cell>
          <cell r="C568">
            <v>5</v>
          </cell>
          <cell r="D568">
            <v>3.3</v>
          </cell>
          <cell r="E568">
            <v>2</v>
          </cell>
        </row>
        <row r="569">
          <cell r="A569" t="str">
            <v>designer shorts</v>
          </cell>
          <cell r="B569">
            <v>6</v>
          </cell>
          <cell r="C569">
            <v>1</v>
          </cell>
          <cell r="D569">
            <v>0.26</v>
          </cell>
          <cell r="E569">
            <v>3</v>
          </cell>
        </row>
        <row r="570">
          <cell r="A570" t="str">
            <v>designer sleepwear</v>
          </cell>
          <cell r="B570">
            <v>24</v>
          </cell>
          <cell r="C570">
            <v>5</v>
          </cell>
          <cell r="D570">
            <v>1.73</v>
          </cell>
          <cell r="E570">
            <v>3</v>
          </cell>
        </row>
        <row r="571">
          <cell r="A571" t="str">
            <v>designer sportswear</v>
          </cell>
          <cell r="B571">
            <v>31</v>
          </cell>
          <cell r="C571">
            <v>3</v>
          </cell>
          <cell r="D571">
            <v>0.95</v>
          </cell>
          <cell r="E571">
            <v>1</v>
          </cell>
        </row>
        <row r="572">
          <cell r="A572" t="str">
            <v>designer sun glasses</v>
          </cell>
          <cell r="B572">
            <v>3031</v>
          </cell>
          <cell r="C572">
            <v>105</v>
          </cell>
          <cell r="D572">
            <v>41.03</v>
          </cell>
          <cell r="E572">
            <v>2</v>
          </cell>
        </row>
        <row r="573">
          <cell r="A573" t="str">
            <v>designer top</v>
          </cell>
          <cell r="B573">
            <v>166</v>
          </cell>
          <cell r="C573">
            <v>2</v>
          </cell>
          <cell r="D573">
            <v>0.44</v>
          </cell>
          <cell r="E573">
            <v>1</v>
          </cell>
        </row>
        <row r="574">
          <cell r="A574" t="str">
            <v>designer wedding apparel</v>
          </cell>
          <cell r="B574">
            <v>6</v>
          </cell>
          <cell r="C574">
            <v>1</v>
          </cell>
          <cell r="D574">
            <v>0.1</v>
          </cell>
          <cell r="E574">
            <v>21</v>
          </cell>
        </row>
        <row r="575">
          <cell r="A575" t="str">
            <v>designer wedding fashion</v>
          </cell>
          <cell r="B575">
            <v>12</v>
          </cell>
          <cell r="C575">
            <v>0</v>
          </cell>
          <cell r="D575">
            <v>0</v>
          </cell>
          <cell r="E575">
            <v>18</v>
          </cell>
        </row>
        <row r="576">
          <cell r="A576" t="str">
            <v>designer woman handbag</v>
          </cell>
          <cell r="B576">
            <v>17</v>
          </cell>
          <cell r="C576">
            <v>0</v>
          </cell>
          <cell r="D576">
            <v>0</v>
          </cell>
          <cell r="E576">
            <v>9</v>
          </cell>
        </row>
        <row r="577">
          <cell r="A577" t="str">
            <v>designer womens clothing</v>
          </cell>
          <cell r="B577">
            <v>488</v>
          </cell>
          <cell r="C577">
            <v>40</v>
          </cell>
          <cell r="D577">
            <v>20.78</v>
          </cell>
          <cell r="E577">
            <v>2</v>
          </cell>
        </row>
        <row r="578">
          <cell r="A578" t="str">
            <v>designerbags</v>
          </cell>
          <cell r="B578">
            <v>23</v>
          </cell>
          <cell r="C578">
            <v>1</v>
          </cell>
          <cell r="D578">
            <v>0.11</v>
          </cell>
          <cell r="E578">
            <v>1</v>
          </cell>
        </row>
        <row r="579">
          <cell r="A579" t="str">
            <v>designerhandbags</v>
          </cell>
          <cell r="B579">
            <v>18</v>
          </cell>
          <cell r="C579">
            <v>5</v>
          </cell>
          <cell r="D579">
            <v>0.89</v>
          </cell>
          <cell r="E579">
            <v>1</v>
          </cell>
        </row>
        <row r="580">
          <cell r="A580" t="str">
            <v>designerpurse</v>
          </cell>
          <cell r="B580">
            <v>3</v>
          </cell>
          <cell r="C580">
            <v>0</v>
          </cell>
          <cell r="D580">
            <v>0</v>
          </cell>
          <cell r="E580">
            <v>1</v>
          </cell>
        </row>
        <row r="581">
          <cell r="A581" t="str">
            <v>designerpurses</v>
          </cell>
          <cell r="B581">
            <v>6</v>
          </cell>
          <cell r="C581">
            <v>1</v>
          </cell>
          <cell r="D581">
            <v>0.14000000000000001</v>
          </cell>
          <cell r="E581">
            <v>1</v>
          </cell>
        </row>
        <row r="582">
          <cell r="A582" t="str">
            <v>dg dolce gabbana</v>
          </cell>
          <cell r="B582">
            <v>1</v>
          </cell>
          <cell r="C582">
            <v>0</v>
          </cell>
          <cell r="D582">
            <v>0</v>
          </cell>
          <cell r="E582">
            <v>1</v>
          </cell>
        </row>
        <row r="583">
          <cell r="A583" t="str">
            <v>diane von furstenberg</v>
          </cell>
          <cell r="B583">
            <v>1972</v>
          </cell>
          <cell r="C583">
            <v>97</v>
          </cell>
          <cell r="D583">
            <v>110.72</v>
          </cell>
          <cell r="E583">
            <v>2</v>
          </cell>
        </row>
        <row r="584">
          <cell r="A584" t="str">
            <v>diane von furstenberg maternity</v>
          </cell>
          <cell r="B584">
            <v>9</v>
          </cell>
          <cell r="C584">
            <v>3</v>
          </cell>
          <cell r="D584">
            <v>0.32</v>
          </cell>
          <cell r="E584">
            <v>1</v>
          </cell>
        </row>
        <row r="585">
          <cell r="A585" t="str">
            <v>diane von furstenberg maternity dress</v>
          </cell>
          <cell r="B585">
            <v>5</v>
          </cell>
          <cell r="C585">
            <v>0</v>
          </cell>
          <cell r="D585">
            <v>0</v>
          </cell>
          <cell r="E585">
            <v>3</v>
          </cell>
        </row>
        <row r="586">
          <cell r="A586" t="str">
            <v>diane vonfurstenberg</v>
          </cell>
          <cell r="B586">
            <v>20</v>
          </cell>
          <cell r="C586">
            <v>0</v>
          </cell>
          <cell r="D586">
            <v>0</v>
          </cell>
          <cell r="E586">
            <v>2</v>
          </cell>
        </row>
        <row r="587">
          <cell r="A587" t="str">
            <v>diaper dudes diaper bag</v>
          </cell>
          <cell r="B587">
            <v>4</v>
          </cell>
          <cell r="C587">
            <v>0</v>
          </cell>
          <cell r="D587">
            <v>0</v>
          </cell>
          <cell r="E587">
            <v>6</v>
          </cell>
        </row>
        <row r="588">
          <cell r="A588" t="str">
            <v>dina bar el</v>
          </cell>
          <cell r="B588">
            <v>111</v>
          </cell>
          <cell r="C588">
            <v>5</v>
          </cell>
          <cell r="D588">
            <v>1.41</v>
          </cell>
          <cell r="E588">
            <v>1</v>
          </cell>
        </row>
        <row r="589">
          <cell r="A589" t="str">
            <v>dina bar el dress</v>
          </cell>
          <cell r="B589">
            <v>19</v>
          </cell>
          <cell r="C589">
            <v>1</v>
          </cell>
          <cell r="D589">
            <v>0.28999999999999998</v>
          </cell>
          <cell r="E589">
            <v>3</v>
          </cell>
        </row>
        <row r="590">
          <cell r="A590" t="str">
            <v>dina bar el gown</v>
          </cell>
          <cell r="B590">
            <v>14</v>
          </cell>
          <cell r="C590">
            <v>1</v>
          </cell>
          <cell r="D590">
            <v>0.28000000000000003</v>
          </cell>
          <cell r="E590">
            <v>5</v>
          </cell>
        </row>
        <row r="591">
          <cell r="A591" t="str">
            <v>dior beauty</v>
          </cell>
          <cell r="B591">
            <v>113</v>
          </cell>
          <cell r="C591">
            <v>2</v>
          </cell>
          <cell r="D591">
            <v>0.28999999999999998</v>
          </cell>
          <cell r="E591">
            <v>1</v>
          </cell>
        </row>
        <row r="592">
          <cell r="A592" t="str">
            <v>diptyque</v>
          </cell>
          <cell r="B592">
            <v>247</v>
          </cell>
          <cell r="C592">
            <v>22</v>
          </cell>
          <cell r="D592">
            <v>66</v>
          </cell>
          <cell r="E592">
            <v>1</v>
          </cell>
        </row>
        <row r="593">
          <cell r="A593" t="str">
            <v>diptyque perfume</v>
          </cell>
          <cell r="B593">
            <v>10</v>
          </cell>
          <cell r="C593">
            <v>1</v>
          </cell>
          <cell r="D593">
            <v>0.51</v>
          </cell>
          <cell r="E593">
            <v>2</v>
          </cell>
        </row>
        <row r="594">
          <cell r="A594" t="str">
            <v>diva fragrance</v>
          </cell>
          <cell r="B594">
            <v>8</v>
          </cell>
          <cell r="C594">
            <v>1</v>
          </cell>
          <cell r="D594">
            <v>0.76</v>
          </cell>
          <cell r="E594">
            <v>4</v>
          </cell>
        </row>
        <row r="595">
          <cell r="A595" t="str">
            <v>dkny</v>
          </cell>
          <cell r="B595">
            <v>7997</v>
          </cell>
          <cell r="C595">
            <v>101</v>
          </cell>
          <cell r="D595">
            <v>34.97</v>
          </cell>
          <cell r="E595">
            <v>3</v>
          </cell>
        </row>
        <row r="596">
          <cell r="A596" t="str">
            <v>dkny apparel</v>
          </cell>
          <cell r="B596">
            <v>11</v>
          </cell>
          <cell r="C596">
            <v>0</v>
          </cell>
          <cell r="D596">
            <v>0</v>
          </cell>
          <cell r="E596">
            <v>5</v>
          </cell>
        </row>
        <row r="597">
          <cell r="A597" t="str">
            <v>dkny jacket</v>
          </cell>
          <cell r="B597">
            <v>54</v>
          </cell>
          <cell r="C597">
            <v>7</v>
          </cell>
          <cell r="D597">
            <v>2.4500000000000002</v>
          </cell>
          <cell r="E597">
            <v>2</v>
          </cell>
        </row>
        <row r="598">
          <cell r="A598" t="str">
            <v>dkny jacket velvet</v>
          </cell>
          <cell r="B598">
            <v>1</v>
          </cell>
          <cell r="C598">
            <v>0</v>
          </cell>
          <cell r="D598">
            <v>0</v>
          </cell>
          <cell r="E598">
            <v>1</v>
          </cell>
        </row>
        <row r="599">
          <cell r="A599" t="str">
            <v>dkny pant</v>
          </cell>
          <cell r="B599">
            <v>2</v>
          </cell>
          <cell r="C599">
            <v>0</v>
          </cell>
          <cell r="D599">
            <v>0</v>
          </cell>
          <cell r="E599">
            <v>1</v>
          </cell>
        </row>
        <row r="600">
          <cell r="A600" t="str">
            <v>dkny skirt</v>
          </cell>
          <cell r="B600">
            <v>15</v>
          </cell>
          <cell r="C600">
            <v>0</v>
          </cell>
          <cell r="D600">
            <v>0</v>
          </cell>
          <cell r="E600">
            <v>2</v>
          </cell>
        </row>
        <row r="601">
          <cell r="A601" t="str">
            <v>dojo jean seven</v>
          </cell>
          <cell r="B601">
            <v>2</v>
          </cell>
          <cell r="C601">
            <v>0</v>
          </cell>
          <cell r="D601">
            <v>0</v>
          </cell>
          <cell r="E601">
            <v>7</v>
          </cell>
        </row>
        <row r="602">
          <cell r="A602" t="str">
            <v>dolce dress gabbana</v>
          </cell>
          <cell r="B602">
            <v>413</v>
          </cell>
          <cell r="C602">
            <v>54</v>
          </cell>
          <cell r="D602">
            <v>54.9</v>
          </cell>
          <cell r="E602">
            <v>2</v>
          </cell>
        </row>
        <row r="603">
          <cell r="A603" t="str">
            <v>dolce dress gabbana satin</v>
          </cell>
          <cell r="B603">
            <v>1</v>
          </cell>
          <cell r="C603">
            <v>0</v>
          </cell>
          <cell r="D603">
            <v>0</v>
          </cell>
          <cell r="E603">
            <v>1</v>
          </cell>
        </row>
        <row r="604">
          <cell r="A604" t="str">
            <v>dolce dress gabbana silk</v>
          </cell>
          <cell r="B604">
            <v>1</v>
          </cell>
          <cell r="C604">
            <v>0</v>
          </cell>
          <cell r="D604">
            <v>0</v>
          </cell>
          <cell r="E604">
            <v>1</v>
          </cell>
        </row>
        <row r="605">
          <cell r="A605" t="str">
            <v>dolce gabana sun glasses</v>
          </cell>
          <cell r="B605">
            <v>59</v>
          </cell>
          <cell r="C605">
            <v>5</v>
          </cell>
          <cell r="D605">
            <v>1.24</v>
          </cell>
          <cell r="E605">
            <v>2</v>
          </cell>
        </row>
        <row r="606">
          <cell r="A606" t="str">
            <v>dolce gabanna sun glasses</v>
          </cell>
          <cell r="B606">
            <v>104</v>
          </cell>
          <cell r="C606">
            <v>0</v>
          </cell>
          <cell r="D606">
            <v>0</v>
          </cell>
          <cell r="E606">
            <v>2</v>
          </cell>
        </row>
        <row r="607">
          <cell r="A607" t="str">
            <v>dolce gabbana apparel</v>
          </cell>
          <cell r="B607">
            <v>6</v>
          </cell>
          <cell r="C607">
            <v>0</v>
          </cell>
          <cell r="D607">
            <v>0</v>
          </cell>
          <cell r="E607">
            <v>2</v>
          </cell>
        </row>
        <row r="608">
          <cell r="A608" t="str">
            <v>dolce gabbana bikini</v>
          </cell>
          <cell r="B608">
            <v>6</v>
          </cell>
          <cell r="C608">
            <v>1</v>
          </cell>
          <cell r="D608">
            <v>0.17</v>
          </cell>
          <cell r="E608">
            <v>1</v>
          </cell>
        </row>
        <row r="609">
          <cell r="A609" t="str">
            <v>dolce gabbana clog</v>
          </cell>
          <cell r="B609">
            <v>5</v>
          </cell>
          <cell r="C609">
            <v>0</v>
          </cell>
          <cell r="D609">
            <v>0</v>
          </cell>
          <cell r="E609">
            <v>2</v>
          </cell>
        </row>
        <row r="610">
          <cell r="A610" t="str">
            <v>dolce gabbana fragrance</v>
          </cell>
          <cell r="B610">
            <v>91</v>
          </cell>
          <cell r="C610">
            <v>6</v>
          </cell>
          <cell r="D610">
            <v>3.47</v>
          </cell>
          <cell r="E610">
            <v>7</v>
          </cell>
        </row>
        <row r="611">
          <cell r="A611" t="str">
            <v>dolce gabbana jacket</v>
          </cell>
          <cell r="B611">
            <v>72</v>
          </cell>
          <cell r="C611">
            <v>2</v>
          </cell>
          <cell r="D611">
            <v>0.88</v>
          </cell>
          <cell r="E611">
            <v>2</v>
          </cell>
        </row>
        <row r="612">
          <cell r="A612" t="str">
            <v>dolce gabbana jean</v>
          </cell>
          <cell r="B612">
            <v>12</v>
          </cell>
          <cell r="C612">
            <v>2</v>
          </cell>
          <cell r="D612">
            <v>0.76</v>
          </cell>
          <cell r="E612">
            <v>1</v>
          </cell>
        </row>
        <row r="613">
          <cell r="A613" t="str">
            <v>dolce gabbana purse</v>
          </cell>
          <cell r="B613">
            <v>164</v>
          </cell>
          <cell r="C613">
            <v>20</v>
          </cell>
          <cell r="D613">
            <v>8.44</v>
          </cell>
          <cell r="E613">
            <v>3</v>
          </cell>
        </row>
        <row r="614">
          <cell r="A614" t="str">
            <v>dolce gabbana shirt</v>
          </cell>
          <cell r="B614">
            <v>151</v>
          </cell>
          <cell r="C614">
            <v>6</v>
          </cell>
          <cell r="D614">
            <v>7.04</v>
          </cell>
          <cell r="E614">
            <v>2</v>
          </cell>
        </row>
        <row r="615">
          <cell r="A615" t="str">
            <v>dolce gabbana skirt</v>
          </cell>
          <cell r="B615">
            <v>28</v>
          </cell>
          <cell r="C615">
            <v>0</v>
          </cell>
          <cell r="D615">
            <v>0</v>
          </cell>
          <cell r="E615">
            <v>2</v>
          </cell>
        </row>
        <row r="616">
          <cell r="A616" t="str">
            <v>dolce gabbana slide</v>
          </cell>
          <cell r="B616">
            <v>19</v>
          </cell>
          <cell r="C616">
            <v>1</v>
          </cell>
          <cell r="D616">
            <v>0.16</v>
          </cell>
          <cell r="E616">
            <v>1</v>
          </cell>
        </row>
        <row r="617">
          <cell r="A617" t="str">
            <v>dolce gabbana suit</v>
          </cell>
          <cell r="B617">
            <v>26</v>
          </cell>
          <cell r="C617">
            <v>3</v>
          </cell>
          <cell r="D617">
            <v>1.1100000000000001</v>
          </cell>
          <cell r="E617">
            <v>1</v>
          </cell>
        </row>
        <row r="618">
          <cell r="A618" t="str">
            <v>dolce gabbana sweater</v>
          </cell>
          <cell r="B618">
            <v>30</v>
          </cell>
          <cell r="C618">
            <v>2</v>
          </cell>
          <cell r="D618">
            <v>0.75</v>
          </cell>
          <cell r="E618">
            <v>2</v>
          </cell>
        </row>
        <row r="619">
          <cell r="A619" t="str">
            <v>dolce gabbana swim wear</v>
          </cell>
          <cell r="B619">
            <v>28</v>
          </cell>
          <cell r="C619">
            <v>1</v>
          </cell>
          <cell r="D619">
            <v>0.22</v>
          </cell>
          <cell r="E619">
            <v>2</v>
          </cell>
        </row>
        <row r="620">
          <cell r="A620" t="str">
            <v>dolce gabbana swimsuit</v>
          </cell>
          <cell r="B620">
            <v>4</v>
          </cell>
          <cell r="C620">
            <v>0</v>
          </cell>
          <cell r="D620">
            <v>0</v>
          </cell>
          <cell r="E620">
            <v>6</v>
          </cell>
        </row>
        <row r="621">
          <cell r="A621" t="str">
            <v>dolce gabbana tote</v>
          </cell>
          <cell r="B621">
            <v>5</v>
          </cell>
          <cell r="C621">
            <v>0</v>
          </cell>
          <cell r="D621">
            <v>0</v>
          </cell>
          <cell r="E621">
            <v>3</v>
          </cell>
        </row>
        <row r="622">
          <cell r="A622" t="str">
            <v>dominique cohen diamond bracelet</v>
          </cell>
          <cell r="B622">
            <v>5</v>
          </cell>
          <cell r="C622">
            <v>0</v>
          </cell>
          <cell r="D622">
            <v>0</v>
          </cell>
          <cell r="E622">
            <v>3</v>
          </cell>
        </row>
        <row r="623">
          <cell r="A623" t="str">
            <v>dominique cohen pendant</v>
          </cell>
          <cell r="B623">
            <v>8</v>
          </cell>
          <cell r="C623">
            <v>0</v>
          </cell>
          <cell r="D623">
            <v>0</v>
          </cell>
          <cell r="E623">
            <v>1</v>
          </cell>
        </row>
        <row r="624">
          <cell r="A624" t="str">
            <v>dominique cohen white topaz earring</v>
          </cell>
          <cell r="B624">
            <v>1</v>
          </cell>
          <cell r="C624">
            <v>0</v>
          </cell>
          <cell r="D624">
            <v>0</v>
          </cell>
          <cell r="E624">
            <v>4</v>
          </cell>
        </row>
        <row r="625">
          <cell r="A625" t="str">
            <v>donald j pliner sandal</v>
          </cell>
          <cell r="B625">
            <v>9</v>
          </cell>
          <cell r="C625">
            <v>0</v>
          </cell>
          <cell r="D625">
            <v>0</v>
          </cell>
          <cell r="E625">
            <v>1</v>
          </cell>
        </row>
        <row r="626">
          <cell r="A626" t="str">
            <v>donald pliner sandal</v>
          </cell>
          <cell r="B626">
            <v>6</v>
          </cell>
          <cell r="C626">
            <v>0</v>
          </cell>
          <cell r="D626">
            <v>0</v>
          </cell>
          <cell r="E626">
            <v>5</v>
          </cell>
        </row>
        <row r="627">
          <cell r="A627" t="str">
            <v>donna karan</v>
          </cell>
          <cell r="B627">
            <v>2585</v>
          </cell>
          <cell r="C627">
            <v>141</v>
          </cell>
          <cell r="D627">
            <v>99.12</v>
          </cell>
          <cell r="E627">
            <v>1</v>
          </cell>
        </row>
        <row r="628">
          <cell r="A628" t="str">
            <v>donna karan beauty</v>
          </cell>
          <cell r="B628">
            <v>1</v>
          </cell>
          <cell r="C628">
            <v>0</v>
          </cell>
          <cell r="D628">
            <v>0</v>
          </cell>
          <cell r="E628">
            <v>5</v>
          </cell>
        </row>
        <row r="629">
          <cell r="A629" t="str">
            <v>donna karan blouse</v>
          </cell>
          <cell r="B629">
            <v>2</v>
          </cell>
          <cell r="C629">
            <v>0</v>
          </cell>
          <cell r="D629">
            <v>0</v>
          </cell>
          <cell r="E629">
            <v>2</v>
          </cell>
        </row>
        <row r="630">
          <cell r="A630" t="str">
            <v>donna karan collection</v>
          </cell>
          <cell r="B630">
            <v>33</v>
          </cell>
          <cell r="C630">
            <v>5</v>
          </cell>
          <cell r="D630">
            <v>2.94</v>
          </cell>
          <cell r="E630">
            <v>2</v>
          </cell>
        </row>
        <row r="631">
          <cell r="A631" t="str">
            <v>donna karan cosmetic</v>
          </cell>
          <cell r="B631">
            <v>9</v>
          </cell>
          <cell r="C631">
            <v>1</v>
          </cell>
          <cell r="D631">
            <v>0.48</v>
          </cell>
          <cell r="E631">
            <v>1</v>
          </cell>
        </row>
        <row r="632">
          <cell r="A632" t="str">
            <v>donna karan intimates</v>
          </cell>
          <cell r="B632">
            <v>21</v>
          </cell>
          <cell r="C632">
            <v>3</v>
          </cell>
          <cell r="D632">
            <v>1.33</v>
          </cell>
          <cell r="E632">
            <v>1</v>
          </cell>
        </row>
        <row r="633">
          <cell r="A633" t="str">
            <v>donna karan lingerie</v>
          </cell>
          <cell r="B633">
            <v>6</v>
          </cell>
          <cell r="C633">
            <v>0</v>
          </cell>
          <cell r="D633">
            <v>0</v>
          </cell>
          <cell r="E633">
            <v>7</v>
          </cell>
        </row>
        <row r="634">
          <cell r="A634" t="str">
            <v>donna karan suit</v>
          </cell>
          <cell r="B634">
            <v>64</v>
          </cell>
          <cell r="C634">
            <v>8</v>
          </cell>
          <cell r="D634">
            <v>8.0399999999999991</v>
          </cell>
          <cell r="E634">
            <v>3</v>
          </cell>
        </row>
        <row r="635">
          <cell r="A635" t="str">
            <v>donna karan sweater</v>
          </cell>
          <cell r="B635">
            <v>5</v>
          </cell>
          <cell r="C635">
            <v>0</v>
          </cell>
          <cell r="D635">
            <v>0</v>
          </cell>
          <cell r="E635">
            <v>2</v>
          </cell>
        </row>
        <row r="636">
          <cell r="A636" t="str">
            <v>dorian webb</v>
          </cell>
          <cell r="B636">
            <v>14</v>
          </cell>
          <cell r="C636">
            <v>0</v>
          </cell>
          <cell r="D636">
            <v>0</v>
          </cell>
          <cell r="E636">
            <v>2</v>
          </cell>
        </row>
        <row r="637">
          <cell r="A637" t="str">
            <v>dress emilio pucci</v>
          </cell>
          <cell r="B637">
            <v>15</v>
          </cell>
          <cell r="C637">
            <v>1</v>
          </cell>
          <cell r="D637">
            <v>0.51</v>
          </cell>
          <cell r="E637">
            <v>3</v>
          </cell>
        </row>
        <row r="638">
          <cell r="A638" t="str">
            <v>dress kay silk unger</v>
          </cell>
          <cell r="B638">
            <v>1</v>
          </cell>
          <cell r="C638">
            <v>0</v>
          </cell>
          <cell r="D638">
            <v>0</v>
          </cell>
          <cell r="E638">
            <v>1</v>
          </cell>
        </row>
        <row r="639">
          <cell r="A639" t="str">
            <v>dress kors michael</v>
          </cell>
          <cell r="B639">
            <v>32</v>
          </cell>
          <cell r="C639">
            <v>1</v>
          </cell>
          <cell r="D639">
            <v>1.07</v>
          </cell>
          <cell r="E639">
            <v>2</v>
          </cell>
        </row>
        <row r="640">
          <cell r="A640" t="str">
            <v>dress lily pulitzer</v>
          </cell>
          <cell r="B640">
            <v>16</v>
          </cell>
          <cell r="C640">
            <v>3</v>
          </cell>
          <cell r="D640">
            <v>0.61</v>
          </cell>
          <cell r="E640">
            <v>3</v>
          </cell>
        </row>
        <row r="641">
          <cell r="A641" t="str">
            <v>dress pucci wrap</v>
          </cell>
          <cell r="B641">
            <v>1</v>
          </cell>
          <cell r="C641">
            <v>0</v>
          </cell>
          <cell r="D641">
            <v>0</v>
          </cell>
          <cell r="E641">
            <v>4</v>
          </cell>
        </row>
        <row r="642">
          <cell r="A642" t="str">
            <v>dress reese tracy</v>
          </cell>
          <cell r="B642">
            <v>28</v>
          </cell>
          <cell r="C642">
            <v>4</v>
          </cell>
          <cell r="D642">
            <v>3.1</v>
          </cell>
          <cell r="E642">
            <v>3</v>
          </cell>
        </row>
        <row r="643">
          <cell r="A643" t="str">
            <v>dress robert rodriguez</v>
          </cell>
          <cell r="B643">
            <v>13</v>
          </cell>
          <cell r="C643">
            <v>1</v>
          </cell>
          <cell r="D643">
            <v>1.42</v>
          </cell>
          <cell r="E643">
            <v>1</v>
          </cell>
        </row>
        <row r="644">
          <cell r="A644" t="str">
            <v>dress street twelfth</v>
          </cell>
          <cell r="B644">
            <v>1</v>
          </cell>
          <cell r="C644">
            <v>0</v>
          </cell>
          <cell r="D644">
            <v>0</v>
          </cell>
          <cell r="E644">
            <v>10</v>
          </cell>
        </row>
        <row r="645">
          <cell r="A645" t="str">
            <v>drew rebecca</v>
          </cell>
          <cell r="B645">
            <v>12</v>
          </cell>
          <cell r="C645">
            <v>0</v>
          </cell>
          <cell r="D645">
            <v>0</v>
          </cell>
          <cell r="E645">
            <v>1</v>
          </cell>
        </row>
        <row r="646">
          <cell r="A646" t="str">
            <v>drew rebecca shirt</v>
          </cell>
          <cell r="B646">
            <v>3</v>
          </cell>
          <cell r="C646">
            <v>0</v>
          </cell>
          <cell r="D646">
            <v>0</v>
          </cell>
          <cell r="E646">
            <v>1</v>
          </cell>
        </row>
        <row r="647">
          <cell r="A647" t="str">
            <v>earnest sewn denim</v>
          </cell>
          <cell r="B647">
            <v>5</v>
          </cell>
          <cell r="C647">
            <v>0</v>
          </cell>
          <cell r="D647">
            <v>0</v>
          </cell>
          <cell r="E647">
            <v>1</v>
          </cell>
        </row>
        <row r="648">
          <cell r="A648" t="str">
            <v>earnest sewn jeans</v>
          </cell>
          <cell r="B648">
            <v>105</v>
          </cell>
          <cell r="C648">
            <v>6</v>
          </cell>
          <cell r="D648">
            <v>2.88</v>
          </cell>
          <cell r="E648">
            <v>3</v>
          </cell>
        </row>
        <row r="649">
          <cell r="A649" t="str">
            <v>easton pearson</v>
          </cell>
          <cell r="B649">
            <v>3</v>
          </cell>
          <cell r="C649">
            <v>0</v>
          </cell>
          <cell r="D649">
            <v>0</v>
          </cell>
          <cell r="E649">
            <v>1</v>
          </cell>
        </row>
        <row r="650">
          <cell r="A650" t="str">
            <v>eileen fisher</v>
          </cell>
          <cell r="B650">
            <v>1345</v>
          </cell>
          <cell r="C650">
            <v>67</v>
          </cell>
          <cell r="D650">
            <v>47.17</v>
          </cell>
          <cell r="E650">
            <v>2</v>
          </cell>
        </row>
        <row r="651">
          <cell r="A651" t="str">
            <v>eileen fisher clothing</v>
          </cell>
          <cell r="B651">
            <v>72</v>
          </cell>
          <cell r="C651">
            <v>7</v>
          </cell>
          <cell r="D651">
            <v>6.34</v>
          </cell>
          <cell r="E651">
            <v>2</v>
          </cell>
        </row>
        <row r="652">
          <cell r="A652" t="str">
            <v>eileen fisher jacket</v>
          </cell>
          <cell r="B652">
            <v>9</v>
          </cell>
          <cell r="C652">
            <v>0</v>
          </cell>
          <cell r="D652">
            <v>0</v>
          </cell>
          <cell r="E652">
            <v>2</v>
          </cell>
        </row>
        <row r="653">
          <cell r="A653" t="str">
            <v>el vaquero</v>
          </cell>
          <cell r="B653">
            <v>111</v>
          </cell>
          <cell r="C653">
            <v>3</v>
          </cell>
          <cell r="D653">
            <v>0.8</v>
          </cell>
          <cell r="E653">
            <v>1</v>
          </cell>
        </row>
        <row r="654">
          <cell r="A654" t="str">
            <v>elaine turner</v>
          </cell>
          <cell r="B654">
            <v>16</v>
          </cell>
          <cell r="C654">
            <v>0</v>
          </cell>
          <cell r="D654">
            <v>0</v>
          </cell>
          <cell r="E654">
            <v>3</v>
          </cell>
        </row>
        <row r="655">
          <cell r="A655" t="str">
            <v>elegant evening dress</v>
          </cell>
          <cell r="B655">
            <v>62</v>
          </cell>
          <cell r="C655">
            <v>8</v>
          </cell>
          <cell r="D655">
            <v>2.1800000000000002</v>
          </cell>
          <cell r="E655">
            <v>2</v>
          </cell>
        </row>
        <row r="656">
          <cell r="A656" t="str">
            <v>elegant evening gown</v>
          </cell>
          <cell r="B656">
            <v>166</v>
          </cell>
          <cell r="C656">
            <v>27</v>
          </cell>
          <cell r="D656">
            <v>6.73</v>
          </cell>
          <cell r="E656">
            <v>2</v>
          </cell>
        </row>
        <row r="657">
          <cell r="A657" t="str">
            <v>elegant evening wear</v>
          </cell>
          <cell r="B657">
            <v>20</v>
          </cell>
          <cell r="C657">
            <v>1</v>
          </cell>
          <cell r="D657">
            <v>0.18</v>
          </cell>
          <cell r="E657">
            <v>4</v>
          </cell>
        </row>
        <row r="658">
          <cell r="A658" t="str">
            <v>eli tahari</v>
          </cell>
          <cell r="B658">
            <v>9</v>
          </cell>
          <cell r="C658">
            <v>0</v>
          </cell>
          <cell r="D658">
            <v>0</v>
          </cell>
          <cell r="E658">
            <v>1</v>
          </cell>
        </row>
        <row r="659">
          <cell r="A659" t="str">
            <v>elie tahari</v>
          </cell>
          <cell r="B659">
            <v>743</v>
          </cell>
          <cell r="C659">
            <v>21</v>
          </cell>
          <cell r="D659">
            <v>11.1</v>
          </cell>
          <cell r="E659">
            <v>2</v>
          </cell>
        </row>
        <row r="660">
          <cell r="A660" t="str">
            <v>elie tahari alena jacket</v>
          </cell>
          <cell r="B660">
            <v>1</v>
          </cell>
          <cell r="C660">
            <v>0</v>
          </cell>
          <cell r="D660">
            <v>0</v>
          </cell>
          <cell r="E660">
            <v>1</v>
          </cell>
        </row>
        <row r="661">
          <cell r="A661" t="str">
            <v>elie tahari audra skirt</v>
          </cell>
          <cell r="B661">
            <v>2</v>
          </cell>
          <cell r="C661">
            <v>0</v>
          </cell>
          <cell r="D661">
            <v>0</v>
          </cell>
          <cell r="E661">
            <v>3</v>
          </cell>
        </row>
        <row r="662">
          <cell r="A662" t="str">
            <v>elie tahari bruna jacket</v>
          </cell>
          <cell r="B662">
            <v>1</v>
          </cell>
          <cell r="C662">
            <v>0</v>
          </cell>
          <cell r="D662">
            <v>0</v>
          </cell>
          <cell r="E662">
            <v>1</v>
          </cell>
        </row>
        <row r="663">
          <cell r="A663" t="str">
            <v>elie tahari clothing</v>
          </cell>
          <cell r="B663">
            <v>6</v>
          </cell>
          <cell r="C663">
            <v>1</v>
          </cell>
          <cell r="D663">
            <v>0.21</v>
          </cell>
          <cell r="E663">
            <v>6</v>
          </cell>
        </row>
        <row r="664">
          <cell r="A664" t="str">
            <v>elie tahari clover blouse</v>
          </cell>
          <cell r="B664">
            <v>1</v>
          </cell>
          <cell r="C664">
            <v>0</v>
          </cell>
          <cell r="D664">
            <v>0</v>
          </cell>
          <cell r="E664">
            <v>5</v>
          </cell>
        </row>
        <row r="665">
          <cell r="A665" t="str">
            <v>elie tahari empire waist dress</v>
          </cell>
          <cell r="B665">
            <v>3</v>
          </cell>
          <cell r="C665">
            <v>0</v>
          </cell>
          <cell r="D665">
            <v>0</v>
          </cell>
          <cell r="E665">
            <v>2</v>
          </cell>
        </row>
        <row r="666">
          <cell r="A666" t="str">
            <v>elie tahari fiona leather jacket</v>
          </cell>
          <cell r="B666">
            <v>1</v>
          </cell>
          <cell r="C666">
            <v>1</v>
          </cell>
          <cell r="D666">
            <v>0.1</v>
          </cell>
          <cell r="E666">
            <v>1</v>
          </cell>
        </row>
        <row r="667">
          <cell r="A667" t="str">
            <v>elie tahari gillian dress</v>
          </cell>
          <cell r="B667">
            <v>4</v>
          </cell>
          <cell r="C667">
            <v>0</v>
          </cell>
          <cell r="D667">
            <v>0</v>
          </cell>
          <cell r="E667">
            <v>2</v>
          </cell>
        </row>
        <row r="668">
          <cell r="A668" t="str">
            <v>elie tahari ginger dress</v>
          </cell>
          <cell r="B668">
            <v>6</v>
          </cell>
          <cell r="C668">
            <v>0</v>
          </cell>
          <cell r="D668">
            <v>0</v>
          </cell>
          <cell r="E668">
            <v>1</v>
          </cell>
        </row>
        <row r="669">
          <cell r="A669" t="str">
            <v>elie tahari leather jacket</v>
          </cell>
          <cell r="B669">
            <v>1</v>
          </cell>
          <cell r="C669">
            <v>0</v>
          </cell>
          <cell r="D669">
            <v>0</v>
          </cell>
          <cell r="E669">
            <v>2</v>
          </cell>
        </row>
        <row r="670">
          <cell r="A670" t="str">
            <v>elie tahari marisol skirt</v>
          </cell>
          <cell r="B670">
            <v>2</v>
          </cell>
          <cell r="C670">
            <v>0</v>
          </cell>
          <cell r="D670">
            <v>0</v>
          </cell>
          <cell r="E670">
            <v>1</v>
          </cell>
        </row>
        <row r="671">
          <cell r="A671" t="str">
            <v>elie tahari mika cami</v>
          </cell>
          <cell r="B671">
            <v>1</v>
          </cell>
          <cell r="C671">
            <v>0</v>
          </cell>
          <cell r="D671">
            <v>0</v>
          </cell>
          <cell r="E671">
            <v>2</v>
          </cell>
        </row>
        <row r="672">
          <cell r="A672" t="str">
            <v>elie tahari preston blouse</v>
          </cell>
          <cell r="B672">
            <v>1</v>
          </cell>
          <cell r="C672">
            <v>0</v>
          </cell>
          <cell r="D672">
            <v>0</v>
          </cell>
          <cell r="E672">
            <v>1</v>
          </cell>
        </row>
        <row r="673">
          <cell r="A673" t="str">
            <v>elie tahari raine jacket</v>
          </cell>
          <cell r="B673">
            <v>2</v>
          </cell>
          <cell r="C673">
            <v>0</v>
          </cell>
          <cell r="D673">
            <v>0</v>
          </cell>
          <cell r="E673">
            <v>1</v>
          </cell>
        </row>
        <row r="674">
          <cell r="A674" t="str">
            <v>elie tahari romy pants</v>
          </cell>
          <cell r="B674">
            <v>2</v>
          </cell>
          <cell r="C674">
            <v>0</v>
          </cell>
          <cell r="D674">
            <v>0</v>
          </cell>
          <cell r="E674">
            <v>1</v>
          </cell>
        </row>
        <row r="675">
          <cell r="A675" t="str">
            <v>elie tahari sarafina sweater</v>
          </cell>
          <cell r="B675">
            <v>1</v>
          </cell>
          <cell r="C675">
            <v>0</v>
          </cell>
          <cell r="D675">
            <v>0</v>
          </cell>
          <cell r="E675">
            <v>1</v>
          </cell>
        </row>
        <row r="676">
          <cell r="A676" t="str">
            <v>elizabeth shower</v>
          </cell>
          <cell r="B676">
            <v>11</v>
          </cell>
          <cell r="C676">
            <v>1</v>
          </cell>
          <cell r="D676">
            <v>0.56000000000000005</v>
          </cell>
          <cell r="E676">
            <v>2</v>
          </cell>
        </row>
        <row r="677">
          <cell r="A677" t="str">
            <v>ellen tracy</v>
          </cell>
          <cell r="B677">
            <v>1115</v>
          </cell>
          <cell r="C677">
            <v>48</v>
          </cell>
          <cell r="D677">
            <v>30.67</v>
          </cell>
          <cell r="E677">
            <v>1</v>
          </cell>
        </row>
        <row r="678">
          <cell r="A678" t="str">
            <v>ellie tahari</v>
          </cell>
          <cell r="B678">
            <v>34</v>
          </cell>
          <cell r="C678">
            <v>1</v>
          </cell>
          <cell r="D678">
            <v>0.22</v>
          </cell>
          <cell r="E678">
            <v>1</v>
          </cell>
        </row>
        <row r="679">
          <cell r="A679" t="str">
            <v>emanuel ungaro</v>
          </cell>
          <cell r="B679">
            <v>209</v>
          </cell>
          <cell r="C679">
            <v>13</v>
          </cell>
          <cell r="D679">
            <v>7.9</v>
          </cell>
          <cell r="E679">
            <v>1</v>
          </cell>
        </row>
        <row r="680">
          <cell r="A680" t="str">
            <v>emilio pucci</v>
          </cell>
          <cell r="B680">
            <v>707</v>
          </cell>
          <cell r="C680">
            <v>29</v>
          </cell>
          <cell r="D680">
            <v>15.64</v>
          </cell>
          <cell r="E680">
            <v>2</v>
          </cell>
        </row>
        <row r="681">
          <cell r="A681" t="str">
            <v>emilio pucci pump</v>
          </cell>
          <cell r="B681">
            <v>11</v>
          </cell>
          <cell r="C681">
            <v>0</v>
          </cell>
          <cell r="D681">
            <v>0</v>
          </cell>
          <cell r="E681">
            <v>4</v>
          </cell>
        </row>
        <row r="682">
          <cell r="A682" t="str">
            <v>emilio pucci sandal</v>
          </cell>
          <cell r="B682">
            <v>5</v>
          </cell>
          <cell r="C682">
            <v>0</v>
          </cell>
          <cell r="D682">
            <v>0</v>
          </cell>
          <cell r="E682">
            <v>2</v>
          </cell>
        </row>
        <row r="683">
          <cell r="A683" t="str">
            <v>emilio pucci slide</v>
          </cell>
          <cell r="B683">
            <v>4</v>
          </cell>
          <cell r="C683">
            <v>0</v>
          </cell>
          <cell r="D683">
            <v>0</v>
          </cell>
          <cell r="E683">
            <v>1</v>
          </cell>
        </row>
        <row r="684">
          <cell r="A684" t="str">
            <v>emilio pucci sun glasses</v>
          </cell>
          <cell r="B684">
            <v>1</v>
          </cell>
          <cell r="C684">
            <v>0</v>
          </cell>
          <cell r="D684">
            <v>0</v>
          </cell>
          <cell r="E684">
            <v>4</v>
          </cell>
        </row>
        <row r="685">
          <cell r="A685" t="str">
            <v>eric javits</v>
          </cell>
          <cell r="B685">
            <v>75</v>
          </cell>
          <cell r="C685">
            <v>6</v>
          </cell>
          <cell r="D685">
            <v>3.14</v>
          </cell>
          <cell r="E685">
            <v>2</v>
          </cell>
        </row>
        <row r="686">
          <cell r="A686" t="str">
            <v>ermenegildo zegna</v>
          </cell>
          <cell r="B686">
            <v>1324</v>
          </cell>
          <cell r="C686">
            <v>38</v>
          </cell>
          <cell r="D686">
            <v>20.88</v>
          </cell>
          <cell r="E686">
            <v>1</v>
          </cell>
        </row>
        <row r="687">
          <cell r="A687" t="str">
            <v>ermenegildo zegna fragrance</v>
          </cell>
          <cell r="B687">
            <v>3</v>
          </cell>
          <cell r="C687">
            <v>0</v>
          </cell>
          <cell r="D687">
            <v>0</v>
          </cell>
          <cell r="E687">
            <v>6</v>
          </cell>
        </row>
        <row r="688">
          <cell r="A688" t="str">
            <v>ermengildo zegna</v>
          </cell>
          <cell r="B688">
            <v>1</v>
          </cell>
          <cell r="C688">
            <v>0</v>
          </cell>
          <cell r="D688">
            <v>0</v>
          </cell>
          <cell r="E688">
            <v>1</v>
          </cell>
        </row>
        <row r="689">
          <cell r="A689" t="str">
            <v>ermenigildo zegna</v>
          </cell>
          <cell r="B689">
            <v>1</v>
          </cell>
          <cell r="C689">
            <v>0</v>
          </cell>
          <cell r="D689">
            <v>0</v>
          </cell>
          <cell r="E689">
            <v>1</v>
          </cell>
        </row>
        <row r="690">
          <cell r="A690" t="str">
            <v>erno laszlo</v>
          </cell>
          <cell r="B690">
            <v>527</v>
          </cell>
          <cell r="C690">
            <v>22</v>
          </cell>
          <cell r="D690">
            <v>21.57</v>
          </cell>
          <cell r="E690">
            <v>2</v>
          </cell>
        </row>
        <row r="691">
          <cell r="A691" t="str">
            <v>erno laszlo product</v>
          </cell>
          <cell r="B691">
            <v>9</v>
          </cell>
          <cell r="C691">
            <v>2</v>
          </cell>
          <cell r="D691">
            <v>1.92</v>
          </cell>
          <cell r="E691">
            <v>4</v>
          </cell>
        </row>
        <row r="692">
          <cell r="A692" t="str">
            <v>erno laszlo skin care</v>
          </cell>
          <cell r="B692">
            <v>15</v>
          </cell>
          <cell r="C692">
            <v>1</v>
          </cell>
          <cell r="D692">
            <v>1.21</v>
          </cell>
          <cell r="E692">
            <v>4</v>
          </cell>
        </row>
        <row r="693">
          <cell r="A693" t="str">
            <v>escada</v>
          </cell>
          <cell r="B693">
            <v>2033</v>
          </cell>
          <cell r="C693">
            <v>40</v>
          </cell>
          <cell r="D693">
            <v>30.15</v>
          </cell>
          <cell r="E693">
            <v>2</v>
          </cell>
        </row>
        <row r="694">
          <cell r="A694" t="str">
            <v>escada apparel</v>
          </cell>
          <cell r="B694">
            <v>1</v>
          </cell>
          <cell r="C694">
            <v>1</v>
          </cell>
          <cell r="D694">
            <v>0.1</v>
          </cell>
          <cell r="E694">
            <v>1</v>
          </cell>
        </row>
        <row r="695">
          <cell r="A695" t="str">
            <v>escada clothes</v>
          </cell>
          <cell r="B695">
            <v>8</v>
          </cell>
          <cell r="C695">
            <v>2</v>
          </cell>
          <cell r="D695">
            <v>0.34</v>
          </cell>
          <cell r="E695">
            <v>2</v>
          </cell>
        </row>
        <row r="696">
          <cell r="A696" t="str">
            <v>escada clothing</v>
          </cell>
          <cell r="B696">
            <v>9</v>
          </cell>
          <cell r="C696">
            <v>1</v>
          </cell>
          <cell r="D696">
            <v>0.15</v>
          </cell>
          <cell r="E696">
            <v>3</v>
          </cell>
        </row>
        <row r="697">
          <cell r="A697" t="str">
            <v>escada dress</v>
          </cell>
          <cell r="B697">
            <v>20</v>
          </cell>
          <cell r="C697">
            <v>1</v>
          </cell>
          <cell r="D697">
            <v>0.11</v>
          </cell>
          <cell r="E697">
            <v>2</v>
          </cell>
        </row>
        <row r="698">
          <cell r="A698" t="str">
            <v>escada fashion</v>
          </cell>
          <cell r="B698">
            <v>10</v>
          </cell>
          <cell r="C698">
            <v>1</v>
          </cell>
          <cell r="D698">
            <v>0.28999999999999998</v>
          </cell>
          <cell r="E698">
            <v>1</v>
          </cell>
        </row>
        <row r="699">
          <cell r="A699" t="str">
            <v>escada jacket</v>
          </cell>
          <cell r="B699">
            <v>3</v>
          </cell>
          <cell r="C699">
            <v>0</v>
          </cell>
          <cell r="D699">
            <v>0</v>
          </cell>
          <cell r="E699">
            <v>1</v>
          </cell>
        </row>
        <row r="700">
          <cell r="A700" t="str">
            <v>escada jeans</v>
          </cell>
          <cell r="B700">
            <v>7</v>
          </cell>
          <cell r="C700">
            <v>1</v>
          </cell>
          <cell r="D700">
            <v>0.18</v>
          </cell>
          <cell r="E700">
            <v>2</v>
          </cell>
        </row>
        <row r="701">
          <cell r="A701" t="str">
            <v>escada pants</v>
          </cell>
          <cell r="B701">
            <v>1</v>
          </cell>
          <cell r="C701">
            <v>0</v>
          </cell>
          <cell r="D701">
            <v>0</v>
          </cell>
          <cell r="E701">
            <v>3</v>
          </cell>
        </row>
        <row r="702">
          <cell r="A702" t="str">
            <v>escada suit</v>
          </cell>
          <cell r="B702">
            <v>4</v>
          </cell>
          <cell r="C702">
            <v>1</v>
          </cell>
          <cell r="D702">
            <v>0.14000000000000001</v>
          </cell>
          <cell r="E702">
            <v>3</v>
          </cell>
        </row>
        <row r="703">
          <cell r="A703" t="str">
            <v>eskandar</v>
          </cell>
          <cell r="B703">
            <v>76</v>
          </cell>
          <cell r="C703">
            <v>3</v>
          </cell>
          <cell r="D703">
            <v>2.73</v>
          </cell>
          <cell r="E703">
            <v>2</v>
          </cell>
        </row>
        <row r="704">
          <cell r="A704" t="str">
            <v>etro</v>
          </cell>
          <cell r="B704">
            <v>688</v>
          </cell>
          <cell r="C704">
            <v>26</v>
          </cell>
          <cell r="D704">
            <v>8.81</v>
          </cell>
          <cell r="E704">
            <v>2</v>
          </cell>
        </row>
        <row r="705">
          <cell r="A705" t="str">
            <v>etro fragrance</v>
          </cell>
          <cell r="B705">
            <v>3</v>
          </cell>
          <cell r="C705">
            <v>1</v>
          </cell>
          <cell r="D705">
            <v>0.46</v>
          </cell>
          <cell r="E705">
            <v>1</v>
          </cell>
        </row>
        <row r="706">
          <cell r="A706" t="str">
            <v>eve lom skin care</v>
          </cell>
          <cell r="B706">
            <v>10</v>
          </cell>
          <cell r="C706">
            <v>3</v>
          </cell>
          <cell r="D706">
            <v>0.56000000000000005</v>
          </cell>
          <cell r="E706">
            <v>2</v>
          </cell>
        </row>
        <row r="707">
          <cell r="A707" t="str">
            <v>evening dress fashion</v>
          </cell>
          <cell r="B707">
            <v>45</v>
          </cell>
          <cell r="C707">
            <v>6</v>
          </cell>
          <cell r="D707">
            <v>2.11</v>
          </cell>
          <cell r="E707">
            <v>2</v>
          </cell>
        </row>
        <row r="708">
          <cell r="A708" t="str">
            <v>evening pantsuits</v>
          </cell>
          <cell r="B708">
            <v>25</v>
          </cell>
          <cell r="C708">
            <v>8</v>
          </cell>
          <cell r="D708">
            <v>2.19</v>
          </cell>
          <cell r="E708">
            <v>4</v>
          </cell>
        </row>
        <row r="709">
          <cell r="A709" t="str">
            <v>evening suit</v>
          </cell>
          <cell r="B709">
            <v>123</v>
          </cell>
          <cell r="C709">
            <v>13</v>
          </cell>
          <cell r="D709">
            <v>4.28</v>
          </cell>
          <cell r="E709">
            <v>2</v>
          </cell>
        </row>
        <row r="710">
          <cell r="A710" t="str">
            <v>fall gucci handbag</v>
          </cell>
          <cell r="B710">
            <v>13</v>
          </cell>
          <cell r="C710">
            <v>0</v>
          </cell>
          <cell r="D710">
            <v>0</v>
          </cell>
          <cell r="E710">
            <v>5</v>
          </cell>
        </row>
        <row r="711">
          <cell r="A711" t="str">
            <v>fall handbag</v>
          </cell>
          <cell r="B711">
            <v>49</v>
          </cell>
          <cell r="C711">
            <v>5</v>
          </cell>
          <cell r="D711">
            <v>1.7</v>
          </cell>
          <cell r="E711">
            <v>2</v>
          </cell>
        </row>
        <row r="712">
          <cell r="A712" t="str">
            <v>fall runway</v>
          </cell>
          <cell r="B712">
            <v>31</v>
          </cell>
          <cell r="C712">
            <v>1</v>
          </cell>
          <cell r="D712">
            <v>0.17</v>
          </cell>
          <cell r="E712">
            <v>2</v>
          </cell>
        </row>
        <row r="713">
          <cell r="A713" t="str">
            <v>famous designer handbag</v>
          </cell>
          <cell r="B713">
            <v>19</v>
          </cell>
          <cell r="C713">
            <v>0</v>
          </cell>
          <cell r="D713">
            <v>0</v>
          </cell>
          <cell r="E713">
            <v>4</v>
          </cell>
        </row>
        <row r="714">
          <cell r="A714" t="str">
            <v>fantasia by deserio</v>
          </cell>
          <cell r="B714">
            <v>17</v>
          </cell>
          <cell r="C714">
            <v>1</v>
          </cell>
          <cell r="D714">
            <v>0.37</v>
          </cell>
          <cell r="E714">
            <v>1</v>
          </cell>
        </row>
        <row r="715">
          <cell r="A715" t="str">
            <v>fashion gloves</v>
          </cell>
          <cell r="B715">
            <v>44</v>
          </cell>
          <cell r="C715">
            <v>3</v>
          </cell>
          <cell r="D715">
            <v>1.92</v>
          </cell>
          <cell r="E715">
            <v>2</v>
          </cell>
        </row>
        <row r="716">
          <cell r="A716" t="str">
            <v>fendi accessory</v>
          </cell>
          <cell r="B716">
            <v>27</v>
          </cell>
          <cell r="C716">
            <v>2</v>
          </cell>
          <cell r="D716">
            <v>0.74</v>
          </cell>
          <cell r="E716">
            <v>1</v>
          </cell>
        </row>
        <row r="717">
          <cell r="A717" t="str">
            <v>fendi baguette</v>
          </cell>
          <cell r="B717">
            <v>26</v>
          </cell>
          <cell r="C717">
            <v>2</v>
          </cell>
          <cell r="D717">
            <v>0.6</v>
          </cell>
          <cell r="E717">
            <v>1</v>
          </cell>
        </row>
        <row r="718">
          <cell r="A718" t="str">
            <v>fendi chef handbag</v>
          </cell>
          <cell r="B718">
            <v>4</v>
          </cell>
          <cell r="C718">
            <v>0</v>
          </cell>
          <cell r="D718">
            <v>0</v>
          </cell>
          <cell r="E718">
            <v>6</v>
          </cell>
        </row>
        <row r="719">
          <cell r="A719" t="str">
            <v>fendi designer bag</v>
          </cell>
          <cell r="B719">
            <v>13</v>
          </cell>
          <cell r="C719">
            <v>2</v>
          </cell>
          <cell r="D719">
            <v>1.1399999999999999</v>
          </cell>
          <cell r="E719">
            <v>1</v>
          </cell>
        </row>
        <row r="720">
          <cell r="A720" t="str">
            <v>fendi designer handbag</v>
          </cell>
          <cell r="B720">
            <v>32</v>
          </cell>
          <cell r="C720">
            <v>0</v>
          </cell>
          <cell r="D720">
            <v>0</v>
          </cell>
          <cell r="E720">
            <v>3</v>
          </cell>
        </row>
        <row r="721">
          <cell r="A721" t="str">
            <v>fendi gucci handbag</v>
          </cell>
          <cell r="B721">
            <v>12</v>
          </cell>
          <cell r="C721">
            <v>1</v>
          </cell>
          <cell r="D721">
            <v>0.36</v>
          </cell>
          <cell r="E721">
            <v>2</v>
          </cell>
        </row>
        <row r="722">
          <cell r="A722" t="str">
            <v>fendi hand bag</v>
          </cell>
          <cell r="B722">
            <v>27</v>
          </cell>
          <cell r="C722">
            <v>2</v>
          </cell>
          <cell r="D722">
            <v>1.52</v>
          </cell>
          <cell r="E722">
            <v>1</v>
          </cell>
        </row>
        <row r="723">
          <cell r="A723" t="str">
            <v>fendi handbag</v>
          </cell>
          <cell r="B723">
            <v>6533</v>
          </cell>
          <cell r="C723">
            <v>607</v>
          </cell>
          <cell r="D723">
            <v>490.93</v>
          </cell>
          <cell r="E723">
            <v>1</v>
          </cell>
        </row>
        <row r="724">
          <cell r="A724" t="str">
            <v>fendi handbag bag</v>
          </cell>
          <cell r="B724">
            <v>17</v>
          </cell>
          <cell r="C724">
            <v>0</v>
          </cell>
          <cell r="D724">
            <v>0</v>
          </cell>
          <cell r="E724">
            <v>1</v>
          </cell>
        </row>
        <row r="725">
          <cell r="A725" t="str">
            <v>fendi handbag baguette</v>
          </cell>
          <cell r="B725">
            <v>65</v>
          </cell>
          <cell r="C725">
            <v>1</v>
          </cell>
          <cell r="D725">
            <v>0.22</v>
          </cell>
          <cell r="E725">
            <v>1</v>
          </cell>
        </row>
        <row r="726">
          <cell r="A726" t="str">
            <v>fendi prada handbag</v>
          </cell>
          <cell r="B726">
            <v>2</v>
          </cell>
          <cell r="C726">
            <v>0</v>
          </cell>
          <cell r="D726">
            <v>0</v>
          </cell>
          <cell r="E726">
            <v>1</v>
          </cell>
        </row>
        <row r="727">
          <cell r="A727" t="str">
            <v>fendi purse</v>
          </cell>
          <cell r="B727">
            <v>402</v>
          </cell>
          <cell r="C727">
            <v>36</v>
          </cell>
          <cell r="D727">
            <v>30.56</v>
          </cell>
          <cell r="E727">
            <v>1</v>
          </cell>
        </row>
        <row r="728">
          <cell r="A728" t="str">
            <v>fendi tote</v>
          </cell>
          <cell r="B728">
            <v>21</v>
          </cell>
          <cell r="C728">
            <v>1</v>
          </cell>
          <cell r="D728">
            <v>0.44</v>
          </cell>
          <cell r="E728">
            <v>1</v>
          </cell>
        </row>
        <row r="729">
          <cell r="A729" t="str">
            <v>fendi tote bag</v>
          </cell>
          <cell r="B729">
            <v>79</v>
          </cell>
          <cell r="C729">
            <v>3</v>
          </cell>
          <cell r="D729">
            <v>1.34</v>
          </cell>
          <cell r="E729">
            <v>1</v>
          </cell>
        </row>
        <row r="730">
          <cell r="A730" t="str">
            <v>fendi zucca</v>
          </cell>
          <cell r="B730">
            <v>36</v>
          </cell>
          <cell r="C730">
            <v>1</v>
          </cell>
          <cell r="D730">
            <v>0.39</v>
          </cell>
          <cell r="E730">
            <v>1</v>
          </cell>
        </row>
        <row r="731">
          <cell r="A731" t="str">
            <v>fendi zucca handbag</v>
          </cell>
          <cell r="B731">
            <v>25</v>
          </cell>
          <cell r="C731">
            <v>0</v>
          </cell>
          <cell r="D731">
            <v>0</v>
          </cell>
          <cell r="E731">
            <v>2</v>
          </cell>
        </row>
        <row r="732">
          <cell r="A732" t="str">
            <v>fendi zucchino</v>
          </cell>
          <cell r="B732">
            <v>16</v>
          </cell>
          <cell r="C732">
            <v>0</v>
          </cell>
          <cell r="D732">
            <v>0</v>
          </cell>
          <cell r="E732">
            <v>2</v>
          </cell>
        </row>
        <row r="733">
          <cell r="A733" t="str">
            <v>fendi zucchino handbag</v>
          </cell>
          <cell r="B733">
            <v>7</v>
          </cell>
          <cell r="C733">
            <v>1</v>
          </cell>
          <cell r="D733">
            <v>0.46</v>
          </cell>
          <cell r="E733">
            <v>3</v>
          </cell>
        </row>
        <row r="734">
          <cell r="A734" t="str">
            <v>fernando sanchez</v>
          </cell>
          <cell r="B734">
            <v>35</v>
          </cell>
          <cell r="C734">
            <v>1</v>
          </cell>
          <cell r="D734">
            <v>0.14000000000000001</v>
          </cell>
          <cell r="E734">
            <v>1</v>
          </cell>
        </row>
        <row r="735">
          <cell r="A735" t="str">
            <v>ferragamo</v>
          </cell>
          <cell r="B735">
            <v>1795</v>
          </cell>
          <cell r="C735">
            <v>60</v>
          </cell>
          <cell r="D735">
            <v>28.9</v>
          </cell>
          <cell r="E735">
            <v>3</v>
          </cell>
        </row>
        <row r="736">
          <cell r="A736" t="str">
            <v>ferragamo accessory</v>
          </cell>
          <cell r="B736">
            <v>1</v>
          </cell>
          <cell r="C736">
            <v>0</v>
          </cell>
          <cell r="D736">
            <v>0</v>
          </cell>
          <cell r="E736">
            <v>9</v>
          </cell>
        </row>
        <row r="737">
          <cell r="A737" t="str">
            <v>ferragamo bag</v>
          </cell>
          <cell r="B737">
            <v>30</v>
          </cell>
          <cell r="C737">
            <v>1</v>
          </cell>
          <cell r="D737">
            <v>0.16</v>
          </cell>
          <cell r="E737">
            <v>2</v>
          </cell>
        </row>
        <row r="738">
          <cell r="A738" t="str">
            <v>ferragamo boot</v>
          </cell>
          <cell r="B738">
            <v>15</v>
          </cell>
          <cell r="C738">
            <v>0</v>
          </cell>
          <cell r="D738">
            <v>0</v>
          </cell>
          <cell r="E738">
            <v>5</v>
          </cell>
        </row>
        <row r="739">
          <cell r="A739" t="str">
            <v>ferragamo handbag</v>
          </cell>
          <cell r="B739">
            <v>63</v>
          </cell>
          <cell r="C739">
            <v>7</v>
          </cell>
          <cell r="D739">
            <v>1.96</v>
          </cell>
          <cell r="E739">
            <v>2</v>
          </cell>
        </row>
        <row r="740">
          <cell r="A740" t="str">
            <v>ferragamo kitten heel pump</v>
          </cell>
          <cell r="B740">
            <v>1</v>
          </cell>
          <cell r="C740">
            <v>0</v>
          </cell>
          <cell r="D740">
            <v>0</v>
          </cell>
          <cell r="E740">
            <v>4</v>
          </cell>
        </row>
        <row r="741">
          <cell r="A741" t="str">
            <v>ferragamo loafer</v>
          </cell>
          <cell r="B741">
            <v>3</v>
          </cell>
          <cell r="C741">
            <v>0</v>
          </cell>
          <cell r="D741">
            <v>0</v>
          </cell>
          <cell r="E741">
            <v>3</v>
          </cell>
        </row>
        <row r="742">
          <cell r="A742" t="str">
            <v>ferragamo loafers</v>
          </cell>
          <cell r="B742">
            <v>5</v>
          </cell>
          <cell r="C742">
            <v>0</v>
          </cell>
          <cell r="D742">
            <v>0</v>
          </cell>
          <cell r="E742">
            <v>4</v>
          </cell>
        </row>
        <row r="743">
          <cell r="A743" t="str">
            <v>ferragamo mules</v>
          </cell>
          <cell r="B743">
            <v>1</v>
          </cell>
          <cell r="C743">
            <v>0</v>
          </cell>
          <cell r="D743">
            <v>0</v>
          </cell>
          <cell r="E743">
            <v>1</v>
          </cell>
        </row>
        <row r="744">
          <cell r="A744" t="str">
            <v>ferragamo purse</v>
          </cell>
          <cell r="B744">
            <v>17</v>
          </cell>
          <cell r="C744">
            <v>1</v>
          </cell>
          <cell r="D744">
            <v>0.28000000000000003</v>
          </cell>
          <cell r="E744">
            <v>2</v>
          </cell>
        </row>
        <row r="745">
          <cell r="A745" t="str">
            <v>ferragamo rain boot</v>
          </cell>
          <cell r="B745">
            <v>4</v>
          </cell>
          <cell r="C745">
            <v>0</v>
          </cell>
          <cell r="D745">
            <v>0</v>
          </cell>
          <cell r="E745">
            <v>3</v>
          </cell>
        </row>
        <row r="746">
          <cell r="A746" t="str">
            <v>ferragamo sandal</v>
          </cell>
          <cell r="B746">
            <v>3</v>
          </cell>
          <cell r="C746">
            <v>0</v>
          </cell>
          <cell r="D746">
            <v>0</v>
          </cell>
          <cell r="E746">
            <v>2</v>
          </cell>
        </row>
        <row r="747">
          <cell r="A747" t="str">
            <v>ferragamo shoes</v>
          </cell>
          <cell r="B747">
            <v>509</v>
          </cell>
          <cell r="C747">
            <v>11</v>
          </cell>
          <cell r="D747">
            <v>2.9</v>
          </cell>
          <cell r="E747">
            <v>3</v>
          </cell>
        </row>
        <row r="748">
          <cell r="A748" t="str">
            <v>ferragamo shoes for woman</v>
          </cell>
          <cell r="B748">
            <v>5</v>
          </cell>
          <cell r="C748">
            <v>1</v>
          </cell>
          <cell r="D748">
            <v>0.2</v>
          </cell>
          <cell r="E748">
            <v>3</v>
          </cell>
        </row>
        <row r="749">
          <cell r="A749" t="str">
            <v>ferragamo sun glasses</v>
          </cell>
          <cell r="B749">
            <v>50</v>
          </cell>
          <cell r="C749">
            <v>1</v>
          </cell>
          <cell r="D749">
            <v>0.28999999999999998</v>
          </cell>
          <cell r="E749">
            <v>2</v>
          </cell>
        </row>
        <row r="750">
          <cell r="A750" t="str">
            <v>ferragamo tie</v>
          </cell>
          <cell r="B750">
            <v>35</v>
          </cell>
          <cell r="C750">
            <v>2</v>
          </cell>
          <cell r="D750">
            <v>0.68</v>
          </cell>
          <cell r="E750">
            <v>2</v>
          </cell>
        </row>
        <row r="751">
          <cell r="A751" t="str">
            <v>ferragamo wallet</v>
          </cell>
          <cell r="B751">
            <v>55</v>
          </cell>
          <cell r="C751">
            <v>1</v>
          </cell>
          <cell r="D751">
            <v>0.24</v>
          </cell>
          <cell r="E751">
            <v>2</v>
          </cell>
        </row>
        <row r="752">
          <cell r="A752" t="str">
            <v>fine leather handbag</v>
          </cell>
          <cell r="B752">
            <v>17</v>
          </cell>
          <cell r="C752">
            <v>1</v>
          </cell>
          <cell r="D752">
            <v>0.32</v>
          </cell>
          <cell r="E752">
            <v>1</v>
          </cell>
        </row>
        <row r="753">
          <cell r="A753" t="str">
            <v>first call</v>
          </cell>
          <cell r="B753">
            <v>787</v>
          </cell>
          <cell r="C753">
            <v>1</v>
          </cell>
          <cell r="D753">
            <v>0.14000000000000001</v>
          </cell>
          <cell r="E753">
            <v>2</v>
          </cell>
        </row>
        <row r="754">
          <cell r="A754" t="str">
            <v>fit lacoste polo retro</v>
          </cell>
          <cell r="B754">
            <v>4</v>
          </cell>
          <cell r="C754">
            <v>1</v>
          </cell>
          <cell r="D754">
            <v>0.11</v>
          </cell>
          <cell r="E754">
            <v>2</v>
          </cell>
        </row>
        <row r="755">
          <cell r="A755" t="str">
            <v>fleece juicy tracksuit</v>
          </cell>
          <cell r="B755">
            <v>2</v>
          </cell>
          <cell r="C755">
            <v>0</v>
          </cell>
          <cell r="D755">
            <v>0</v>
          </cell>
          <cell r="E755">
            <v>1</v>
          </cell>
        </row>
        <row r="756">
          <cell r="A756" t="str">
            <v>floris perfume</v>
          </cell>
          <cell r="B756">
            <v>9</v>
          </cell>
          <cell r="C756">
            <v>0</v>
          </cell>
          <cell r="D756">
            <v>0</v>
          </cell>
          <cell r="E756">
            <v>2</v>
          </cell>
        </row>
        <row r="757">
          <cell r="A757" t="str">
            <v>formal evening dress</v>
          </cell>
          <cell r="B757">
            <v>6081</v>
          </cell>
          <cell r="C757">
            <v>257</v>
          </cell>
          <cell r="D757">
            <v>56.21</v>
          </cell>
          <cell r="E757">
            <v>2</v>
          </cell>
        </row>
        <row r="758">
          <cell r="A758" t="str">
            <v>fracas</v>
          </cell>
          <cell r="B758">
            <v>1109</v>
          </cell>
          <cell r="C758">
            <v>4</v>
          </cell>
          <cell r="D758">
            <v>2.71</v>
          </cell>
          <cell r="E758">
            <v>2</v>
          </cell>
        </row>
        <row r="759">
          <cell r="A759" t="str">
            <v>fracas fragrance</v>
          </cell>
          <cell r="B759">
            <v>2</v>
          </cell>
          <cell r="C759">
            <v>1</v>
          </cell>
          <cell r="D759">
            <v>0.76</v>
          </cell>
          <cell r="E759">
            <v>2</v>
          </cell>
        </row>
        <row r="760">
          <cell r="A760" t="str">
            <v>fracas perfume</v>
          </cell>
          <cell r="B760">
            <v>43</v>
          </cell>
          <cell r="C760">
            <v>4</v>
          </cell>
          <cell r="D760">
            <v>3.2</v>
          </cell>
          <cell r="E760">
            <v>1</v>
          </cell>
        </row>
        <row r="761">
          <cell r="A761" t="str">
            <v>frederic fekkai</v>
          </cell>
          <cell r="B761">
            <v>675</v>
          </cell>
          <cell r="C761">
            <v>5</v>
          </cell>
          <cell r="D761">
            <v>2.96</v>
          </cell>
          <cell r="E761">
            <v>2</v>
          </cell>
        </row>
        <row r="762">
          <cell r="A762" t="str">
            <v>frederick fekkai</v>
          </cell>
          <cell r="B762">
            <v>123</v>
          </cell>
          <cell r="C762">
            <v>8</v>
          </cell>
          <cell r="D762">
            <v>3.72</v>
          </cell>
          <cell r="E762">
            <v>1</v>
          </cell>
        </row>
        <row r="763">
          <cell r="A763" t="str">
            <v>fresh cosmetic</v>
          </cell>
          <cell r="B763">
            <v>85</v>
          </cell>
          <cell r="C763">
            <v>5</v>
          </cell>
          <cell r="D763">
            <v>2.41</v>
          </cell>
          <cell r="E763">
            <v>1</v>
          </cell>
        </row>
        <row r="764">
          <cell r="A764" t="str">
            <v>fresh fragrance</v>
          </cell>
          <cell r="B764">
            <v>11</v>
          </cell>
          <cell r="C764">
            <v>0</v>
          </cell>
          <cell r="D764">
            <v>0</v>
          </cell>
          <cell r="E764">
            <v>4</v>
          </cell>
        </row>
        <row r="765">
          <cell r="A765" t="str">
            <v>fresh perfume</v>
          </cell>
          <cell r="B765">
            <v>23</v>
          </cell>
          <cell r="C765">
            <v>2</v>
          </cell>
          <cell r="D765">
            <v>1.03</v>
          </cell>
          <cell r="E765">
            <v>1</v>
          </cell>
        </row>
        <row r="766">
          <cell r="A766" t="str">
            <v>fresh product</v>
          </cell>
          <cell r="B766">
            <v>69</v>
          </cell>
          <cell r="C766">
            <v>1</v>
          </cell>
          <cell r="D766">
            <v>0.3</v>
          </cell>
          <cell r="E766">
            <v>2</v>
          </cell>
        </row>
        <row r="767">
          <cell r="A767" t="str">
            <v>fresh skin care</v>
          </cell>
          <cell r="B767">
            <v>25</v>
          </cell>
          <cell r="C767">
            <v>5</v>
          </cell>
          <cell r="D767">
            <v>2.99</v>
          </cell>
          <cell r="E767">
            <v>2</v>
          </cell>
        </row>
        <row r="768">
          <cell r="A768" t="str">
            <v>frye boot</v>
          </cell>
          <cell r="B768">
            <v>2743</v>
          </cell>
          <cell r="C768">
            <v>49</v>
          </cell>
          <cell r="D768">
            <v>43.05</v>
          </cell>
          <cell r="E768">
            <v>7</v>
          </cell>
        </row>
        <row r="769">
          <cell r="A769" t="str">
            <v>frye boot for woman</v>
          </cell>
          <cell r="B769">
            <v>6</v>
          </cell>
          <cell r="C769">
            <v>0</v>
          </cell>
          <cell r="D769">
            <v>0</v>
          </cell>
          <cell r="E769">
            <v>17</v>
          </cell>
        </row>
        <row r="770">
          <cell r="A770" t="str">
            <v>frye cowboy boot</v>
          </cell>
          <cell r="B770">
            <v>85</v>
          </cell>
          <cell r="C770">
            <v>0</v>
          </cell>
          <cell r="D770">
            <v>0</v>
          </cell>
          <cell r="E770">
            <v>2</v>
          </cell>
        </row>
        <row r="771">
          <cell r="A771" t="str">
            <v>frye embellished boot</v>
          </cell>
          <cell r="B771">
            <v>1</v>
          </cell>
          <cell r="C771">
            <v>0</v>
          </cell>
          <cell r="D771">
            <v>0</v>
          </cell>
          <cell r="E771">
            <v>9</v>
          </cell>
        </row>
        <row r="772">
          <cell r="A772" t="str">
            <v>frye leather boot</v>
          </cell>
          <cell r="B772">
            <v>7</v>
          </cell>
          <cell r="C772">
            <v>0</v>
          </cell>
          <cell r="D772">
            <v>0</v>
          </cell>
          <cell r="E772">
            <v>3</v>
          </cell>
        </row>
        <row r="773">
          <cell r="A773" t="str">
            <v>frye metallic boot</v>
          </cell>
          <cell r="B773">
            <v>1</v>
          </cell>
          <cell r="C773">
            <v>0</v>
          </cell>
          <cell r="D773">
            <v>0</v>
          </cell>
          <cell r="E773">
            <v>2</v>
          </cell>
        </row>
        <row r="774">
          <cell r="A774" t="str">
            <v>frye mule</v>
          </cell>
          <cell r="B774">
            <v>14</v>
          </cell>
          <cell r="C774">
            <v>0</v>
          </cell>
          <cell r="D774">
            <v>0</v>
          </cell>
          <cell r="E774">
            <v>1</v>
          </cell>
        </row>
        <row r="775">
          <cell r="A775" t="str">
            <v>frye mules</v>
          </cell>
          <cell r="B775">
            <v>12</v>
          </cell>
          <cell r="C775">
            <v>1</v>
          </cell>
          <cell r="D775">
            <v>0.66</v>
          </cell>
          <cell r="E775">
            <v>2</v>
          </cell>
        </row>
        <row r="776">
          <cell r="A776" t="str">
            <v>frye sandal</v>
          </cell>
          <cell r="B776">
            <v>1</v>
          </cell>
          <cell r="C776">
            <v>0</v>
          </cell>
          <cell r="D776">
            <v>0</v>
          </cell>
          <cell r="E776">
            <v>4</v>
          </cell>
        </row>
        <row r="777">
          <cell r="A777" t="str">
            <v>frye slide</v>
          </cell>
          <cell r="B777">
            <v>9</v>
          </cell>
          <cell r="C777">
            <v>0</v>
          </cell>
          <cell r="D777">
            <v>0</v>
          </cell>
          <cell r="E777">
            <v>1</v>
          </cell>
        </row>
        <row r="778">
          <cell r="A778" t="str">
            <v>frye slingbacks</v>
          </cell>
          <cell r="B778">
            <v>1</v>
          </cell>
          <cell r="C778">
            <v>0</v>
          </cell>
          <cell r="D778">
            <v>0</v>
          </cell>
          <cell r="E778">
            <v>1</v>
          </cell>
        </row>
        <row r="779">
          <cell r="A779" t="str">
            <v>frye slouch boot</v>
          </cell>
          <cell r="B779">
            <v>7</v>
          </cell>
          <cell r="C779">
            <v>0</v>
          </cell>
          <cell r="D779">
            <v>0</v>
          </cell>
          <cell r="E779">
            <v>5</v>
          </cell>
        </row>
        <row r="780">
          <cell r="A780" t="str">
            <v>frye studded boot</v>
          </cell>
          <cell r="B780">
            <v>1</v>
          </cell>
          <cell r="C780">
            <v>0</v>
          </cell>
          <cell r="D780">
            <v>0</v>
          </cell>
          <cell r="E780">
            <v>10</v>
          </cell>
        </row>
        <row r="781">
          <cell r="A781" t="str">
            <v>full laundry skirt</v>
          </cell>
          <cell r="B781">
            <v>1</v>
          </cell>
          <cell r="C781">
            <v>0</v>
          </cell>
          <cell r="D781">
            <v>0</v>
          </cell>
          <cell r="E781">
            <v>3</v>
          </cell>
        </row>
        <row r="782">
          <cell r="A782" t="str">
            <v>fur accessory</v>
          </cell>
          <cell r="B782">
            <v>11</v>
          </cell>
          <cell r="C782">
            <v>0</v>
          </cell>
          <cell r="D782">
            <v>0</v>
          </cell>
          <cell r="E782">
            <v>2</v>
          </cell>
        </row>
        <row r="783">
          <cell r="A783" t="str">
            <v>fur boa</v>
          </cell>
          <cell r="B783">
            <v>8</v>
          </cell>
          <cell r="C783">
            <v>1</v>
          </cell>
          <cell r="D783">
            <v>0.18</v>
          </cell>
          <cell r="E783">
            <v>1</v>
          </cell>
        </row>
        <row r="784">
          <cell r="A784" t="str">
            <v>fur collar</v>
          </cell>
          <cell r="B784">
            <v>110</v>
          </cell>
          <cell r="C784">
            <v>6</v>
          </cell>
          <cell r="D784">
            <v>1.62</v>
          </cell>
          <cell r="E784">
            <v>2</v>
          </cell>
        </row>
        <row r="785">
          <cell r="A785" t="str">
            <v>fur collar jacket</v>
          </cell>
          <cell r="B785">
            <v>15</v>
          </cell>
          <cell r="C785">
            <v>1</v>
          </cell>
          <cell r="D785">
            <v>0.76</v>
          </cell>
          <cell r="E785">
            <v>5</v>
          </cell>
        </row>
        <row r="786">
          <cell r="A786" t="str">
            <v>fur hoodie juicy trim</v>
          </cell>
          <cell r="B786">
            <v>2</v>
          </cell>
          <cell r="C786">
            <v>0</v>
          </cell>
          <cell r="D786">
            <v>0</v>
          </cell>
          <cell r="E786">
            <v>1</v>
          </cell>
        </row>
        <row r="787">
          <cell r="A787" t="str">
            <v>fur jacket</v>
          </cell>
          <cell r="B787">
            <v>351</v>
          </cell>
          <cell r="C787">
            <v>29</v>
          </cell>
          <cell r="D787">
            <v>15.68</v>
          </cell>
          <cell r="E787">
            <v>1</v>
          </cell>
        </row>
        <row r="788">
          <cell r="A788" t="str">
            <v>fur lined coat</v>
          </cell>
          <cell r="B788">
            <v>13</v>
          </cell>
          <cell r="C788">
            <v>0</v>
          </cell>
          <cell r="D788">
            <v>0</v>
          </cell>
          <cell r="E788">
            <v>3</v>
          </cell>
        </row>
        <row r="789">
          <cell r="A789" t="str">
            <v>fur lined gloves</v>
          </cell>
          <cell r="B789">
            <v>16</v>
          </cell>
          <cell r="C789">
            <v>0</v>
          </cell>
          <cell r="D789">
            <v>0</v>
          </cell>
          <cell r="E789">
            <v>6</v>
          </cell>
        </row>
        <row r="790">
          <cell r="A790" t="str">
            <v>fur lined jacket</v>
          </cell>
          <cell r="B790">
            <v>13</v>
          </cell>
          <cell r="C790">
            <v>3</v>
          </cell>
          <cell r="D790">
            <v>0.68</v>
          </cell>
          <cell r="E790">
            <v>2</v>
          </cell>
        </row>
        <row r="791">
          <cell r="A791" t="str">
            <v>fur muffler</v>
          </cell>
          <cell r="B791">
            <v>3</v>
          </cell>
          <cell r="C791">
            <v>0</v>
          </cell>
          <cell r="D791">
            <v>0</v>
          </cell>
          <cell r="E791">
            <v>3</v>
          </cell>
        </row>
        <row r="792">
          <cell r="A792" t="str">
            <v>fur mufflers</v>
          </cell>
          <cell r="B792">
            <v>11</v>
          </cell>
          <cell r="C792">
            <v>0</v>
          </cell>
          <cell r="D792">
            <v>0</v>
          </cell>
          <cell r="E792">
            <v>2</v>
          </cell>
        </row>
        <row r="793">
          <cell r="A793" t="str">
            <v>fur poncho</v>
          </cell>
          <cell r="B793">
            <v>10</v>
          </cell>
          <cell r="C793">
            <v>0</v>
          </cell>
          <cell r="D793">
            <v>0</v>
          </cell>
          <cell r="E793">
            <v>1</v>
          </cell>
        </row>
        <row r="794">
          <cell r="A794" t="str">
            <v>fur trim coat</v>
          </cell>
          <cell r="B794">
            <v>25</v>
          </cell>
          <cell r="C794">
            <v>1</v>
          </cell>
          <cell r="D794">
            <v>0.35</v>
          </cell>
          <cell r="E794">
            <v>4</v>
          </cell>
        </row>
        <row r="795">
          <cell r="A795" t="str">
            <v>fur trim jacket</v>
          </cell>
          <cell r="B795">
            <v>22</v>
          </cell>
          <cell r="C795">
            <v>1</v>
          </cell>
          <cell r="D795">
            <v>0.39</v>
          </cell>
          <cell r="E795">
            <v>3</v>
          </cell>
        </row>
        <row r="796">
          <cell r="A796" t="str">
            <v>fur trimmed coat</v>
          </cell>
          <cell r="B796">
            <v>29</v>
          </cell>
          <cell r="C796">
            <v>2</v>
          </cell>
          <cell r="D796">
            <v>0.53</v>
          </cell>
          <cell r="E796">
            <v>1</v>
          </cell>
        </row>
        <row r="797">
          <cell r="A797" t="str">
            <v>fur trimmed gloves</v>
          </cell>
          <cell r="B797">
            <v>1</v>
          </cell>
          <cell r="C797">
            <v>0</v>
          </cell>
          <cell r="D797">
            <v>0</v>
          </cell>
          <cell r="E797">
            <v>2</v>
          </cell>
        </row>
        <row r="798">
          <cell r="A798" t="str">
            <v>fur trimmed jacket</v>
          </cell>
          <cell r="B798">
            <v>21</v>
          </cell>
          <cell r="C798">
            <v>1</v>
          </cell>
          <cell r="D798">
            <v>0.35</v>
          </cell>
          <cell r="E798">
            <v>2</v>
          </cell>
        </row>
        <row r="799">
          <cell r="A799" t="str">
            <v>furla</v>
          </cell>
          <cell r="B799">
            <v>971</v>
          </cell>
          <cell r="C799">
            <v>46</v>
          </cell>
          <cell r="D799">
            <v>18.850000000000001</v>
          </cell>
          <cell r="E799">
            <v>1</v>
          </cell>
        </row>
        <row r="800">
          <cell r="A800" t="str">
            <v>furla bag</v>
          </cell>
          <cell r="B800">
            <v>40</v>
          </cell>
          <cell r="C800">
            <v>4</v>
          </cell>
          <cell r="D800">
            <v>1.84</v>
          </cell>
          <cell r="E800">
            <v>1</v>
          </cell>
        </row>
        <row r="801">
          <cell r="A801" t="str">
            <v>furla handbag</v>
          </cell>
          <cell r="B801">
            <v>203</v>
          </cell>
          <cell r="C801">
            <v>21</v>
          </cell>
          <cell r="D801">
            <v>14.92</v>
          </cell>
          <cell r="E801">
            <v>1</v>
          </cell>
        </row>
        <row r="802">
          <cell r="A802" t="str">
            <v>furla purse</v>
          </cell>
          <cell r="B802">
            <v>27</v>
          </cell>
          <cell r="C802">
            <v>8</v>
          </cell>
          <cell r="D802">
            <v>4.3600000000000003</v>
          </cell>
          <cell r="E802">
            <v>2</v>
          </cell>
        </row>
        <row r="803">
          <cell r="A803" t="str">
            <v>g series abington boot</v>
          </cell>
          <cell r="B803">
            <v>1</v>
          </cell>
          <cell r="C803">
            <v>0</v>
          </cell>
          <cell r="D803">
            <v>0</v>
          </cell>
          <cell r="E803">
            <v>10</v>
          </cell>
        </row>
        <row r="804">
          <cell r="A804" t="str">
            <v>g series boot</v>
          </cell>
          <cell r="B804">
            <v>5</v>
          </cell>
          <cell r="C804">
            <v>3</v>
          </cell>
          <cell r="D804">
            <v>0.75</v>
          </cell>
          <cell r="E804">
            <v>2</v>
          </cell>
        </row>
        <row r="805">
          <cell r="A805" t="str">
            <v>g series by cole haan</v>
          </cell>
          <cell r="B805">
            <v>1</v>
          </cell>
          <cell r="C805">
            <v>0</v>
          </cell>
          <cell r="D805">
            <v>0</v>
          </cell>
          <cell r="E805">
            <v>1</v>
          </cell>
        </row>
        <row r="806">
          <cell r="A806" t="str">
            <v>g series pump</v>
          </cell>
          <cell r="B806">
            <v>1</v>
          </cell>
          <cell r="C806">
            <v>0</v>
          </cell>
          <cell r="D806">
            <v>0</v>
          </cell>
          <cell r="E806">
            <v>6</v>
          </cell>
        </row>
        <row r="807">
          <cell r="A807" t="str">
            <v>g series shoes</v>
          </cell>
          <cell r="B807">
            <v>14</v>
          </cell>
          <cell r="C807">
            <v>2</v>
          </cell>
          <cell r="D807">
            <v>0.86</v>
          </cell>
          <cell r="E807">
            <v>3</v>
          </cell>
        </row>
        <row r="808">
          <cell r="A808" t="str">
            <v>g series womens boot</v>
          </cell>
          <cell r="B808">
            <v>2</v>
          </cell>
          <cell r="C808">
            <v>0</v>
          </cell>
          <cell r="D808">
            <v>0</v>
          </cell>
          <cell r="E808">
            <v>10</v>
          </cell>
        </row>
        <row r="809">
          <cell r="A809" t="str">
            <v>gaultier</v>
          </cell>
          <cell r="B809">
            <v>381</v>
          </cell>
          <cell r="C809">
            <v>1</v>
          </cell>
          <cell r="D809">
            <v>0.77</v>
          </cell>
          <cell r="E809">
            <v>2</v>
          </cell>
        </row>
        <row r="810">
          <cell r="A810" t="str">
            <v>gaultier jeans</v>
          </cell>
          <cell r="B810">
            <v>4</v>
          </cell>
          <cell r="C810">
            <v>0</v>
          </cell>
          <cell r="D810">
            <v>0</v>
          </cell>
          <cell r="E810">
            <v>4</v>
          </cell>
        </row>
        <row r="811">
          <cell r="A811" t="str">
            <v>gayla bentley</v>
          </cell>
          <cell r="B811">
            <v>30</v>
          </cell>
          <cell r="C811">
            <v>2</v>
          </cell>
          <cell r="D811">
            <v>0.22</v>
          </cell>
          <cell r="E811">
            <v>2</v>
          </cell>
        </row>
        <row r="812">
          <cell r="A812" t="str">
            <v>genuine gucci bag</v>
          </cell>
          <cell r="B812">
            <v>2</v>
          </cell>
          <cell r="C812">
            <v>1</v>
          </cell>
          <cell r="D812">
            <v>0.1</v>
          </cell>
          <cell r="E812">
            <v>1</v>
          </cell>
        </row>
        <row r="813">
          <cell r="A813" t="str">
            <v>gerard darel</v>
          </cell>
          <cell r="B813">
            <v>67</v>
          </cell>
          <cell r="C813">
            <v>6</v>
          </cell>
          <cell r="D813">
            <v>0.66</v>
          </cell>
          <cell r="E813">
            <v>1</v>
          </cell>
        </row>
        <row r="814">
          <cell r="A814" t="str">
            <v>gerard darel bag</v>
          </cell>
          <cell r="B814">
            <v>4</v>
          </cell>
          <cell r="C814">
            <v>0</v>
          </cell>
          <cell r="D814">
            <v>0</v>
          </cell>
          <cell r="E814">
            <v>2</v>
          </cell>
        </row>
        <row r="815">
          <cell r="A815" t="str">
            <v>gerard darel handbag</v>
          </cell>
          <cell r="B815">
            <v>7</v>
          </cell>
          <cell r="C815">
            <v>1</v>
          </cell>
          <cell r="D815">
            <v>0.1</v>
          </cell>
          <cell r="E815">
            <v>1</v>
          </cell>
        </row>
        <row r="816">
          <cell r="A816" t="str">
            <v>gerard darel knit satchel</v>
          </cell>
          <cell r="B816">
            <v>12</v>
          </cell>
          <cell r="C816">
            <v>0</v>
          </cell>
          <cell r="D816">
            <v>0</v>
          </cell>
          <cell r="E816">
            <v>2</v>
          </cell>
        </row>
        <row r="817">
          <cell r="A817" t="str">
            <v>gerard darel sweater knit satchel</v>
          </cell>
          <cell r="B817">
            <v>2</v>
          </cell>
          <cell r="C817">
            <v>0</v>
          </cell>
          <cell r="D817">
            <v>0</v>
          </cell>
          <cell r="E817">
            <v>2</v>
          </cell>
        </row>
        <row r="818">
          <cell r="A818" t="str">
            <v>giorgio armani</v>
          </cell>
          <cell r="B818">
            <v>3818</v>
          </cell>
          <cell r="C818">
            <v>212</v>
          </cell>
          <cell r="D818">
            <v>153.47</v>
          </cell>
          <cell r="E818">
            <v>1</v>
          </cell>
        </row>
        <row r="819">
          <cell r="A819" t="str">
            <v>giorgio armani fragrance</v>
          </cell>
          <cell r="B819">
            <v>189</v>
          </cell>
          <cell r="C819">
            <v>3</v>
          </cell>
          <cell r="D819">
            <v>2.4500000000000002</v>
          </cell>
          <cell r="E819">
            <v>2</v>
          </cell>
        </row>
        <row r="820">
          <cell r="A820" t="str">
            <v>giorgio armani jacket</v>
          </cell>
          <cell r="B820">
            <v>4</v>
          </cell>
          <cell r="C820">
            <v>1</v>
          </cell>
          <cell r="D820">
            <v>0.2</v>
          </cell>
          <cell r="E820">
            <v>3</v>
          </cell>
        </row>
        <row r="821">
          <cell r="A821" t="str">
            <v>giorgio armani sun glasses</v>
          </cell>
          <cell r="B821">
            <v>194</v>
          </cell>
          <cell r="C821">
            <v>17</v>
          </cell>
          <cell r="D821">
            <v>8.01</v>
          </cell>
          <cell r="E821">
            <v>2</v>
          </cell>
        </row>
        <row r="822">
          <cell r="A822" t="str">
            <v>girl ugg</v>
          </cell>
          <cell r="B822">
            <v>148</v>
          </cell>
          <cell r="C822">
            <v>4</v>
          </cell>
          <cell r="D822">
            <v>0.88</v>
          </cell>
          <cell r="E822">
            <v>1</v>
          </cell>
        </row>
        <row r="823">
          <cell r="A823" t="str">
            <v>gisele bag</v>
          </cell>
          <cell r="B823">
            <v>2</v>
          </cell>
          <cell r="C823">
            <v>0</v>
          </cell>
          <cell r="D823">
            <v>0</v>
          </cell>
          <cell r="E823">
            <v>1</v>
          </cell>
        </row>
        <row r="824">
          <cell r="A824" t="str">
            <v>giuseppe zanotti</v>
          </cell>
          <cell r="B824">
            <v>587</v>
          </cell>
          <cell r="C824">
            <v>15</v>
          </cell>
          <cell r="D824">
            <v>6.79</v>
          </cell>
          <cell r="E824">
            <v>2</v>
          </cell>
        </row>
        <row r="825">
          <cell r="A825" t="str">
            <v>giuseppe zanotti boot</v>
          </cell>
          <cell r="B825">
            <v>16</v>
          </cell>
          <cell r="C825">
            <v>0</v>
          </cell>
          <cell r="D825">
            <v>0</v>
          </cell>
          <cell r="E825">
            <v>4</v>
          </cell>
        </row>
        <row r="826">
          <cell r="A826" t="str">
            <v>giuseppe zanotti sandal</v>
          </cell>
          <cell r="B826">
            <v>3</v>
          </cell>
          <cell r="C826">
            <v>0</v>
          </cell>
          <cell r="D826">
            <v>0</v>
          </cell>
          <cell r="E826">
            <v>2</v>
          </cell>
        </row>
        <row r="827">
          <cell r="A827" t="str">
            <v>giuseppe zanotti wedge sandal</v>
          </cell>
          <cell r="B827">
            <v>1</v>
          </cell>
          <cell r="C827">
            <v>0</v>
          </cell>
          <cell r="D827">
            <v>0</v>
          </cell>
          <cell r="E827">
            <v>5</v>
          </cell>
        </row>
        <row r="828">
          <cell r="A828" t="str">
            <v>glasses sun versace</v>
          </cell>
          <cell r="B828">
            <v>1334</v>
          </cell>
          <cell r="C828">
            <v>96</v>
          </cell>
          <cell r="D828">
            <v>64.510000000000005</v>
          </cell>
          <cell r="E828">
            <v>1</v>
          </cell>
        </row>
        <row r="829">
          <cell r="A829" t="str">
            <v>goffredo fantini</v>
          </cell>
          <cell r="B829">
            <v>28</v>
          </cell>
          <cell r="C829">
            <v>3</v>
          </cell>
          <cell r="D829">
            <v>0.99</v>
          </cell>
          <cell r="E829">
            <v>1</v>
          </cell>
        </row>
        <row r="830">
          <cell r="A830" t="str">
            <v>goffredo fantini shoes</v>
          </cell>
          <cell r="B830">
            <v>1</v>
          </cell>
          <cell r="C830">
            <v>1</v>
          </cell>
          <cell r="D830">
            <v>0.28999999999999998</v>
          </cell>
          <cell r="E830">
            <v>1</v>
          </cell>
        </row>
        <row r="831">
          <cell r="A831" t="str">
            <v>gold evening purse</v>
          </cell>
          <cell r="B831">
            <v>22</v>
          </cell>
          <cell r="C831">
            <v>2</v>
          </cell>
          <cell r="D831">
            <v>0.66</v>
          </cell>
          <cell r="E831">
            <v>3</v>
          </cell>
        </row>
        <row r="832">
          <cell r="A832" t="str">
            <v>gold handbag</v>
          </cell>
          <cell r="B832">
            <v>25</v>
          </cell>
          <cell r="C832">
            <v>1</v>
          </cell>
          <cell r="D832">
            <v>0.47</v>
          </cell>
          <cell r="E832">
            <v>3</v>
          </cell>
        </row>
        <row r="833">
          <cell r="A833" t="str">
            <v>gold hawk</v>
          </cell>
          <cell r="B833">
            <v>72</v>
          </cell>
          <cell r="C833">
            <v>2</v>
          </cell>
          <cell r="D833">
            <v>2</v>
          </cell>
          <cell r="E833">
            <v>2</v>
          </cell>
        </row>
        <row r="834">
          <cell r="A834" t="str">
            <v>gold purse</v>
          </cell>
          <cell r="B834">
            <v>48</v>
          </cell>
          <cell r="C834">
            <v>1</v>
          </cell>
          <cell r="D834">
            <v>0.31</v>
          </cell>
          <cell r="E834">
            <v>3</v>
          </cell>
        </row>
        <row r="835">
          <cell r="A835" t="str">
            <v>goldsign</v>
          </cell>
          <cell r="B835">
            <v>24</v>
          </cell>
          <cell r="C835">
            <v>5</v>
          </cell>
          <cell r="D835">
            <v>3.13</v>
          </cell>
          <cell r="E835">
            <v>2</v>
          </cell>
        </row>
        <row r="836">
          <cell r="A836" t="str">
            <v>goldsign clothing</v>
          </cell>
          <cell r="B836">
            <v>4</v>
          </cell>
          <cell r="C836">
            <v>1</v>
          </cell>
          <cell r="D836">
            <v>0.11</v>
          </cell>
          <cell r="E836">
            <v>1</v>
          </cell>
        </row>
        <row r="837">
          <cell r="A837" t="str">
            <v>goldsign jean</v>
          </cell>
          <cell r="B837">
            <v>1</v>
          </cell>
          <cell r="C837">
            <v>0</v>
          </cell>
          <cell r="D837">
            <v>0</v>
          </cell>
          <cell r="E837">
            <v>1</v>
          </cell>
        </row>
        <row r="838">
          <cell r="A838" t="str">
            <v>goldsign jeans</v>
          </cell>
          <cell r="B838">
            <v>46</v>
          </cell>
          <cell r="C838">
            <v>5</v>
          </cell>
          <cell r="D838">
            <v>3.95</v>
          </cell>
          <cell r="E838">
            <v>4</v>
          </cell>
        </row>
        <row r="839">
          <cell r="A839" t="str">
            <v>gown kay lace trim unger</v>
          </cell>
          <cell r="B839">
            <v>1</v>
          </cell>
          <cell r="C839">
            <v>0</v>
          </cell>
          <cell r="D839">
            <v>0</v>
          </cell>
          <cell r="E839">
            <v>1</v>
          </cell>
        </row>
        <row r="840">
          <cell r="A840" t="str">
            <v>gown kay unger</v>
          </cell>
          <cell r="B840">
            <v>10</v>
          </cell>
          <cell r="C840">
            <v>0</v>
          </cell>
          <cell r="D840">
            <v>0</v>
          </cell>
          <cell r="E840">
            <v>5</v>
          </cell>
        </row>
        <row r="841">
          <cell r="A841" t="str">
            <v>gown laundry</v>
          </cell>
          <cell r="B841">
            <v>1</v>
          </cell>
          <cell r="C841">
            <v>0</v>
          </cell>
          <cell r="D841">
            <v>0</v>
          </cell>
          <cell r="E841">
            <v>1</v>
          </cell>
        </row>
        <row r="842">
          <cell r="A842" t="str">
            <v>gown sue wong</v>
          </cell>
          <cell r="B842">
            <v>34</v>
          </cell>
          <cell r="C842">
            <v>3</v>
          </cell>
          <cell r="D842">
            <v>1.01</v>
          </cell>
          <cell r="E842">
            <v>3</v>
          </cell>
        </row>
        <row r="843">
          <cell r="A843" t="str">
            <v>gryson leather shoulder bag</v>
          </cell>
          <cell r="B843">
            <v>20</v>
          </cell>
          <cell r="C843">
            <v>0</v>
          </cell>
          <cell r="D843">
            <v>0</v>
          </cell>
          <cell r="E843">
            <v>3</v>
          </cell>
        </row>
        <row r="844">
          <cell r="A844" t="str">
            <v>gucci</v>
          </cell>
          <cell r="B844">
            <v>63132</v>
          </cell>
          <cell r="C844">
            <v>1709</v>
          </cell>
          <cell r="D844">
            <v>817.83</v>
          </cell>
          <cell r="E844">
            <v>2</v>
          </cell>
        </row>
        <row r="845">
          <cell r="A845" t="str">
            <v>gucci accenti</v>
          </cell>
          <cell r="B845">
            <v>40</v>
          </cell>
          <cell r="C845">
            <v>3</v>
          </cell>
          <cell r="D845">
            <v>2.2799999999999998</v>
          </cell>
          <cell r="E845">
            <v>1</v>
          </cell>
        </row>
        <row r="846">
          <cell r="A846" t="str">
            <v>gucci accessory</v>
          </cell>
          <cell r="B846">
            <v>121</v>
          </cell>
          <cell r="C846">
            <v>4</v>
          </cell>
          <cell r="D846">
            <v>2.4</v>
          </cell>
          <cell r="E846">
            <v>2</v>
          </cell>
        </row>
        <row r="847">
          <cell r="A847" t="str">
            <v>gucci aviator sun glasses</v>
          </cell>
          <cell r="B847">
            <v>35</v>
          </cell>
          <cell r="C847">
            <v>1</v>
          </cell>
          <cell r="D847">
            <v>0.1</v>
          </cell>
          <cell r="E847">
            <v>2</v>
          </cell>
        </row>
        <row r="848">
          <cell r="A848" t="str">
            <v>gucci backpack</v>
          </cell>
          <cell r="B848">
            <v>116</v>
          </cell>
          <cell r="C848">
            <v>11</v>
          </cell>
          <cell r="D848">
            <v>2.81</v>
          </cell>
          <cell r="E848">
            <v>2</v>
          </cell>
        </row>
        <row r="849">
          <cell r="A849" t="str">
            <v>gucci bamboo handbag</v>
          </cell>
          <cell r="B849">
            <v>22</v>
          </cell>
          <cell r="C849">
            <v>1</v>
          </cell>
          <cell r="D849">
            <v>0.25</v>
          </cell>
          <cell r="E849">
            <v>3</v>
          </cell>
        </row>
        <row r="850">
          <cell r="A850" t="str">
            <v>gucci bamboo handle handbag</v>
          </cell>
          <cell r="B850">
            <v>13</v>
          </cell>
          <cell r="C850">
            <v>1</v>
          </cell>
          <cell r="D850">
            <v>0.22</v>
          </cell>
          <cell r="E850">
            <v>3</v>
          </cell>
        </row>
        <row r="851">
          <cell r="A851" t="str">
            <v>gucci belt</v>
          </cell>
          <cell r="B851">
            <v>719</v>
          </cell>
          <cell r="C851">
            <v>17</v>
          </cell>
          <cell r="D851">
            <v>9.4499999999999993</v>
          </cell>
          <cell r="E851">
            <v>2</v>
          </cell>
        </row>
        <row r="852">
          <cell r="A852" t="str">
            <v>gucci belt bag</v>
          </cell>
          <cell r="B852">
            <v>103</v>
          </cell>
          <cell r="C852">
            <v>4</v>
          </cell>
          <cell r="D852">
            <v>0.88</v>
          </cell>
          <cell r="E852">
            <v>3</v>
          </cell>
        </row>
        <row r="853">
          <cell r="A853" t="str">
            <v>gucci boot</v>
          </cell>
          <cell r="B853">
            <v>395</v>
          </cell>
          <cell r="C853">
            <v>45</v>
          </cell>
          <cell r="D853">
            <v>19.55</v>
          </cell>
          <cell r="E853">
            <v>2</v>
          </cell>
        </row>
        <row r="854">
          <cell r="A854" t="str">
            <v>gucci bucket hat</v>
          </cell>
          <cell r="B854">
            <v>42</v>
          </cell>
          <cell r="C854">
            <v>6</v>
          </cell>
          <cell r="D854">
            <v>1.36</v>
          </cell>
          <cell r="E854">
            <v>4</v>
          </cell>
        </row>
        <row r="855">
          <cell r="A855" t="str">
            <v>gucci classic handbag</v>
          </cell>
          <cell r="B855">
            <v>19</v>
          </cell>
          <cell r="C855">
            <v>1</v>
          </cell>
          <cell r="D855">
            <v>0.25</v>
          </cell>
          <cell r="E855">
            <v>4</v>
          </cell>
        </row>
        <row r="856">
          <cell r="A856" t="str">
            <v>gucci designer handbag</v>
          </cell>
          <cell r="B856">
            <v>49</v>
          </cell>
          <cell r="C856">
            <v>1</v>
          </cell>
          <cell r="D856">
            <v>0.35</v>
          </cell>
          <cell r="E856">
            <v>8</v>
          </cell>
        </row>
        <row r="857">
          <cell r="A857" t="str">
            <v>gucci designer sun glasses</v>
          </cell>
          <cell r="B857">
            <v>36</v>
          </cell>
          <cell r="C857">
            <v>1</v>
          </cell>
          <cell r="D857">
            <v>0.36</v>
          </cell>
          <cell r="E857">
            <v>2</v>
          </cell>
        </row>
        <row r="858">
          <cell r="A858" t="str">
            <v>gucci eye glasses</v>
          </cell>
          <cell r="B858">
            <v>257</v>
          </cell>
          <cell r="C858">
            <v>11</v>
          </cell>
          <cell r="D858">
            <v>2.81</v>
          </cell>
          <cell r="E858">
            <v>3</v>
          </cell>
        </row>
        <row r="859">
          <cell r="A859" t="str">
            <v>gucci eyewear</v>
          </cell>
          <cell r="B859">
            <v>234</v>
          </cell>
          <cell r="C859">
            <v>14</v>
          </cell>
          <cell r="D859">
            <v>4.8099999999999996</v>
          </cell>
          <cell r="E859">
            <v>3</v>
          </cell>
        </row>
        <row r="860">
          <cell r="A860" t="str">
            <v>gucci fashion</v>
          </cell>
          <cell r="B860">
            <v>86</v>
          </cell>
          <cell r="C860">
            <v>5</v>
          </cell>
          <cell r="D860">
            <v>1.3</v>
          </cell>
          <cell r="E860">
            <v>1</v>
          </cell>
        </row>
        <row r="861">
          <cell r="A861" t="str">
            <v>gucci fendi</v>
          </cell>
          <cell r="B861">
            <v>5</v>
          </cell>
          <cell r="C861">
            <v>0</v>
          </cell>
          <cell r="D861">
            <v>0</v>
          </cell>
          <cell r="E861">
            <v>1</v>
          </cell>
        </row>
        <row r="862">
          <cell r="A862" t="str">
            <v>gucci footwear</v>
          </cell>
          <cell r="B862">
            <v>14</v>
          </cell>
          <cell r="C862">
            <v>0</v>
          </cell>
          <cell r="D862">
            <v>0</v>
          </cell>
          <cell r="E862">
            <v>6</v>
          </cell>
        </row>
        <row r="863">
          <cell r="A863" t="str">
            <v>gucci frame</v>
          </cell>
          <cell r="B863">
            <v>50</v>
          </cell>
          <cell r="C863">
            <v>4</v>
          </cell>
          <cell r="D863">
            <v>1.35</v>
          </cell>
          <cell r="E863">
            <v>1</v>
          </cell>
        </row>
        <row r="864">
          <cell r="A864" t="str">
            <v>gucci hand bag</v>
          </cell>
          <cell r="B864">
            <v>284</v>
          </cell>
          <cell r="C864">
            <v>12</v>
          </cell>
          <cell r="D864">
            <v>4.67</v>
          </cell>
          <cell r="E864">
            <v>4</v>
          </cell>
        </row>
        <row r="865">
          <cell r="A865" t="str">
            <v>gucci handbag and wallet</v>
          </cell>
          <cell r="B865">
            <v>34</v>
          </cell>
          <cell r="C865">
            <v>0</v>
          </cell>
          <cell r="D865">
            <v>0</v>
          </cell>
          <cell r="E865">
            <v>4</v>
          </cell>
        </row>
        <row r="866">
          <cell r="A866" t="str">
            <v>gucci hat</v>
          </cell>
          <cell r="B866">
            <v>233</v>
          </cell>
          <cell r="C866">
            <v>11</v>
          </cell>
          <cell r="D866">
            <v>2.61</v>
          </cell>
          <cell r="E866">
            <v>2</v>
          </cell>
        </row>
        <row r="867">
          <cell r="A867" t="str">
            <v>gucci home page</v>
          </cell>
          <cell r="B867">
            <v>36</v>
          </cell>
          <cell r="C867">
            <v>0</v>
          </cell>
          <cell r="D867">
            <v>0</v>
          </cell>
          <cell r="E867">
            <v>2</v>
          </cell>
        </row>
        <row r="868">
          <cell r="A868" t="str">
            <v>gucci horsebit hobo handbag</v>
          </cell>
          <cell r="B868">
            <v>45</v>
          </cell>
          <cell r="C868">
            <v>1</v>
          </cell>
          <cell r="D868">
            <v>0.11</v>
          </cell>
          <cell r="E868">
            <v>8</v>
          </cell>
        </row>
        <row r="869">
          <cell r="A869" t="str">
            <v>gucci item</v>
          </cell>
          <cell r="B869">
            <v>1</v>
          </cell>
          <cell r="C869">
            <v>0</v>
          </cell>
          <cell r="D869">
            <v>0</v>
          </cell>
          <cell r="E869">
            <v>3</v>
          </cell>
        </row>
        <row r="870">
          <cell r="A870" t="str">
            <v>gucci leather handbag</v>
          </cell>
          <cell r="B870">
            <v>120</v>
          </cell>
          <cell r="C870">
            <v>0</v>
          </cell>
          <cell r="D870">
            <v>0</v>
          </cell>
          <cell r="E870">
            <v>2</v>
          </cell>
        </row>
        <row r="871">
          <cell r="A871" t="str">
            <v>gucci loafer</v>
          </cell>
          <cell r="B871">
            <v>26</v>
          </cell>
          <cell r="C871">
            <v>2</v>
          </cell>
          <cell r="D871">
            <v>0.62</v>
          </cell>
          <cell r="E871">
            <v>2</v>
          </cell>
        </row>
        <row r="872">
          <cell r="A872" t="str">
            <v>gucci logo</v>
          </cell>
          <cell r="B872">
            <v>128</v>
          </cell>
          <cell r="C872">
            <v>5</v>
          </cell>
          <cell r="D872">
            <v>1.52</v>
          </cell>
          <cell r="E872">
            <v>2</v>
          </cell>
        </row>
        <row r="873">
          <cell r="A873" t="str">
            <v>gucci luggage</v>
          </cell>
          <cell r="B873">
            <v>84</v>
          </cell>
          <cell r="C873">
            <v>11</v>
          </cell>
          <cell r="D873">
            <v>2.73</v>
          </cell>
          <cell r="E873">
            <v>1</v>
          </cell>
        </row>
        <row r="874">
          <cell r="A874" t="str">
            <v>gucci man shoes</v>
          </cell>
          <cell r="B874">
            <v>468</v>
          </cell>
          <cell r="C874">
            <v>24</v>
          </cell>
          <cell r="D874">
            <v>8.3000000000000007</v>
          </cell>
          <cell r="E874">
            <v>2</v>
          </cell>
        </row>
        <row r="875">
          <cell r="A875" t="str">
            <v>gucci messenger bag</v>
          </cell>
          <cell r="B875">
            <v>386</v>
          </cell>
          <cell r="C875">
            <v>27</v>
          </cell>
          <cell r="D875">
            <v>5.66</v>
          </cell>
          <cell r="E875">
            <v>1</v>
          </cell>
        </row>
        <row r="876">
          <cell r="A876" t="str">
            <v>gucci money clip</v>
          </cell>
          <cell r="B876">
            <v>54</v>
          </cell>
          <cell r="C876">
            <v>1</v>
          </cell>
          <cell r="D876">
            <v>0.34</v>
          </cell>
          <cell r="E876">
            <v>1</v>
          </cell>
        </row>
        <row r="877">
          <cell r="A877" t="str">
            <v>gucci online</v>
          </cell>
          <cell r="B877">
            <v>88</v>
          </cell>
          <cell r="C877">
            <v>0</v>
          </cell>
          <cell r="D877">
            <v>0</v>
          </cell>
          <cell r="E877">
            <v>2</v>
          </cell>
        </row>
        <row r="878">
          <cell r="A878" t="str">
            <v>gucci parfum</v>
          </cell>
          <cell r="B878">
            <v>11</v>
          </cell>
          <cell r="C878">
            <v>1</v>
          </cell>
          <cell r="D878">
            <v>0.76</v>
          </cell>
          <cell r="E878">
            <v>1</v>
          </cell>
        </row>
        <row r="879">
          <cell r="A879" t="str">
            <v>gucci pochette</v>
          </cell>
          <cell r="B879">
            <v>11</v>
          </cell>
          <cell r="C879">
            <v>0</v>
          </cell>
          <cell r="D879">
            <v>0</v>
          </cell>
          <cell r="E879">
            <v>2</v>
          </cell>
        </row>
        <row r="880">
          <cell r="A880" t="str">
            <v>gucci prada handbag</v>
          </cell>
          <cell r="B880">
            <v>20</v>
          </cell>
          <cell r="C880">
            <v>0</v>
          </cell>
          <cell r="D880">
            <v>0</v>
          </cell>
          <cell r="E880">
            <v>4</v>
          </cell>
        </row>
        <row r="881">
          <cell r="A881" t="str">
            <v>gucci product</v>
          </cell>
          <cell r="B881">
            <v>38</v>
          </cell>
          <cell r="C881">
            <v>2</v>
          </cell>
          <cell r="D881">
            <v>0.92</v>
          </cell>
          <cell r="E881">
            <v>2</v>
          </cell>
        </row>
        <row r="882">
          <cell r="A882" t="str">
            <v>gucci pump</v>
          </cell>
          <cell r="B882">
            <v>50</v>
          </cell>
          <cell r="C882">
            <v>8</v>
          </cell>
          <cell r="D882">
            <v>6.08</v>
          </cell>
          <cell r="E882">
            <v>1</v>
          </cell>
        </row>
        <row r="883">
          <cell r="A883" t="str">
            <v>gucci sandal</v>
          </cell>
          <cell r="B883">
            <v>118</v>
          </cell>
          <cell r="C883">
            <v>4</v>
          </cell>
          <cell r="D883">
            <v>1.05</v>
          </cell>
          <cell r="E883">
            <v>2</v>
          </cell>
        </row>
        <row r="884">
          <cell r="A884" t="str">
            <v>gucci shop</v>
          </cell>
          <cell r="B884">
            <v>68</v>
          </cell>
          <cell r="C884">
            <v>3</v>
          </cell>
          <cell r="D884">
            <v>0.83</v>
          </cell>
          <cell r="E884">
            <v>4</v>
          </cell>
        </row>
        <row r="885">
          <cell r="A885" t="str">
            <v>gucci sun glasses online</v>
          </cell>
          <cell r="B885">
            <v>1</v>
          </cell>
          <cell r="C885">
            <v>0</v>
          </cell>
          <cell r="D885">
            <v>0</v>
          </cell>
          <cell r="E885">
            <v>1</v>
          </cell>
        </row>
        <row r="886">
          <cell r="A886" t="str">
            <v>gucci timberland</v>
          </cell>
          <cell r="B886">
            <v>69</v>
          </cell>
          <cell r="C886">
            <v>0</v>
          </cell>
          <cell r="D886">
            <v>0</v>
          </cell>
          <cell r="E886">
            <v>3</v>
          </cell>
        </row>
        <row r="887">
          <cell r="A887" t="str">
            <v>gucci tote</v>
          </cell>
          <cell r="B887">
            <v>106</v>
          </cell>
          <cell r="C887">
            <v>10</v>
          </cell>
          <cell r="D887">
            <v>4.28</v>
          </cell>
          <cell r="E887">
            <v>1</v>
          </cell>
        </row>
        <row r="888">
          <cell r="A888" t="str">
            <v>gucci tote bag</v>
          </cell>
          <cell r="B888">
            <v>511</v>
          </cell>
          <cell r="C888">
            <v>23</v>
          </cell>
          <cell r="D888">
            <v>9.26</v>
          </cell>
          <cell r="E888">
            <v>3</v>
          </cell>
        </row>
        <row r="889">
          <cell r="A889" t="str">
            <v>gucci tote handbag</v>
          </cell>
          <cell r="B889">
            <v>16</v>
          </cell>
          <cell r="C889">
            <v>0</v>
          </cell>
          <cell r="D889">
            <v>0</v>
          </cell>
          <cell r="E889">
            <v>9</v>
          </cell>
        </row>
        <row r="890">
          <cell r="A890" t="str">
            <v>gucci totes</v>
          </cell>
          <cell r="B890">
            <v>6</v>
          </cell>
          <cell r="C890">
            <v>2</v>
          </cell>
          <cell r="D890">
            <v>0.68</v>
          </cell>
          <cell r="E890">
            <v>1</v>
          </cell>
        </row>
        <row r="891">
          <cell r="A891" t="str">
            <v>gucci waist pouch</v>
          </cell>
          <cell r="B891">
            <v>50</v>
          </cell>
          <cell r="C891">
            <v>5</v>
          </cell>
          <cell r="D891">
            <v>1.38</v>
          </cell>
          <cell r="E891">
            <v>2</v>
          </cell>
        </row>
        <row r="892">
          <cell r="A892" t="str">
            <v>gucci web site</v>
          </cell>
          <cell r="B892">
            <v>86</v>
          </cell>
          <cell r="C892">
            <v>2</v>
          </cell>
          <cell r="D892">
            <v>0.37</v>
          </cell>
          <cell r="E892">
            <v>2</v>
          </cell>
        </row>
        <row r="893">
          <cell r="A893" t="str">
            <v>gucci white handbag</v>
          </cell>
          <cell r="B893">
            <v>15</v>
          </cell>
          <cell r="C893">
            <v>1</v>
          </cell>
          <cell r="D893">
            <v>0.34</v>
          </cell>
          <cell r="E893">
            <v>2</v>
          </cell>
        </row>
        <row r="894">
          <cell r="A894" t="str">
            <v>gucci womens accessory handbag</v>
          </cell>
          <cell r="B894">
            <v>515</v>
          </cell>
          <cell r="C894">
            <v>1</v>
          </cell>
          <cell r="D894">
            <v>0.13</v>
          </cell>
          <cell r="E894">
            <v>2</v>
          </cell>
        </row>
        <row r="895">
          <cell r="A895" t="str">
            <v>guerlain fragrance</v>
          </cell>
          <cell r="B895">
            <v>15</v>
          </cell>
          <cell r="C895">
            <v>2</v>
          </cell>
          <cell r="D895">
            <v>1.64</v>
          </cell>
          <cell r="E895">
            <v>1</v>
          </cell>
        </row>
        <row r="896">
          <cell r="A896" t="str">
            <v>guerlain product</v>
          </cell>
          <cell r="B896">
            <v>5</v>
          </cell>
          <cell r="C896">
            <v>0</v>
          </cell>
          <cell r="D896">
            <v>0</v>
          </cell>
          <cell r="E896">
            <v>1</v>
          </cell>
        </row>
        <row r="897">
          <cell r="A897" t="str">
            <v>guerlain skin care</v>
          </cell>
          <cell r="B897">
            <v>14</v>
          </cell>
          <cell r="C897">
            <v>1</v>
          </cell>
          <cell r="D897">
            <v>0.45</v>
          </cell>
          <cell r="E897">
            <v>3</v>
          </cell>
        </row>
        <row r="898">
          <cell r="A898" t="str">
            <v>hair jewelry</v>
          </cell>
          <cell r="B898">
            <v>395</v>
          </cell>
          <cell r="C898">
            <v>23</v>
          </cell>
          <cell r="D898">
            <v>13.88</v>
          </cell>
          <cell r="E898">
            <v>2</v>
          </cell>
        </row>
        <row r="899">
          <cell r="A899" t="str">
            <v>hanae mori</v>
          </cell>
          <cell r="B899">
            <v>568</v>
          </cell>
          <cell r="C899">
            <v>29</v>
          </cell>
          <cell r="D899">
            <v>24.45</v>
          </cell>
          <cell r="E899">
            <v>1</v>
          </cell>
        </row>
        <row r="900">
          <cell r="A900" t="str">
            <v>handbag online shop</v>
          </cell>
          <cell r="B900">
            <v>5</v>
          </cell>
          <cell r="C900">
            <v>0</v>
          </cell>
          <cell r="D900">
            <v>0</v>
          </cell>
          <cell r="E900">
            <v>4</v>
          </cell>
        </row>
        <row r="901">
          <cell r="A901" t="str">
            <v>handmade designer handbag</v>
          </cell>
          <cell r="B901">
            <v>6</v>
          </cell>
          <cell r="C901">
            <v>0</v>
          </cell>
          <cell r="D901">
            <v>0</v>
          </cell>
          <cell r="E901">
            <v>1</v>
          </cell>
        </row>
        <row r="902">
          <cell r="A902" t="str">
            <v>handmade leather handbag</v>
          </cell>
          <cell r="B902">
            <v>29</v>
          </cell>
          <cell r="C902">
            <v>0</v>
          </cell>
          <cell r="D902">
            <v>0</v>
          </cell>
          <cell r="E902">
            <v>5</v>
          </cell>
        </row>
        <row r="903">
          <cell r="A903" t="str">
            <v>hanky panky</v>
          </cell>
          <cell r="B903">
            <v>694</v>
          </cell>
          <cell r="C903">
            <v>19</v>
          </cell>
          <cell r="D903">
            <v>43.72</v>
          </cell>
          <cell r="E903">
            <v>1</v>
          </cell>
        </row>
        <row r="904">
          <cell r="A904" t="str">
            <v>hanro</v>
          </cell>
          <cell r="B904">
            <v>343</v>
          </cell>
          <cell r="C904">
            <v>9</v>
          </cell>
          <cell r="D904">
            <v>6.18</v>
          </cell>
          <cell r="E904">
            <v>1</v>
          </cell>
        </row>
        <row r="905">
          <cell r="A905" t="str">
            <v>harari</v>
          </cell>
          <cell r="B905">
            <v>60</v>
          </cell>
          <cell r="C905">
            <v>4</v>
          </cell>
          <cell r="D905">
            <v>1</v>
          </cell>
          <cell r="E905">
            <v>1</v>
          </cell>
        </row>
        <row r="906">
          <cell r="A906" t="str">
            <v>harari clothing</v>
          </cell>
          <cell r="B906">
            <v>14</v>
          </cell>
          <cell r="C906">
            <v>0</v>
          </cell>
          <cell r="D906">
            <v>0</v>
          </cell>
          <cell r="E906">
            <v>3</v>
          </cell>
        </row>
        <row r="907">
          <cell r="A907" t="str">
            <v>helen kaminski hat</v>
          </cell>
          <cell r="B907">
            <v>7</v>
          </cell>
          <cell r="C907">
            <v>1</v>
          </cell>
          <cell r="D907">
            <v>0.7</v>
          </cell>
          <cell r="E907">
            <v>2</v>
          </cell>
        </row>
        <row r="908">
          <cell r="A908" t="str">
            <v>helen kaminski raffia hat</v>
          </cell>
          <cell r="B908">
            <v>1</v>
          </cell>
          <cell r="C908">
            <v>0</v>
          </cell>
          <cell r="D908">
            <v>0</v>
          </cell>
          <cell r="E908">
            <v>2</v>
          </cell>
        </row>
        <row r="909">
          <cell r="A909" t="str">
            <v>helen kaminski visor</v>
          </cell>
          <cell r="B909">
            <v>2</v>
          </cell>
          <cell r="C909">
            <v>0</v>
          </cell>
          <cell r="D909">
            <v>0</v>
          </cell>
          <cell r="E909">
            <v>1</v>
          </cell>
        </row>
        <row r="910">
          <cell r="A910" t="str">
            <v>hello kitty cardigan</v>
          </cell>
          <cell r="B910">
            <v>1</v>
          </cell>
          <cell r="C910">
            <v>0</v>
          </cell>
          <cell r="D910">
            <v>0</v>
          </cell>
          <cell r="E910">
            <v>1</v>
          </cell>
        </row>
        <row r="911">
          <cell r="A911" t="str">
            <v>hello kitty cashmere cardigan</v>
          </cell>
          <cell r="B911">
            <v>1</v>
          </cell>
          <cell r="C911">
            <v>0</v>
          </cell>
          <cell r="D911">
            <v>0</v>
          </cell>
          <cell r="E911">
            <v>13</v>
          </cell>
        </row>
        <row r="912">
          <cell r="A912" t="str">
            <v>hello kitty cashmere sweater</v>
          </cell>
          <cell r="B912">
            <v>2</v>
          </cell>
          <cell r="C912">
            <v>0</v>
          </cell>
          <cell r="D912">
            <v>0</v>
          </cell>
          <cell r="E912">
            <v>1</v>
          </cell>
        </row>
        <row r="913">
          <cell r="A913" t="str">
            <v>hello kitty diamond earring</v>
          </cell>
          <cell r="B913">
            <v>1</v>
          </cell>
          <cell r="C913">
            <v>0</v>
          </cell>
          <cell r="D913">
            <v>0</v>
          </cell>
          <cell r="E913">
            <v>8</v>
          </cell>
        </row>
        <row r="914">
          <cell r="A914" t="str">
            <v>hello kitty diamond necklace</v>
          </cell>
          <cell r="B914">
            <v>32</v>
          </cell>
          <cell r="C914">
            <v>2</v>
          </cell>
          <cell r="D914">
            <v>0.3</v>
          </cell>
          <cell r="E914">
            <v>5</v>
          </cell>
        </row>
        <row r="915">
          <cell r="A915" t="str">
            <v>hello kitty diamond pendant</v>
          </cell>
          <cell r="B915">
            <v>2</v>
          </cell>
          <cell r="C915">
            <v>1</v>
          </cell>
          <cell r="D915">
            <v>0.1</v>
          </cell>
          <cell r="E915">
            <v>5</v>
          </cell>
        </row>
        <row r="916">
          <cell r="A916" t="str">
            <v>hello kitty diamond ring</v>
          </cell>
          <cell r="B916">
            <v>53</v>
          </cell>
          <cell r="C916">
            <v>3</v>
          </cell>
          <cell r="D916">
            <v>0.65</v>
          </cell>
          <cell r="E916">
            <v>2</v>
          </cell>
        </row>
        <row r="917">
          <cell r="A917" t="str">
            <v>hello kitty diamond watch</v>
          </cell>
          <cell r="B917">
            <v>22</v>
          </cell>
          <cell r="C917">
            <v>0</v>
          </cell>
          <cell r="D917">
            <v>0</v>
          </cell>
          <cell r="E917">
            <v>9</v>
          </cell>
        </row>
        <row r="918">
          <cell r="A918" t="str">
            <v>hello kitty gloves</v>
          </cell>
          <cell r="B918">
            <v>10</v>
          </cell>
          <cell r="C918">
            <v>2</v>
          </cell>
          <cell r="D918">
            <v>0.32</v>
          </cell>
          <cell r="E918">
            <v>4</v>
          </cell>
        </row>
        <row r="919">
          <cell r="A919" t="str">
            <v>hello kitty scarf</v>
          </cell>
          <cell r="B919">
            <v>1</v>
          </cell>
          <cell r="C919">
            <v>0</v>
          </cell>
          <cell r="D919">
            <v>0</v>
          </cell>
          <cell r="E919">
            <v>1</v>
          </cell>
        </row>
        <row r="920">
          <cell r="A920" t="str">
            <v>hello kitty sweater</v>
          </cell>
          <cell r="B920">
            <v>8</v>
          </cell>
          <cell r="C920">
            <v>2</v>
          </cell>
          <cell r="D920">
            <v>0.25</v>
          </cell>
          <cell r="E920">
            <v>4</v>
          </cell>
        </row>
        <row r="921">
          <cell r="A921" t="str">
            <v>helmut lang</v>
          </cell>
          <cell r="B921">
            <v>380</v>
          </cell>
          <cell r="C921">
            <v>10</v>
          </cell>
          <cell r="D921">
            <v>3.45</v>
          </cell>
          <cell r="E921">
            <v>1</v>
          </cell>
        </row>
        <row r="922">
          <cell r="A922" t="str">
            <v>helmut lang fragrance</v>
          </cell>
          <cell r="B922">
            <v>10</v>
          </cell>
          <cell r="C922">
            <v>1</v>
          </cell>
          <cell r="D922">
            <v>0.76</v>
          </cell>
          <cell r="E922">
            <v>1</v>
          </cell>
        </row>
        <row r="923">
          <cell r="A923" t="str">
            <v>helmut lang perfume</v>
          </cell>
          <cell r="B923">
            <v>23</v>
          </cell>
          <cell r="C923">
            <v>1</v>
          </cell>
          <cell r="D923">
            <v>0.76</v>
          </cell>
          <cell r="E923">
            <v>1</v>
          </cell>
        </row>
        <row r="924">
          <cell r="A924" t="str">
            <v>high end clothing</v>
          </cell>
          <cell r="B924">
            <v>56</v>
          </cell>
          <cell r="C924">
            <v>3</v>
          </cell>
          <cell r="D924">
            <v>0.6</v>
          </cell>
          <cell r="E924">
            <v>4</v>
          </cell>
        </row>
        <row r="925">
          <cell r="A925" t="str">
            <v>high end fashion</v>
          </cell>
          <cell r="B925">
            <v>102</v>
          </cell>
          <cell r="C925">
            <v>3</v>
          </cell>
          <cell r="D925">
            <v>0.99</v>
          </cell>
          <cell r="E925">
            <v>4</v>
          </cell>
        </row>
        <row r="926">
          <cell r="A926" t="str">
            <v>high end handbag</v>
          </cell>
          <cell r="B926">
            <v>7</v>
          </cell>
          <cell r="C926">
            <v>0</v>
          </cell>
          <cell r="D926">
            <v>0</v>
          </cell>
          <cell r="E926">
            <v>3</v>
          </cell>
        </row>
        <row r="927">
          <cell r="A927" t="str">
            <v>high end lingerie</v>
          </cell>
          <cell r="B927">
            <v>25</v>
          </cell>
          <cell r="C927">
            <v>2</v>
          </cell>
          <cell r="D927">
            <v>0.47</v>
          </cell>
          <cell r="E927">
            <v>2</v>
          </cell>
        </row>
        <row r="928">
          <cell r="A928" t="str">
            <v>high end purse</v>
          </cell>
          <cell r="B928">
            <v>5</v>
          </cell>
          <cell r="C928">
            <v>1</v>
          </cell>
          <cell r="D928">
            <v>0.1</v>
          </cell>
          <cell r="E928">
            <v>2</v>
          </cell>
        </row>
        <row r="929">
          <cell r="A929" t="str">
            <v>high end sun glasses</v>
          </cell>
          <cell r="B929">
            <v>6</v>
          </cell>
          <cell r="C929">
            <v>2</v>
          </cell>
          <cell r="D929">
            <v>0.84</v>
          </cell>
          <cell r="E929">
            <v>2</v>
          </cell>
        </row>
        <row r="930">
          <cell r="A930" t="str">
            <v>high quality designer handbag</v>
          </cell>
          <cell r="B930">
            <v>8</v>
          </cell>
          <cell r="C930">
            <v>0</v>
          </cell>
          <cell r="D930">
            <v>0</v>
          </cell>
          <cell r="E930">
            <v>3</v>
          </cell>
        </row>
        <row r="931">
          <cell r="A931" t="str">
            <v>hogan boot</v>
          </cell>
          <cell r="B931">
            <v>6</v>
          </cell>
          <cell r="C931">
            <v>0</v>
          </cell>
          <cell r="D931">
            <v>0</v>
          </cell>
          <cell r="E931">
            <v>4</v>
          </cell>
        </row>
        <row r="932">
          <cell r="A932" t="str">
            <v>hogan duke leather boot</v>
          </cell>
          <cell r="B932">
            <v>1</v>
          </cell>
          <cell r="C932">
            <v>0</v>
          </cell>
          <cell r="D932">
            <v>0</v>
          </cell>
          <cell r="E932">
            <v>2</v>
          </cell>
        </row>
        <row r="933">
          <cell r="A933" t="str">
            <v>hogan sequin sneaker</v>
          </cell>
          <cell r="B933">
            <v>2</v>
          </cell>
          <cell r="C933">
            <v>0</v>
          </cell>
          <cell r="D933">
            <v>0</v>
          </cell>
          <cell r="E933">
            <v>5</v>
          </cell>
        </row>
        <row r="934">
          <cell r="A934" t="str">
            <v>hogan strapped boot</v>
          </cell>
          <cell r="B934">
            <v>1</v>
          </cell>
          <cell r="C934">
            <v>0</v>
          </cell>
          <cell r="D934">
            <v>0</v>
          </cell>
          <cell r="E934">
            <v>2</v>
          </cell>
        </row>
        <row r="935">
          <cell r="A935" t="str">
            <v>homme mummy</v>
          </cell>
          <cell r="B935">
            <v>21</v>
          </cell>
          <cell r="C935">
            <v>1</v>
          </cell>
          <cell r="D935">
            <v>0.12</v>
          </cell>
          <cell r="E935">
            <v>1</v>
          </cell>
        </row>
        <row r="936">
          <cell r="A936" t="str">
            <v>hooded lacoste tee</v>
          </cell>
          <cell r="B936">
            <v>2</v>
          </cell>
          <cell r="C936">
            <v>0</v>
          </cell>
          <cell r="D936">
            <v>0</v>
          </cell>
          <cell r="E936">
            <v>3</v>
          </cell>
        </row>
        <row r="937">
          <cell r="A937" t="str">
            <v>hoodie juicy</v>
          </cell>
          <cell r="B937">
            <v>17</v>
          </cell>
          <cell r="C937">
            <v>2</v>
          </cell>
          <cell r="D937">
            <v>0.64</v>
          </cell>
          <cell r="E937">
            <v>2</v>
          </cell>
        </row>
        <row r="938">
          <cell r="A938" t="str">
            <v>hugo boss apparel</v>
          </cell>
          <cell r="B938">
            <v>8</v>
          </cell>
          <cell r="C938">
            <v>0</v>
          </cell>
          <cell r="D938">
            <v>0</v>
          </cell>
          <cell r="E938">
            <v>2</v>
          </cell>
        </row>
        <row r="939">
          <cell r="A939" t="str">
            <v>icon bag</v>
          </cell>
          <cell r="B939">
            <v>19</v>
          </cell>
          <cell r="C939">
            <v>0</v>
          </cell>
          <cell r="D939">
            <v>0</v>
          </cell>
          <cell r="E939">
            <v>3</v>
          </cell>
        </row>
        <row r="940">
          <cell r="A940" t="str">
            <v>icon handbag</v>
          </cell>
          <cell r="B940">
            <v>31</v>
          </cell>
          <cell r="C940">
            <v>4</v>
          </cell>
          <cell r="D940">
            <v>2.21</v>
          </cell>
          <cell r="E940">
            <v>1</v>
          </cell>
        </row>
        <row r="941">
          <cell r="A941" t="str">
            <v>icon purse</v>
          </cell>
          <cell r="B941">
            <v>15</v>
          </cell>
          <cell r="C941">
            <v>1</v>
          </cell>
          <cell r="D941">
            <v>1</v>
          </cell>
          <cell r="E941">
            <v>1</v>
          </cell>
        </row>
        <row r="942">
          <cell r="A942" t="str">
            <v>iisli</v>
          </cell>
          <cell r="B942">
            <v>24</v>
          </cell>
          <cell r="C942">
            <v>2</v>
          </cell>
          <cell r="D942">
            <v>1.04</v>
          </cell>
          <cell r="E942">
            <v>2</v>
          </cell>
        </row>
        <row r="943">
          <cell r="A943" t="str">
            <v>ilana wolf</v>
          </cell>
          <cell r="B943">
            <v>4</v>
          </cell>
          <cell r="C943">
            <v>1</v>
          </cell>
          <cell r="D943">
            <v>0.32</v>
          </cell>
          <cell r="E943">
            <v>1</v>
          </cell>
        </row>
        <row r="944">
          <cell r="A944" t="str">
            <v>ilana wolf shrug</v>
          </cell>
          <cell r="B944">
            <v>2</v>
          </cell>
          <cell r="C944">
            <v>0</v>
          </cell>
          <cell r="D944">
            <v>0</v>
          </cell>
          <cell r="E944">
            <v>7</v>
          </cell>
        </row>
        <row r="945">
          <cell r="A945" t="str">
            <v>incircle</v>
          </cell>
          <cell r="B945">
            <v>25</v>
          </cell>
          <cell r="C945">
            <v>0</v>
          </cell>
          <cell r="D945">
            <v>0</v>
          </cell>
          <cell r="E945">
            <v>1</v>
          </cell>
        </row>
        <row r="946">
          <cell r="A946" t="str">
            <v>intimate lingerie</v>
          </cell>
          <cell r="B946">
            <v>178</v>
          </cell>
          <cell r="C946">
            <v>13</v>
          </cell>
          <cell r="D946">
            <v>3.52</v>
          </cell>
          <cell r="E946">
            <v>2</v>
          </cell>
        </row>
        <row r="947">
          <cell r="A947" t="str">
            <v>isabella fiore</v>
          </cell>
          <cell r="B947">
            <v>852</v>
          </cell>
          <cell r="C947">
            <v>35</v>
          </cell>
          <cell r="D947">
            <v>17.78</v>
          </cell>
          <cell r="E947">
            <v>3</v>
          </cell>
        </row>
        <row r="948">
          <cell r="A948" t="str">
            <v>isda and co jacket</v>
          </cell>
          <cell r="B948">
            <v>1</v>
          </cell>
          <cell r="C948">
            <v>0</v>
          </cell>
          <cell r="D948">
            <v>0</v>
          </cell>
          <cell r="E948">
            <v>1</v>
          </cell>
        </row>
        <row r="949">
          <cell r="A949" t="str">
            <v>isda and co skirt</v>
          </cell>
          <cell r="B949">
            <v>5</v>
          </cell>
          <cell r="C949">
            <v>0</v>
          </cell>
          <cell r="D949">
            <v>0</v>
          </cell>
          <cell r="E949">
            <v>1</v>
          </cell>
        </row>
        <row r="950">
          <cell r="A950" t="str">
            <v>isda co</v>
          </cell>
          <cell r="B950">
            <v>56</v>
          </cell>
          <cell r="C950">
            <v>6</v>
          </cell>
          <cell r="D950">
            <v>2.4</v>
          </cell>
          <cell r="E950">
            <v>3</v>
          </cell>
        </row>
        <row r="951">
          <cell r="A951" t="str">
            <v>issa london</v>
          </cell>
          <cell r="B951">
            <v>11</v>
          </cell>
          <cell r="C951">
            <v>3</v>
          </cell>
          <cell r="D951">
            <v>0.3</v>
          </cell>
          <cell r="E951">
            <v>1</v>
          </cell>
        </row>
        <row r="952">
          <cell r="A952" t="str">
            <v>issa london dress</v>
          </cell>
          <cell r="B952">
            <v>1</v>
          </cell>
          <cell r="C952">
            <v>0</v>
          </cell>
          <cell r="D952">
            <v>0</v>
          </cell>
          <cell r="E952">
            <v>1</v>
          </cell>
        </row>
        <row r="953">
          <cell r="A953" t="str">
            <v>issa london printed dress</v>
          </cell>
          <cell r="B953">
            <v>1</v>
          </cell>
          <cell r="C953">
            <v>0</v>
          </cell>
          <cell r="D953">
            <v>0</v>
          </cell>
          <cell r="E953">
            <v>5</v>
          </cell>
        </row>
        <row r="954">
          <cell r="A954" t="str">
            <v>issa london ruched dress</v>
          </cell>
          <cell r="B954">
            <v>7</v>
          </cell>
          <cell r="C954">
            <v>1</v>
          </cell>
          <cell r="D954">
            <v>0.1</v>
          </cell>
          <cell r="E954">
            <v>4</v>
          </cell>
        </row>
        <row r="955">
          <cell r="A955" t="str">
            <v>issey miyake fragrance</v>
          </cell>
          <cell r="B955">
            <v>323</v>
          </cell>
          <cell r="C955">
            <v>7</v>
          </cell>
          <cell r="D955">
            <v>6.16</v>
          </cell>
          <cell r="E955">
            <v>1</v>
          </cell>
        </row>
        <row r="956">
          <cell r="A956" t="str">
            <v>issey miyake perfume</v>
          </cell>
          <cell r="B956">
            <v>179</v>
          </cell>
          <cell r="C956">
            <v>4</v>
          </cell>
          <cell r="D956">
            <v>2.88</v>
          </cell>
          <cell r="E956">
            <v>3</v>
          </cell>
        </row>
        <row r="957">
          <cell r="A957" t="str">
            <v>j.f lazartigue</v>
          </cell>
          <cell r="B957">
            <v>19</v>
          </cell>
          <cell r="C957">
            <v>2</v>
          </cell>
          <cell r="D957">
            <v>2.02</v>
          </cell>
          <cell r="E957">
            <v>1</v>
          </cell>
        </row>
        <row r="958">
          <cell r="A958" t="str">
            <v>jacket jean religion true</v>
          </cell>
          <cell r="B958">
            <v>4</v>
          </cell>
          <cell r="C958">
            <v>1</v>
          </cell>
          <cell r="D958">
            <v>0.66</v>
          </cell>
          <cell r="E958">
            <v>3</v>
          </cell>
        </row>
        <row r="959">
          <cell r="A959" t="str">
            <v>jacket jean seven</v>
          </cell>
          <cell r="B959">
            <v>1</v>
          </cell>
          <cell r="C959">
            <v>0</v>
          </cell>
          <cell r="D959">
            <v>0</v>
          </cell>
          <cell r="E959">
            <v>2</v>
          </cell>
        </row>
        <row r="960">
          <cell r="A960" t="str">
            <v>jacket juicy</v>
          </cell>
          <cell r="B960">
            <v>65</v>
          </cell>
          <cell r="C960">
            <v>4</v>
          </cell>
          <cell r="D960">
            <v>2.1800000000000002</v>
          </cell>
          <cell r="E960">
            <v>1</v>
          </cell>
        </row>
        <row r="961">
          <cell r="A961" t="str">
            <v>jacket kay unger velvet</v>
          </cell>
          <cell r="B961">
            <v>3</v>
          </cell>
          <cell r="C961">
            <v>0</v>
          </cell>
          <cell r="D961">
            <v>0</v>
          </cell>
          <cell r="E961">
            <v>2</v>
          </cell>
        </row>
        <row r="962">
          <cell r="A962" t="str">
            <v>jacket kors leather michael</v>
          </cell>
          <cell r="B962">
            <v>2</v>
          </cell>
          <cell r="C962">
            <v>2</v>
          </cell>
          <cell r="D962">
            <v>0.64</v>
          </cell>
          <cell r="E962">
            <v>1</v>
          </cell>
        </row>
        <row r="963">
          <cell r="A963" t="str">
            <v>jacket kors michael</v>
          </cell>
          <cell r="B963">
            <v>11</v>
          </cell>
          <cell r="C963">
            <v>2</v>
          </cell>
          <cell r="D963">
            <v>1.28</v>
          </cell>
          <cell r="E963">
            <v>2</v>
          </cell>
        </row>
        <row r="964">
          <cell r="A964" t="str">
            <v>jacket lacoste</v>
          </cell>
          <cell r="B964">
            <v>149</v>
          </cell>
          <cell r="C964">
            <v>10</v>
          </cell>
          <cell r="D964">
            <v>9.58</v>
          </cell>
          <cell r="E964">
            <v>2</v>
          </cell>
        </row>
        <row r="965">
          <cell r="A965" t="str">
            <v>jacket laundry</v>
          </cell>
          <cell r="B965">
            <v>10</v>
          </cell>
          <cell r="C965">
            <v>2</v>
          </cell>
          <cell r="D965">
            <v>0.41</v>
          </cell>
          <cell r="E965">
            <v>5</v>
          </cell>
        </row>
        <row r="966">
          <cell r="A966" t="str">
            <v>jacket leather theory</v>
          </cell>
          <cell r="B966">
            <v>6</v>
          </cell>
          <cell r="C966">
            <v>1</v>
          </cell>
          <cell r="D966">
            <v>0.76</v>
          </cell>
          <cell r="E966">
            <v>2</v>
          </cell>
        </row>
        <row r="967">
          <cell r="A967" t="str">
            <v>jacket lepore nanette</v>
          </cell>
          <cell r="B967">
            <v>10</v>
          </cell>
          <cell r="C967">
            <v>0</v>
          </cell>
          <cell r="D967">
            <v>0</v>
          </cell>
          <cell r="E967">
            <v>2</v>
          </cell>
        </row>
        <row r="968">
          <cell r="A968" t="str">
            <v>jacket loro piana</v>
          </cell>
          <cell r="B968">
            <v>2</v>
          </cell>
          <cell r="C968">
            <v>1</v>
          </cell>
          <cell r="D968">
            <v>0.56999999999999995</v>
          </cell>
          <cell r="E968">
            <v>3</v>
          </cell>
        </row>
        <row r="969">
          <cell r="A969" t="str">
            <v>jacket missoni</v>
          </cell>
          <cell r="B969">
            <v>10</v>
          </cell>
          <cell r="C969">
            <v>1</v>
          </cell>
          <cell r="D969">
            <v>0.53</v>
          </cell>
          <cell r="E969">
            <v>4</v>
          </cell>
        </row>
        <row r="970">
          <cell r="A970" t="str">
            <v>jacket pucci ski</v>
          </cell>
          <cell r="B970">
            <v>6</v>
          </cell>
          <cell r="C970">
            <v>0</v>
          </cell>
          <cell r="D970">
            <v>0</v>
          </cell>
          <cell r="E970">
            <v>1</v>
          </cell>
        </row>
        <row r="971">
          <cell r="A971" t="str">
            <v>jacket puffer theory</v>
          </cell>
          <cell r="B971">
            <v>3</v>
          </cell>
          <cell r="C971">
            <v>0</v>
          </cell>
          <cell r="D971">
            <v>0</v>
          </cell>
          <cell r="E971">
            <v>3</v>
          </cell>
        </row>
        <row r="972">
          <cell r="A972" t="str">
            <v>jacket reese tracy</v>
          </cell>
          <cell r="B972">
            <v>4</v>
          </cell>
          <cell r="C972">
            <v>1</v>
          </cell>
          <cell r="D972">
            <v>0.4</v>
          </cell>
          <cell r="E972">
            <v>3</v>
          </cell>
        </row>
        <row r="973">
          <cell r="A973" t="str">
            <v>jacket religion true</v>
          </cell>
          <cell r="B973">
            <v>15</v>
          </cell>
          <cell r="C973">
            <v>0</v>
          </cell>
          <cell r="D973">
            <v>0</v>
          </cell>
          <cell r="E973">
            <v>3</v>
          </cell>
        </row>
        <row r="974">
          <cell r="A974" t="str">
            <v>jacket robert rodriguez</v>
          </cell>
          <cell r="B974">
            <v>1</v>
          </cell>
          <cell r="C974">
            <v>0</v>
          </cell>
          <cell r="D974">
            <v>0</v>
          </cell>
          <cell r="E974">
            <v>1</v>
          </cell>
        </row>
        <row r="975">
          <cell r="A975" t="str">
            <v>jacket seven</v>
          </cell>
          <cell r="B975">
            <v>4</v>
          </cell>
          <cell r="C975">
            <v>0</v>
          </cell>
          <cell r="D975">
            <v>0</v>
          </cell>
          <cell r="E975">
            <v>2</v>
          </cell>
        </row>
        <row r="976">
          <cell r="A976" t="str">
            <v>jacket tahari velvet</v>
          </cell>
          <cell r="B976">
            <v>5</v>
          </cell>
          <cell r="C976">
            <v>1</v>
          </cell>
          <cell r="D976">
            <v>2.58</v>
          </cell>
          <cell r="E976">
            <v>2</v>
          </cell>
        </row>
        <row r="977">
          <cell r="A977" t="str">
            <v>jacket theory</v>
          </cell>
          <cell r="B977">
            <v>28</v>
          </cell>
          <cell r="C977">
            <v>0</v>
          </cell>
          <cell r="D977">
            <v>0</v>
          </cell>
          <cell r="E977">
            <v>3</v>
          </cell>
        </row>
        <row r="978">
          <cell r="A978" t="str">
            <v>jacobs marc pant</v>
          </cell>
          <cell r="B978">
            <v>3</v>
          </cell>
          <cell r="C978">
            <v>0</v>
          </cell>
          <cell r="D978">
            <v>0</v>
          </cell>
          <cell r="E978">
            <v>3</v>
          </cell>
        </row>
        <row r="979">
          <cell r="A979" t="str">
            <v>james denim</v>
          </cell>
          <cell r="B979">
            <v>6</v>
          </cell>
          <cell r="C979">
            <v>0</v>
          </cell>
          <cell r="D979">
            <v>0</v>
          </cell>
          <cell r="E979">
            <v>1</v>
          </cell>
        </row>
        <row r="980">
          <cell r="A980" t="str">
            <v>james preserved</v>
          </cell>
          <cell r="B980">
            <v>1</v>
          </cell>
          <cell r="C980">
            <v>0</v>
          </cell>
          <cell r="D980">
            <v>0</v>
          </cell>
          <cell r="E980">
            <v>1</v>
          </cell>
        </row>
        <row r="981">
          <cell r="A981" t="str">
            <v>james preserved denim</v>
          </cell>
          <cell r="B981">
            <v>1</v>
          </cell>
          <cell r="C981">
            <v>0</v>
          </cell>
          <cell r="D981">
            <v>0</v>
          </cell>
          <cell r="E981">
            <v>1</v>
          </cell>
        </row>
        <row r="982">
          <cell r="A982" t="str">
            <v>jean mia seven</v>
          </cell>
          <cell r="B982">
            <v>5</v>
          </cell>
          <cell r="C982">
            <v>0</v>
          </cell>
          <cell r="D982">
            <v>0</v>
          </cell>
          <cell r="E982">
            <v>7</v>
          </cell>
        </row>
        <row r="983">
          <cell r="A983" t="str">
            <v>jean patou</v>
          </cell>
          <cell r="B983">
            <v>457</v>
          </cell>
          <cell r="C983">
            <v>9</v>
          </cell>
          <cell r="D983">
            <v>7.52</v>
          </cell>
          <cell r="E983">
            <v>1</v>
          </cell>
        </row>
        <row r="984">
          <cell r="A984" t="str">
            <v>jean paul gaultier fragrance</v>
          </cell>
          <cell r="B984">
            <v>83</v>
          </cell>
          <cell r="C984">
            <v>1</v>
          </cell>
          <cell r="D984">
            <v>0.76</v>
          </cell>
          <cell r="E984">
            <v>2</v>
          </cell>
        </row>
        <row r="985">
          <cell r="A985" t="str">
            <v>jean paul gaultier parfum</v>
          </cell>
          <cell r="B985">
            <v>10</v>
          </cell>
          <cell r="C985">
            <v>0</v>
          </cell>
          <cell r="D985">
            <v>0</v>
          </cell>
          <cell r="E985">
            <v>4</v>
          </cell>
        </row>
        <row r="986">
          <cell r="A986" t="str">
            <v>jean pocket seven</v>
          </cell>
          <cell r="B986">
            <v>4</v>
          </cell>
          <cell r="C986">
            <v>0</v>
          </cell>
          <cell r="D986">
            <v>0</v>
          </cell>
          <cell r="E986">
            <v>2</v>
          </cell>
        </row>
        <row r="987">
          <cell r="A987" t="str">
            <v>jean tahari</v>
          </cell>
          <cell r="B987">
            <v>2</v>
          </cell>
          <cell r="C987">
            <v>0</v>
          </cell>
          <cell r="D987">
            <v>0</v>
          </cell>
          <cell r="E987">
            <v>2</v>
          </cell>
        </row>
        <row r="988">
          <cell r="A988" t="str">
            <v>jeanpaul gaultier</v>
          </cell>
          <cell r="B988">
            <v>9</v>
          </cell>
          <cell r="C988">
            <v>0</v>
          </cell>
          <cell r="D988">
            <v>0</v>
          </cell>
          <cell r="E988">
            <v>1</v>
          </cell>
        </row>
        <row r="989">
          <cell r="A989" t="str">
            <v>jhane barnes</v>
          </cell>
          <cell r="B989">
            <v>218</v>
          </cell>
          <cell r="C989">
            <v>9</v>
          </cell>
          <cell r="D989">
            <v>3.01</v>
          </cell>
          <cell r="E989">
            <v>1</v>
          </cell>
        </row>
        <row r="990">
          <cell r="A990" t="str">
            <v>jil sander perfume</v>
          </cell>
          <cell r="B990">
            <v>42</v>
          </cell>
          <cell r="C990">
            <v>5</v>
          </cell>
          <cell r="D990">
            <v>4.5199999999999996</v>
          </cell>
          <cell r="E990">
            <v>2</v>
          </cell>
        </row>
        <row r="991">
          <cell r="A991" t="str">
            <v>jill sander</v>
          </cell>
          <cell r="B991">
            <v>287</v>
          </cell>
          <cell r="C991">
            <v>35</v>
          </cell>
          <cell r="D991">
            <v>8.83</v>
          </cell>
          <cell r="E991">
            <v>1</v>
          </cell>
        </row>
        <row r="992">
          <cell r="A992" t="str">
            <v>jill stuart</v>
          </cell>
          <cell r="B992">
            <v>411</v>
          </cell>
          <cell r="C992">
            <v>32</v>
          </cell>
          <cell r="D992">
            <v>9.52</v>
          </cell>
          <cell r="E992">
            <v>2</v>
          </cell>
        </row>
        <row r="993">
          <cell r="A993" t="str">
            <v>jill stuart apparel</v>
          </cell>
          <cell r="B993">
            <v>9</v>
          </cell>
          <cell r="C993">
            <v>1</v>
          </cell>
          <cell r="D993">
            <v>0.37</v>
          </cell>
          <cell r="E993">
            <v>1</v>
          </cell>
        </row>
        <row r="994">
          <cell r="A994" t="str">
            <v>jill stuart clothes</v>
          </cell>
          <cell r="B994">
            <v>3</v>
          </cell>
          <cell r="C994">
            <v>0</v>
          </cell>
          <cell r="D994">
            <v>0</v>
          </cell>
          <cell r="E994">
            <v>6</v>
          </cell>
        </row>
        <row r="995">
          <cell r="A995" t="str">
            <v>jill stuart clothing</v>
          </cell>
          <cell r="B995">
            <v>10</v>
          </cell>
          <cell r="C995">
            <v>1</v>
          </cell>
          <cell r="D995">
            <v>0.19</v>
          </cell>
          <cell r="E995">
            <v>7</v>
          </cell>
        </row>
        <row r="996">
          <cell r="A996" t="str">
            <v>jill stuart coat</v>
          </cell>
          <cell r="B996">
            <v>2</v>
          </cell>
          <cell r="C996">
            <v>1</v>
          </cell>
          <cell r="D996">
            <v>0.1</v>
          </cell>
          <cell r="E996">
            <v>1</v>
          </cell>
        </row>
        <row r="997">
          <cell r="A997" t="str">
            <v>jill stuart dress</v>
          </cell>
          <cell r="B997">
            <v>24</v>
          </cell>
          <cell r="C997">
            <v>4</v>
          </cell>
          <cell r="D997">
            <v>1.26</v>
          </cell>
          <cell r="E997">
            <v>1</v>
          </cell>
        </row>
        <row r="998">
          <cell r="A998" t="str">
            <v>jill stuart womens clothing</v>
          </cell>
          <cell r="B998">
            <v>1</v>
          </cell>
          <cell r="C998">
            <v>0</v>
          </cell>
          <cell r="D998">
            <v>0</v>
          </cell>
          <cell r="E998">
            <v>1</v>
          </cell>
        </row>
        <row r="999">
          <cell r="A999" t="str">
            <v>jimmy choo bag</v>
          </cell>
          <cell r="B999">
            <v>86</v>
          </cell>
          <cell r="C999">
            <v>4</v>
          </cell>
          <cell r="D999">
            <v>1.42</v>
          </cell>
          <cell r="E999">
            <v>4</v>
          </cell>
        </row>
        <row r="1000">
          <cell r="A1000" t="str">
            <v>jimmy choo clutches</v>
          </cell>
          <cell r="B1000">
            <v>22</v>
          </cell>
          <cell r="C1000">
            <v>0</v>
          </cell>
          <cell r="D1000">
            <v>0</v>
          </cell>
          <cell r="E1000">
            <v>8</v>
          </cell>
        </row>
        <row r="1001">
          <cell r="A1001" t="str">
            <v>jimmy choo handbag</v>
          </cell>
          <cell r="B1001">
            <v>51</v>
          </cell>
          <cell r="C1001">
            <v>8</v>
          </cell>
          <cell r="D1001">
            <v>1.55</v>
          </cell>
          <cell r="E1001">
            <v>4</v>
          </cell>
        </row>
        <row r="1002">
          <cell r="A1002" t="str">
            <v>jimmy choo large totes</v>
          </cell>
          <cell r="B1002">
            <v>7</v>
          </cell>
          <cell r="C1002">
            <v>1</v>
          </cell>
          <cell r="D1002">
            <v>0.1</v>
          </cell>
          <cell r="E1002">
            <v>9</v>
          </cell>
        </row>
        <row r="1003">
          <cell r="A1003" t="str">
            <v>jimmy choo snakeskin evening bag</v>
          </cell>
          <cell r="B1003">
            <v>3</v>
          </cell>
          <cell r="C1003">
            <v>0</v>
          </cell>
          <cell r="D1003">
            <v>0</v>
          </cell>
          <cell r="E1003">
            <v>3</v>
          </cell>
        </row>
        <row r="1004">
          <cell r="A1004" t="str">
            <v>jivago</v>
          </cell>
          <cell r="B1004">
            <v>312</v>
          </cell>
          <cell r="C1004">
            <v>3</v>
          </cell>
          <cell r="D1004">
            <v>2.67</v>
          </cell>
          <cell r="E1004">
            <v>1</v>
          </cell>
        </row>
        <row r="1005">
          <cell r="A1005" t="str">
            <v>jo malone</v>
          </cell>
          <cell r="B1005">
            <v>2991</v>
          </cell>
          <cell r="C1005">
            <v>14</v>
          </cell>
          <cell r="D1005">
            <v>4.97</v>
          </cell>
          <cell r="E1005">
            <v>2</v>
          </cell>
        </row>
        <row r="1006">
          <cell r="A1006" t="str">
            <v>joan vass</v>
          </cell>
          <cell r="B1006">
            <v>39</v>
          </cell>
          <cell r="C1006">
            <v>6</v>
          </cell>
          <cell r="D1006">
            <v>1.31</v>
          </cell>
          <cell r="E1006">
            <v>1</v>
          </cell>
        </row>
        <row r="1007">
          <cell r="A1007" t="str">
            <v>john galliano</v>
          </cell>
          <cell r="B1007">
            <v>598</v>
          </cell>
          <cell r="C1007">
            <v>13</v>
          </cell>
          <cell r="D1007">
            <v>3.51</v>
          </cell>
          <cell r="E1007">
            <v>1</v>
          </cell>
        </row>
        <row r="1008">
          <cell r="A1008" t="str">
            <v>john hardy</v>
          </cell>
          <cell r="B1008">
            <v>755</v>
          </cell>
          <cell r="C1008">
            <v>40</v>
          </cell>
          <cell r="D1008">
            <v>25.15</v>
          </cell>
          <cell r="E1008">
            <v>1</v>
          </cell>
        </row>
        <row r="1009">
          <cell r="A1009" t="str">
            <v>john hardy ayu diamond chain</v>
          </cell>
          <cell r="B1009">
            <v>1</v>
          </cell>
          <cell r="C1009">
            <v>0</v>
          </cell>
          <cell r="D1009">
            <v>0</v>
          </cell>
          <cell r="E1009">
            <v>2</v>
          </cell>
        </row>
        <row r="1010">
          <cell r="A1010" t="str">
            <v>john hardy ayu ring</v>
          </cell>
          <cell r="B1010">
            <v>1</v>
          </cell>
          <cell r="C1010">
            <v>0</v>
          </cell>
          <cell r="D1010">
            <v>0</v>
          </cell>
          <cell r="E1010">
            <v>8</v>
          </cell>
        </row>
        <row r="1011">
          <cell r="A1011" t="str">
            <v>john hardy bracelet</v>
          </cell>
          <cell r="B1011">
            <v>22</v>
          </cell>
          <cell r="C1011">
            <v>3</v>
          </cell>
          <cell r="D1011">
            <v>1.1200000000000001</v>
          </cell>
          <cell r="E1011">
            <v>3</v>
          </cell>
        </row>
        <row r="1012">
          <cell r="A1012" t="str">
            <v>john hardy collection</v>
          </cell>
          <cell r="B1012">
            <v>3</v>
          </cell>
          <cell r="C1012">
            <v>0</v>
          </cell>
          <cell r="D1012">
            <v>0</v>
          </cell>
          <cell r="E1012">
            <v>1</v>
          </cell>
        </row>
        <row r="1013">
          <cell r="A1013" t="str">
            <v>john hardy cuff</v>
          </cell>
          <cell r="B1013">
            <v>1</v>
          </cell>
          <cell r="C1013">
            <v>0</v>
          </cell>
          <cell r="D1013">
            <v>0</v>
          </cell>
          <cell r="E1013">
            <v>2</v>
          </cell>
        </row>
        <row r="1014">
          <cell r="A1014" t="str">
            <v>john hardy cuff link</v>
          </cell>
          <cell r="B1014">
            <v>5</v>
          </cell>
          <cell r="C1014">
            <v>1</v>
          </cell>
          <cell r="D1014">
            <v>0.11</v>
          </cell>
          <cell r="E1014">
            <v>2</v>
          </cell>
        </row>
        <row r="1015">
          <cell r="A1015" t="str">
            <v>john hardy diamond chain</v>
          </cell>
          <cell r="B1015">
            <v>2</v>
          </cell>
          <cell r="C1015">
            <v>0</v>
          </cell>
          <cell r="D1015">
            <v>0</v>
          </cell>
          <cell r="E1015">
            <v>1</v>
          </cell>
        </row>
        <row r="1016">
          <cell r="A1016" t="str">
            <v>john hardy earring</v>
          </cell>
          <cell r="B1016">
            <v>16</v>
          </cell>
          <cell r="C1016">
            <v>3</v>
          </cell>
          <cell r="D1016">
            <v>2.82</v>
          </cell>
          <cell r="E1016">
            <v>2</v>
          </cell>
        </row>
        <row r="1017">
          <cell r="A1017" t="str">
            <v>john hardy gold leaf cuff</v>
          </cell>
          <cell r="B1017">
            <v>1</v>
          </cell>
          <cell r="C1017">
            <v>0</v>
          </cell>
          <cell r="D1017">
            <v>0</v>
          </cell>
          <cell r="E1017">
            <v>2</v>
          </cell>
        </row>
        <row r="1018">
          <cell r="A1018" t="str">
            <v>john hardy jewelry</v>
          </cell>
          <cell r="B1018">
            <v>91</v>
          </cell>
          <cell r="C1018">
            <v>10</v>
          </cell>
          <cell r="D1018">
            <v>3.95</v>
          </cell>
          <cell r="E1018">
            <v>1</v>
          </cell>
        </row>
        <row r="1019">
          <cell r="A1019" t="str">
            <v>john hardy kali bracelet</v>
          </cell>
          <cell r="B1019">
            <v>1</v>
          </cell>
          <cell r="C1019">
            <v>0</v>
          </cell>
          <cell r="D1019">
            <v>0</v>
          </cell>
          <cell r="E1019">
            <v>2</v>
          </cell>
        </row>
        <row r="1020">
          <cell r="A1020" t="str">
            <v>john hardy necklace</v>
          </cell>
          <cell r="B1020">
            <v>5</v>
          </cell>
          <cell r="C1020">
            <v>0</v>
          </cell>
          <cell r="D1020">
            <v>0</v>
          </cell>
          <cell r="E1020">
            <v>2</v>
          </cell>
        </row>
        <row r="1021">
          <cell r="A1021" t="str">
            <v>john hardy pave pendant</v>
          </cell>
          <cell r="B1021">
            <v>1</v>
          </cell>
          <cell r="C1021">
            <v>0</v>
          </cell>
          <cell r="D1021">
            <v>0</v>
          </cell>
          <cell r="E1021">
            <v>1</v>
          </cell>
        </row>
        <row r="1022">
          <cell r="A1022" t="str">
            <v>john hardy pendant</v>
          </cell>
          <cell r="B1022">
            <v>1</v>
          </cell>
          <cell r="C1022">
            <v>0</v>
          </cell>
          <cell r="D1022">
            <v>0</v>
          </cell>
          <cell r="E1022">
            <v>1</v>
          </cell>
        </row>
        <row r="1023">
          <cell r="A1023" t="str">
            <v>john hardy ring</v>
          </cell>
          <cell r="B1023">
            <v>8</v>
          </cell>
          <cell r="C1023">
            <v>1</v>
          </cell>
          <cell r="D1023">
            <v>0.44</v>
          </cell>
          <cell r="E1023">
            <v>1</v>
          </cell>
        </row>
        <row r="1024">
          <cell r="A1024" t="str">
            <v>john hardy thick bracelet</v>
          </cell>
          <cell r="B1024">
            <v>1</v>
          </cell>
          <cell r="C1024">
            <v>0</v>
          </cell>
          <cell r="D1024">
            <v>0</v>
          </cell>
          <cell r="E1024">
            <v>5</v>
          </cell>
        </row>
        <row r="1025">
          <cell r="A1025" t="str">
            <v>john paul gaultier</v>
          </cell>
          <cell r="B1025">
            <v>75</v>
          </cell>
          <cell r="C1025">
            <v>1</v>
          </cell>
          <cell r="D1025">
            <v>0.2</v>
          </cell>
          <cell r="E1025">
            <v>1</v>
          </cell>
        </row>
        <row r="1026">
          <cell r="A1026" t="str">
            <v>johnny was collection</v>
          </cell>
          <cell r="B1026">
            <v>6</v>
          </cell>
          <cell r="C1026">
            <v>0</v>
          </cell>
          <cell r="D1026">
            <v>0</v>
          </cell>
          <cell r="E1026">
            <v>1</v>
          </cell>
        </row>
        <row r="1027">
          <cell r="A1027" t="str">
            <v>johnson apparel</v>
          </cell>
          <cell r="B1027">
            <v>5</v>
          </cell>
          <cell r="C1027">
            <v>0</v>
          </cell>
          <cell r="D1027">
            <v>0</v>
          </cell>
          <cell r="E1027">
            <v>12</v>
          </cell>
        </row>
        <row r="1028">
          <cell r="A1028" t="str">
            <v>johnson clothes</v>
          </cell>
          <cell r="B1028">
            <v>1</v>
          </cell>
          <cell r="C1028">
            <v>1</v>
          </cell>
          <cell r="D1028">
            <v>0.1</v>
          </cell>
          <cell r="E1028">
            <v>1</v>
          </cell>
        </row>
        <row r="1029">
          <cell r="A1029" t="str">
            <v>johnson clothing</v>
          </cell>
          <cell r="B1029">
            <v>26</v>
          </cell>
          <cell r="C1029">
            <v>0</v>
          </cell>
          <cell r="D1029">
            <v>0</v>
          </cell>
          <cell r="E1029">
            <v>2</v>
          </cell>
        </row>
        <row r="1030">
          <cell r="A1030" t="str">
            <v>johnson fashion</v>
          </cell>
          <cell r="B1030">
            <v>4</v>
          </cell>
          <cell r="C1030">
            <v>0</v>
          </cell>
          <cell r="D1030">
            <v>0</v>
          </cell>
          <cell r="E1030">
            <v>3</v>
          </cell>
        </row>
        <row r="1031">
          <cell r="A1031" t="str">
            <v>johnson short</v>
          </cell>
          <cell r="B1031">
            <v>2</v>
          </cell>
          <cell r="C1031">
            <v>1</v>
          </cell>
          <cell r="D1031">
            <v>0.11</v>
          </cell>
          <cell r="E1031">
            <v>1</v>
          </cell>
        </row>
        <row r="1032">
          <cell r="A1032" t="str">
            <v>johnson shorts</v>
          </cell>
          <cell r="B1032">
            <v>21</v>
          </cell>
          <cell r="C1032">
            <v>1</v>
          </cell>
          <cell r="D1032">
            <v>0.68</v>
          </cell>
          <cell r="E1032">
            <v>1</v>
          </cell>
        </row>
        <row r="1033">
          <cell r="A1033" t="str">
            <v>johnson wool shorts</v>
          </cell>
          <cell r="B1033">
            <v>14</v>
          </cell>
          <cell r="C1033">
            <v>1</v>
          </cell>
          <cell r="D1033">
            <v>0.4</v>
          </cell>
          <cell r="E1033">
            <v>4</v>
          </cell>
        </row>
        <row r="1034">
          <cell r="A1034" t="str">
            <v>joie</v>
          </cell>
          <cell r="B1034">
            <v>718</v>
          </cell>
          <cell r="C1034">
            <v>32</v>
          </cell>
          <cell r="D1034">
            <v>31.52</v>
          </cell>
          <cell r="E1034">
            <v>1</v>
          </cell>
        </row>
        <row r="1035">
          <cell r="A1035" t="str">
            <v>joie apparel</v>
          </cell>
          <cell r="B1035">
            <v>2</v>
          </cell>
          <cell r="C1035">
            <v>0</v>
          </cell>
          <cell r="D1035">
            <v>0</v>
          </cell>
          <cell r="E1035">
            <v>1</v>
          </cell>
        </row>
        <row r="1036">
          <cell r="A1036" t="str">
            <v>joie cargo shorts</v>
          </cell>
          <cell r="B1036">
            <v>1</v>
          </cell>
          <cell r="C1036">
            <v>0</v>
          </cell>
          <cell r="D1036">
            <v>0</v>
          </cell>
          <cell r="E1036">
            <v>1</v>
          </cell>
        </row>
        <row r="1037">
          <cell r="A1037" t="str">
            <v>joie clothes</v>
          </cell>
          <cell r="B1037">
            <v>4</v>
          </cell>
          <cell r="C1037">
            <v>0</v>
          </cell>
          <cell r="D1037">
            <v>0</v>
          </cell>
          <cell r="E1037">
            <v>1</v>
          </cell>
        </row>
        <row r="1038">
          <cell r="A1038" t="str">
            <v>joie clothing</v>
          </cell>
          <cell r="B1038">
            <v>71</v>
          </cell>
          <cell r="C1038">
            <v>6</v>
          </cell>
          <cell r="D1038">
            <v>10.86</v>
          </cell>
          <cell r="E1038">
            <v>2</v>
          </cell>
        </row>
        <row r="1039">
          <cell r="A1039" t="str">
            <v>joie fashion</v>
          </cell>
          <cell r="B1039">
            <v>2</v>
          </cell>
          <cell r="C1039">
            <v>0</v>
          </cell>
          <cell r="D1039">
            <v>0</v>
          </cell>
          <cell r="E1039">
            <v>1</v>
          </cell>
        </row>
        <row r="1040">
          <cell r="A1040" t="str">
            <v>joie pant</v>
          </cell>
          <cell r="B1040">
            <v>1</v>
          </cell>
          <cell r="C1040">
            <v>0</v>
          </cell>
          <cell r="D1040">
            <v>0</v>
          </cell>
          <cell r="E1040">
            <v>1</v>
          </cell>
        </row>
        <row r="1041">
          <cell r="A1041" t="str">
            <v>joie pants</v>
          </cell>
          <cell r="B1041">
            <v>43</v>
          </cell>
          <cell r="C1041">
            <v>1</v>
          </cell>
          <cell r="D1041">
            <v>1.56</v>
          </cell>
          <cell r="E1041">
            <v>3</v>
          </cell>
        </row>
        <row r="1042">
          <cell r="A1042" t="str">
            <v>joie shorts</v>
          </cell>
          <cell r="B1042">
            <v>5</v>
          </cell>
          <cell r="C1042">
            <v>0</v>
          </cell>
          <cell r="D1042">
            <v>0</v>
          </cell>
          <cell r="E1042">
            <v>1</v>
          </cell>
        </row>
        <row r="1043">
          <cell r="A1043" t="str">
            <v>joie skirt</v>
          </cell>
          <cell r="B1043">
            <v>3</v>
          </cell>
          <cell r="C1043">
            <v>0</v>
          </cell>
          <cell r="D1043">
            <v>0</v>
          </cell>
          <cell r="E1043">
            <v>3</v>
          </cell>
        </row>
        <row r="1044">
          <cell r="A1044" t="str">
            <v>joie top</v>
          </cell>
          <cell r="B1044">
            <v>1</v>
          </cell>
          <cell r="C1044">
            <v>0</v>
          </cell>
          <cell r="D1044">
            <v>0</v>
          </cell>
          <cell r="E1044">
            <v>1</v>
          </cell>
        </row>
        <row r="1045">
          <cell r="A1045" t="str">
            <v>josie natori</v>
          </cell>
          <cell r="B1045">
            <v>38</v>
          </cell>
          <cell r="C1045">
            <v>3</v>
          </cell>
          <cell r="D1045">
            <v>1.37</v>
          </cell>
          <cell r="E1045">
            <v>2</v>
          </cell>
        </row>
        <row r="1046">
          <cell r="A1046" t="str">
            <v>jp gaultier</v>
          </cell>
          <cell r="B1046">
            <v>6</v>
          </cell>
          <cell r="C1046">
            <v>0</v>
          </cell>
          <cell r="D1046">
            <v>0</v>
          </cell>
          <cell r="E1046">
            <v>1</v>
          </cell>
        </row>
        <row r="1047">
          <cell r="A1047" t="str">
            <v>jude frances briolette charm</v>
          </cell>
          <cell r="B1047">
            <v>1</v>
          </cell>
          <cell r="C1047">
            <v>0</v>
          </cell>
          <cell r="D1047">
            <v>0</v>
          </cell>
          <cell r="E1047">
            <v>10</v>
          </cell>
        </row>
        <row r="1048">
          <cell r="A1048" t="str">
            <v>jude frances charm</v>
          </cell>
          <cell r="B1048">
            <v>5</v>
          </cell>
          <cell r="C1048">
            <v>0</v>
          </cell>
          <cell r="D1048">
            <v>0</v>
          </cell>
          <cell r="E1048">
            <v>7</v>
          </cell>
        </row>
        <row r="1049">
          <cell r="A1049" t="str">
            <v>jude frances peridot ring</v>
          </cell>
          <cell r="B1049">
            <v>6</v>
          </cell>
          <cell r="C1049">
            <v>0</v>
          </cell>
          <cell r="D1049">
            <v>0</v>
          </cell>
          <cell r="E1049">
            <v>7</v>
          </cell>
        </row>
        <row r="1050">
          <cell r="A1050" t="str">
            <v>jude frances topaz cuffs</v>
          </cell>
          <cell r="B1050">
            <v>1</v>
          </cell>
          <cell r="C1050">
            <v>0</v>
          </cell>
          <cell r="D1050">
            <v>0</v>
          </cell>
          <cell r="E1050">
            <v>7</v>
          </cell>
        </row>
        <row r="1051">
          <cell r="A1051" t="str">
            <v>juicy boot</v>
          </cell>
          <cell r="B1051">
            <v>26</v>
          </cell>
          <cell r="C1051">
            <v>2</v>
          </cell>
          <cell r="D1051">
            <v>0.49</v>
          </cell>
          <cell r="E1051">
            <v>4</v>
          </cell>
        </row>
        <row r="1052">
          <cell r="A1052" t="str">
            <v>juicy clothes</v>
          </cell>
          <cell r="B1052">
            <v>52</v>
          </cell>
          <cell r="C1052">
            <v>4</v>
          </cell>
          <cell r="D1052">
            <v>1.4</v>
          </cell>
          <cell r="E1052">
            <v>2</v>
          </cell>
        </row>
        <row r="1053">
          <cell r="A1053" t="str">
            <v>juicy clothing line</v>
          </cell>
          <cell r="B1053">
            <v>33</v>
          </cell>
          <cell r="C1053">
            <v>6</v>
          </cell>
          <cell r="D1053">
            <v>0.86</v>
          </cell>
          <cell r="E1053">
            <v>2</v>
          </cell>
        </row>
        <row r="1054">
          <cell r="A1054" t="str">
            <v>juicy cotour</v>
          </cell>
          <cell r="B1054">
            <v>22</v>
          </cell>
          <cell r="C1054">
            <v>1</v>
          </cell>
          <cell r="D1054">
            <v>0.17</v>
          </cell>
          <cell r="E1054">
            <v>2</v>
          </cell>
        </row>
        <row r="1055">
          <cell r="A1055" t="str">
            <v>juicy coutoure</v>
          </cell>
          <cell r="B1055">
            <v>126</v>
          </cell>
          <cell r="C1055">
            <v>3</v>
          </cell>
          <cell r="D1055">
            <v>1.22</v>
          </cell>
          <cell r="E1055">
            <v>1</v>
          </cell>
        </row>
        <row r="1056">
          <cell r="A1056" t="str">
            <v>juicy coutre</v>
          </cell>
          <cell r="B1056">
            <v>39</v>
          </cell>
          <cell r="C1056">
            <v>2</v>
          </cell>
          <cell r="D1056">
            <v>0.24</v>
          </cell>
          <cell r="E1056">
            <v>1</v>
          </cell>
        </row>
        <row r="1057">
          <cell r="A1057" t="str">
            <v>juicy couture accessory</v>
          </cell>
          <cell r="B1057">
            <v>28</v>
          </cell>
          <cell r="C1057">
            <v>1</v>
          </cell>
          <cell r="D1057">
            <v>0.68</v>
          </cell>
          <cell r="E1057">
            <v>3</v>
          </cell>
        </row>
        <row r="1058">
          <cell r="A1058" t="str">
            <v>juicy couture baby</v>
          </cell>
          <cell r="B1058">
            <v>147</v>
          </cell>
          <cell r="C1058">
            <v>10</v>
          </cell>
          <cell r="D1058">
            <v>2.94</v>
          </cell>
          <cell r="E1058">
            <v>4</v>
          </cell>
        </row>
        <row r="1059">
          <cell r="A1059" t="str">
            <v>juicy couture bag</v>
          </cell>
          <cell r="B1059">
            <v>392</v>
          </cell>
          <cell r="C1059">
            <v>15</v>
          </cell>
          <cell r="D1059">
            <v>5.96</v>
          </cell>
          <cell r="E1059">
            <v>2</v>
          </cell>
        </row>
        <row r="1060">
          <cell r="A1060" t="str">
            <v>juicy couture boot</v>
          </cell>
          <cell r="B1060">
            <v>64</v>
          </cell>
          <cell r="C1060">
            <v>5</v>
          </cell>
          <cell r="D1060">
            <v>2.65</v>
          </cell>
          <cell r="E1060">
            <v>4</v>
          </cell>
        </row>
        <row r="1061">
          <cell r="A1061" t="str">
            <v>juicy couture bowling bag</v>
          </cell>
          <cell r="B1061">
            <v>8</v>
          </cell>
          <cell r="C1061">
            <v>0</v>
          </cell>
          <cell r="D1061">
            <v>0</v>
          </cell>
          <cell r="E1061">
            <v>1</v>
          </cell>
        </row>
        <row r="1062">
          <cell r="A1062" t="str">
            <v>juicy couture bracelet</v>
          </cell>
          <cell r="B1062">
            <v>61</v>
          </cell>
          <cell r="C1062">
            <v>4</v>
          </cell>
          <cell r="D1062">
            <v>2.2000000000000002</v>
          </cell>
          <cell r="E1062">
            <v>2</v>
          </cell>
        </row>
        <row r="1063">
          <cell r="A1063" t="str">
            <v>juicy couture cashmere</v>
          </cell>
          <cell r="B1063">
            <v>48</v>
          </cell>
          <cell r="C1063">
            <v>1</v>
          </cell>
          <cell r="D1063">
            <v>0.49</v>
          </cell>
          <cell r="E1063">
            <v>2</v>
          </cell>
        </row>
        <row r="1064">
          <cell r="A1064" t="str">
            <v>juicy couture charm bracelet</v>
          </cell>
          <cell r="B1064">
            <v>103</v>
          </cell>
          <cell r="C1064">
            <v>5</v>
          </cell>
          <cell r="D1064">
            <v>2.75</v>
          </cell>
          <cell r="E1064">
            <v>2</v>
          </cell>
        </row>
        <row r="1065">
          <cell r="A1065" t="str">
            <v>juicy couture clothes</v>
          </cell>
          <cell r="B1065">
            <v>44</v>
          </cell>
          <cell r="C1065">
            <v>0</v>
          </cell>
          <cell r="D1065">
            <v>0</v>
          </cell>
          <cell r="E1065">
            <v>3</v>
          </cell>
        </row>
        <row r="1066">
          <cell r="A1066" t="str">
            <v>juicy couture clothing</v>
          </cell>
          <cell r="B1066">
            <v>1233</v>
          </cell>
          <cell r="C1066">
            <v>26</v>
          </cell>
          <cell r="D1066">
            <v>15.59</v>
          </cell>
          <cell r="E1066">
            <v>3</v>
          </cell>
        </row>
        <row r="1067">
          <cell r="A1067" t="str">
            <v>juicy couture com</v>
          </cell>
          <cell r="B1067">
            <v>19</v>
          </cell>
          <cell r="C1067">
            <v>1</v>
          </cell>
          <cell r="D1067">
            <v>0.22</v>
          </cell>
          <cell r="E1067">
            <v>2</v>
          </cell>
        </row>
        <row r="1068">
          <cell r="A1068" t="str">
            <v>juicy couture cosmetic bag</v>
          </cell>
          <cell r="B1068">
            <v>11</v>
          </cell>
          <cell r="C1068">
            <v>1</v>
          </cell>
          <cell r="D1068">
            <v>0.16</v>
          </cell>
          <cell r="E1068">
            <v>4</v>
          </cell>
        </row>
        <row r="1069">
          <cell r="A1069" t="str">
            <v>juicy couture diaper bag</v>
          </cell>
          <cell r="B1069">
            <v>230</v>
          </cell>
          <cell r="C1069">
            <v>28</v>
          </cell>
          <cell r="D1069">
            <v>17.36</v>
          </cell>
          <cell r="E1069">
            <v>2</v>
          </cell>
        </row>
        <row r="1070">
          <cell r="A1070" t="str">
            <v>juicy couture diaper messenger bag</v>
          </cell>
          <cell r="B1070">
            <v>5</v>
          </cell>
          <cell r="C1070">
            <v>0</v>
          </cell>
          <cell r="D1070">
            <v>0</v>
          </cell>
          <cell r="E1070">
            <v>7</v>
          </cell>
        </row>
        <row r="1071">
          <cell r="A1071" t="str">
            <v>juicy couture dress</v>
          </cell>
          <cell r="B1071">
            <v>164</v>
          </cell>
          <cell r="C1071">
            <v>4</v>
          </cell>
          <cell r="D1071">
            <v>2.39</v>
          </cell>
          <cell r="E1071">
            <v>3</v>
          </cell>
        </row>
        <row r="1072">
          <cell r="A1072" t="str">
            <v>juicy couture fleece</v>
          </cell>
          <cell r="B1072">
            <v>9</v>
          </cell>
          <cell r="C1072">
            <v>0</v>
          </cell>
          <cell r="D1072">
            <v>0</v>
          </cell>
          <cell r="E1072">
            <v>1</v>
          </cell>
        </row>
        <row r="1073">
          <cell r="A1073" t="str">
            <v>juicy couture for kid</v>
          </cell>
          <cell r="B1073">
            <v>109</v>
          </cell>
          <cell r="C1073">
            <v>10</v>
          </cell>
          <cell r="D1073">
            <v>4.4400000000000004</v>
          </cell>
          <cell r="E1073">
            <v>2</v>
          </cell>
        </row>
        <row r="1074">
          <cell r="A1074" t="str">
            <v>juicy couture for man</v>
          </cell>
          <cell r="B1074">
            <v>362</v>
          </cell>
          <cell r="C1074">
            <v>15</v>
          </cell>
          <cell r="D1074">
            <v>7.95</v>
          </cell>
          <cell r="E1074">
            <v>1</v>
          </cell>
        </row>
        <row r="1075">
          <cell r="A1075" t="str">
            <v>juicy couture handbag</v>
          </cell>
          <cell r="B1075">
            <v>1290</v>
          </cell>
          <cell r="C1075">
            <v>103</v>
          </cell>
          <cell r="D1075">
            <v>50.88</v>
          </cell>
          <cell r="E1075">
            <v>3</v>
          </cell>
        </row>
        <row r="1076">
          <cell r="A1076" t="str">
            <v>juicy couture jean</v>
          </cell>
          <cell r="B1076">
            <v>16</v>
          </cell>
          <cell r="C1076">
            <v>1</v>
          </cell>
          <cell r="D1076">
            <v>0.42</v>
          </cell>
          <cell r="E1076">
            <v>4</v>
          </cell>
        </row>
        <row r="1077">
          <cell r="A1077" t="str">
            <v>juicy couture jewelry</v>
          </cell>
          <cell r="B1077">
            <v>195</v>
          </cell>
          <cell r="C1077">
            <v>19</v>
          </cell>
          <cell r="D1077">
            <v>10.93</v>
          </cell>
          <cell r="E1077">
            <v>2</v>
          </cell>
        </row>
        <row r="1078">
          <cell r="A1078" t="str">
            <v>juicy couture logo</v>
          </cell>
          <cell r="B1078">
            <v>40</v>
          </cell>
          <cell r="C1078">
            <v>0</v>
          </cell>
          <cell r="D1078">
            <v>0</v>
          </cell>
          <cell r="E1078">
            <v>2</v>
          </cell>
        </row>
        <row r="1079">
          <cell r="A1079" t="str">
            <v>juicy couture maternity jeans</v>
          </cell>
          <cell r="B1079">
            <v>6</v>
          </cell>
          <cell r="C1079">
            <v>0</v>
          </cell>
          <cell r="D1079">
            <v>0</v>
          </cell>
          <cell r="E1079">
            <v>5</v>
          </cell>
        </row>
        <row r="1080">
          <cell r="A1080" t="str">
            <v>juicy couture online</v>
          </cell>
          <cell r="B1080">
            <v>10</v>
          </cell>
          <cell r="C1080">
            <v>1</v>
          </cell>
          <cell r="D1080">
            <v>0.54</v>
          </cell>
          <cell r="E1080">
            <v>1</v>
          </cell>
        </row>
        <row r="1081">
          <cell r="A1081" t="str">
            <v>juicy couture pants</v>
          </cell>
          <cell r="B1081">
            <v>181</v>
          </cell>
          <cell r="C1081">
            <v>4</v>
          </cell>
          <cell r="D1081">
            <v>2.33</v>
          </cell>
          <cell r="E1081">
            <v>2</v>
          </cell>
        </row>
        <row r="1082">
          <cell r="A1082" t="str">
            <v>juicy couture parka</v>
          </cell>
          <cell r="B1082">
            <v>18</v>
          </cell>
          <cell r="C1082">
            <v>1</v>
          </cell>
          <cell r="D1082">
            <v>0.18</v>
          </cell>
          <cell r="E1082">
            <v>2</v>
          </cell>
        </row>
        <row r="1083">
          <cell r="A1083" t="str">
            <v>juicy couture sandal</v>
          </cell>
          <cell r="B1083">
            <v>22</v>
          </cell>
          <cell r="C1083">
            <v>2</v>
          </cell>
          <cell r="D1083">
            <v>0.41</v>
          </cell>
          <cell r="E1083">
            <v>5</v>
          </cell>
        </row>
        <row r="1084">
          <cell r="A1084" t="str">
            <v>juicy couture terry</v>
          </cell>
          <cell r="B1084">
            <v>56</v>
          </cell>
          <cell r="C1084">
            <v>1</v>
          </cell>
          <cell r="D1084">
            <v>0.41</v>
          </cell>
          <cell r="E1084">
            <v>3</v>
          </cell>
        </row>
        <row r="1085">
          <cell r="A1085" t="str">
            <v>juicy couture terry cloth</v>
          </cell>
          <cell r="B1085">
            <v>9</v>
          </cell>
          <cell r="C1085">
            <v>1</v>
          </cell>
          <cell r="D1085">
            <v>0.49</v>
          </cell>
          <cell r="E1085">
            <v>1</v>
          </cell>
        </row>
        <row r="1086">
          <cell r="A1086" t="str">
            <v>juicy couture terry dress</v>
          </cell>
          <cell r="B1086">
            <v>5</v>
          </cell>
          <cell r="C1086">
            <v>0</v>
          </cell>
          <cell r="D1086">
            <v>0</v>
          </cell>
          <cell r="E1086">
            <v>3</v>
          </cell>
        </row>
        <row r="1087">
          <cell r="A1087" t="str">
            <v>juicy couture terry tube dress</v>
          </cell>
          <cell r="B1087">
            <v>8</v>
          </cell>
          <cell r="C1087">
            <v>0</v>
          </cell>
          <cell r="D1087">
            <v>0</v>
          </cell>
          <cell r="E1087">
            <v>4</v>
          </cell>
        </row>
        <row r="1088">
          <cell r="A1088" t="str">
            <v>juicy couture thong sandal</v>
          </cell>
          <cell r="B1088">
            <v>3</v>
          </cell>
          <cell r="C1088">
            <v>0</v>
          </cell>
          <cell r="D1088">
            <v>0</v>
          </cell>
          <cell r="E1088">
            <v>8</v>
          </cell>
        </row>
        <row r="1089">
          <cell r="A1089" t="str">
            <v>juicy couture tube dress</v>
          </cell>
          <cell r="B1089">
            <v>10</v>
          </cell>
          <cell r="C1089">
            <v>0</v>
          </cell>
          <cell r="D1089">
            <v>0</v>
          </cell>
          <cell r="E1089">
            <v>1</v>
          </cell>
        </row>
        <row r="1090">
          <cell r="A1090" t="str">
            <v>juicy couture uk</v>
          </cell>
          <cell r="B1090">
            <v>6</v>
          </cell>
          <cell r="C1090">
            <v>1</v>
          </cell>
          <cell r="D1090">
            <v>0.15</v>
          </cell>
          <cell r="E1090">
            <v>4</v>
          </cell>
        </row>
        <row r="1091">
          <cell r="A1091" t="str">
            <v>juicy couture velour</v>
          </cell>
          <cell r="B1091">
            <v>342</v>
          </cell>
          <cell r="C1091">
            <v>29</v>
          </cell>
          <cell r="D1091">
            <v>40.619999999999997</v>
          </cell>
          <cell r="E1091">
            <v>2</v>
          </cell>
        </row>
        <row r="1092">
          <cell r="A1092" t="str">
            <v>juicy couture web site</v>
          </cell>
          <cell r="B1092">
            <v>63</v>
          </cell>
          <cell r="C1092">
            <v>3</v>
          </cell>
          <cell r="D1092">
            <v>0.78</v>
          </cell>
          <cell r="E1092">
            <v>2</v>
          </cell>
        </row>
        <row r="1093">
          <cell r="A1093" t="str">
            <v>juicy couture wedge</v>
          </cell>
          <cell r="B1093">
            <v>2</v>
          </cell>
          <cell r="C1093">
            <v>1</v>
          </cell>
          <cell r="D1093">
            <v>0.33</v>
          </cell>
          <cell r="E1093">
            <v>3</v>
          </cell>
        </row>
        <row r="1094">
          <cell r="A1094" t="str">
            <v>juicy diaper bag</v>
          </cell>
          <cell r="B1094">
            <v>99</v>
          </cell>
          <cell r="C1094">
            <v>15</v>
          </cell>
          <cell r="D1094">
            <v>2.77</v>
          </cell>
          <cell r="E1094">
            <v>2</v>
          </cell>
        </row>
        <row r="1095">
          <cell r="A1095" t="str">
            <v>juicy dress</v>
          </cell>
          <cell r="B1095">
            <v>22</v>
          </cell>
          <cell r="C1095">
            <v>0</v>
          </cell>
          <cell r="D1095">
            <v>0</v>
          </cell>
          <cell r="E1095">
            <v>1</v>
          </cell>
        </row>
        <row r="1096">
          <cell r="A1096" t="str">
            <v>juicy handbag</v>
          </cell>
          <cell r="B1096">
            <v>360</v>
          </cell>
          <cell r="C1096">
            <v>27</v>
          </cell>
          <cell r="D1096">
            <v>12.81</v>
          </cell>
          <cell r="E1096">
            <v>3</v>
          </cell>
        </row>
        <row r="1097">
          <cell r="A1097" t="str">
            <v>juicy maternity jeans</v>
          </cell>
          <cell r="B1097">
            <v>1</v>
          </cell>
          <cell r="C1097">
            <v>0</v>
          </cell>
          <cell r="D1097">
            <v>0</v>
          </cell>
          <cell r="E1097">
            <v>1</v>
          </cell>
        </row>
        <row r="1098">
          <cell r="A1098" t="str">
            <v>juicy pant</v>
          </cell>
          <cell r="B1098">
            <v>1</v>
          </cell>
          <cell r="C1098">
            <v>0</v>
          </cell>
          <cell r="D1098">
            <v>0</v>
          </cell>
          <cell r="E1098">
            <v>2</v>
          </cell>
        </row>
        <row r="1099">
          <cell r="A1099" t="str">
            <v>juicy pants</v>
          </cell>
          <cell r="B1099">
            <v>45</v>
          </cell>
          <cell r="C1099">
            <v>1</v>
          </cell>
          <cell r="D1099">
            <v>0.37</v>
          </cell>
          <cell r="E1099">
            <v>2</v>
          </cell>
        </row>
        <row r="1100">
          <cell r="A1100" t="str">
            <v>juicy parka</v>
          </cell>
          <cell r="B1100">
            <v>11</v>
          </cell>
          <cell r="C1100">
            <v>1</v>
          </cell>
          <cell r="D1100">
            <v>0.53</v>
          </cell>
          <cell r="E1100">
            <v>2</v>
          </cell>
        </row>
        <row r="1101">
          <cell r="A1101" t="str">
            <v>juicy peacoat</v>
          </cell>
          <cell r="B1101">
            <v>2</v>
          </cell>
          <cell r="C1101">
            <v>0</v>
          </cell>
          <cell r="D1101">
            <v>0</v>
          </cell>
          <cell r="E1101">
            <v>9</v>
          </cell>
        </row>
        <row r="1102">
          <cell r="A1102" t="str">
            <v>juicy sandal</v>
          </cell>
          <cell r="B1102">
            <v>1</v>
          </cell>
          <cell r="C1102">
            <v>1</v>
          </cell>
          <cell r="D1102">
            <v>0.27</v>
          </cell>
          <cell r="E1102">
            <v>1</v>
          </cell>
        </row>
        <row r="1103">
          <cell r="A1103" t="str">
            <v>juicy sweater</v>
          </cell>
          <cell r="B1103">
            <v>12</v>
          </cell>
          <cell r="C1103">
            <v>0</v>
          </cell>
          <cell r="D1103">
            <v>0</v>
          </cell>
          <cell r="E1103">
            <v>2</v>
          </cell>
        </row>
        <row r="1104">
          <cell r="A1104" t="str">
            <v>juicy terry diaper bag</v>
          </cell>
          <cell r="B1104">
            <v>1</v>
          </cell>
          <cell r="C1104">
            <v>0</v>
          </cell>
          <cell r="D1104">
            <v>0</v>
          </cell>
          <cell r="E1104">
            <v>10</v>
          </cell>
        </row>
        <row r="1105">
          <cell r="A1105" t="str">
            <v>juicy tracksuit</v>
          </cell>
          <cell r="B1105">
            <v>17</v>
          </cell>
          <cell r="C1105">
            <v>0</v>
          </cell>
          <cell r="D1105">
            <v>0</v>
          </cell>
          <cell r="E1105">
            <v>2</v>
          </cell>
        </row>
        <row r="1106">
          <cell r="A1106" t="str">
            <v>juicy tracksuit velour</v>
          </cell>
          <cell r="B1106">
            <v>5</v>
          </cell>
          <cell r="C1106">
            <v>0</v>
          </cell>
          <cell r="D1106">
            <v>0</v>
          </cell>
          <cell r="E1106">
            <v>1</v>
          </cell>
        </row>
        <row r="1107">
          <cell r="A1107" t="str">
            <v>juicy tunic</v>
          </cell>
          <cell r="B1107">
            <v>3</v>
          </cell>
          <cell r="C1107">
            <v>0</v>
          </cell>
          <cell r="D1107">
            <v>0</v>
          </cell>
          <cell r="E1107">
            <v>1</v>
          </cell>
        </row>
        <row r="1108">
          <cell r="A1108" t="str">
            <v>juicy velour</v>
          </cell>
          <cell r="B1108">
            <v>35</v>
          </cell>
          <cell r="C1108">
            <v>1</v>
          </cell>
          <cell r="D1108">
            <v>1.19</v>
          </cell>
          <cell r="E1108">
            <v>2</v>
          </cell>
        </row>
        <row r="1109">
          <cell r="A1109" t="str">
            <v>juicy vest</v>
          </cell>
          <cell r="B1109">
            <v>4</v>
          </cell>
          <cell r="C1109">
            <v>1</v>
          </cell>
          <cell r="D1109">
            <v>0.35</v>
          </cell>
          <cell r="E1109">
            <v>2</v>
          </cell>
        </row>
        <row r="1110">
          <cell r="A1110" t="str">
            <v>juicy wedge</v>
          </cell>
          <cell r="B1110">
            <v>1</v>
          </cell>
          <cell r="C1110">
            <v>0</v>
          </cell>
          <cell r="D1110">
            <v>0</v>
          </cell>
          <cell r="E1110">
            <v>1</v>
          </cell>
        </row>
        <row r="1111">
          <cell r="A1111" t="str">
            <v>just cavalli jeans</v>
          </cell>
          <cell r="B1111">
            <v>37</v>
          </cell>
          <cell r="C1111">
            <v>5</v>
          </cell>
          <cell r="D1111">
            <v>1.7</v>
          </cell>
          <cell r="E1111">
            <v>4</v>
          </cell>
        </row>
        <row r="1112">
          <cell r="A1112" t="str">
            <v>karanina clothing</v>
          </cell>
          <cell r="B1112">
            <v>1</v>
          </cell>
          <cell r="C1112">
            <v>0</v>
          </cell>
          <cell r="D1112">
            <v>0</v>
          </cell>
          <cell r="E1112">
            <v>7</v>
          </cell>
        </row>
        <row r="1113">
          <cell r="A1113" t="str">
            <v>karanina dress</v>
          </cell>
          <cell r="B1113">
            <v>8</v>
          </cell>
          <cell r="C1113">
            <v>0</v>
          </cell>
          <cell r="D1113">
            <v>0</v>
          </cell>
          <cell r="E1113">
            <v>1</v>
          </cell>
        </row>
        <row r="1114">
          <cell r="A1114" t="str">
            <v>karl lagerfeld</v>
          </cell>
          <cell r="B1114">
            <v>803</v>
          </cell>
          <cell r="C1114">
            <v>16</v>
          </cell>
          <cell r="D1114">
            <v>12.12</v>
          </cell>
          <cell r="E1114">
            <v>1</v>
          </cell>
        </row>
        <row r="1115">
          <cell r="A1115" t="str">
            <v>karl lagerfeld apparel</v>
          </cell>
          <cell r="B1115">
            <v>3</v>
          </cell>
          <cell r="C1115">
            <v>0</v>
          </cell>
          <cell r="D1115">
            <v>0</v>
          </cell>
          <cell r="E1115">
            <v>1</v>
          </cell>
        </row>
        <row r="1116">
          <cell r="A1116" t="str">
            <v>karl lagerfeld dress</v>
          </cell>
          <cell r="B1116">
            <v>2</v>
          </cell>
          <cell r="C1116">
            <v>0</v>
          </cell>
          <cell r="D1116">
            <v>0</v>
          </cell>
          <cell r="E1116">
            <v>3</v>
          </cell>
        </row>
        <row r="1117">
          <cell r="A1117" t="str">
            <v>karl lagerfeld fashion</v>
          </cell>
          <cell r="B1117">
            <v>1</v>
          </cell>
          <cell r="C1117">
            <v>0</v>
          </cell>
          <cell r="D1117">
            <v>0</v>
          </cell>
          <cell r="E1117">
            <v>1</v>
          </cell>
        </row>
        <row r="1118">
          <cell r="A1118" t="str">
            <v>karl lagerfeld jeans</v>
          </cell>
          <cell r="B1118">
            <v>1</v>
          </cell>
          <cell r="C1118">
            <v>0</v>
          </cell>
          <cell r="D1118">
            <v>0</v>
          </cell>
          <cell r="E1118">
            <v>1</v>
          </cell>
        </row>
        <row r="1119">
          <cell r="A1119" t="str">
            <v>karl lagerfeld man</v>
          </cell>
          <cell r="B1119">
            <v>1</v>
          </cell>
          <cell r="C1119">
            <v>0</v>
          </cell>
          <cell r="D1119">
            <v>0</v>
          </cell>
          <cell r="E1119">
            <v>1</v>
          </cell>
        </row>
        <row r="1120">
          <cell r="A1120" t="str">
            <v>karoo</v>
          </cell>
          <cell r="B1120">
            <v>186</v>
          </cell>
          <cell r="C1120">
            <v>0</v>
          </cell>
          <cell r="D1120">
            <v>0</v>
          </cell>
          <cell r="E1120">
            <v>1</v>
          </cell>
        </row>
        <row r="1121">
          <cell r="A1121" t="str">
            <v>karoo clothing</v>
          </cell>
          <cell r="B1121">
            <v>12</v>
          </cell>
          <cell r="C1121">
            <v>0</v>
          </cell>
          <cell r="D1121">
            <v>0</v>
          </cell>
          <cell r="E1121">
            <v>3</v>
          </cell>
        </row>
        <row r="1122">
          <cell r="A1122" t="str">
            <v>karoo mini dress</v>
          </cell>
          <cell r="B1122">
            <v>1</v>
          </cell>
          <cell r="C1122">
            <v>1</v>
          </cell>
          <cell r="D1122">
            <v>0.25</v>
          </cell>
          <cell r="E1122">
            <v>2</v>
          </cell>
        </row>
        <row r="1123">
          <cell r="A1123" t="str">
            <v>kate spade baby bag</v>
          </cell>
          <cell r="B1123">
            <v>28</v>
          </cell>
          <cell r="C1123">
            <v>4</v>
          </cell>
          <cell r="D1123">
            <v>2</v>
          </cell>
          <cell r="E1123">
            <v>1</v>
          </cell>
        </row>
        <row r="1124">
          <cell r="A1124" t="str">
            <v>kate spade backpack</v>
          </cell>
          <cell r="B1124">
            <v>18</v>
          </cell>
          <cell r="C1124">
            <v>0</v>
          </cell>
          <cell r="D1124">
            <v>0</v>
          </cell>
          <cell r="E1124">
            <v>1</v>
          </cell>
        </row>
        <row r="1125">
          <cell r="A1125" t="str">
            <v>kate spade bag</v>
          </cell>
          <cell r="B1125">
            <v>109</v>
          </cell>
          <cell r="C1125">
            <v>7</v>
          </cell>
          <cell r="D1125">
            <v>2.17</v>
          </cell>
          <cell r="E1125">
            <v>1</v>
          </cell>
        </row>
        <row r="1126">
          <cell r="A1126" t="str">
            <v>kate spade beauty</v>
          </cell>
          <cell r="B1126">
            <v>5</v>
          </cell>
          <cell r="C1126">
            <v>0</v>
          </cell>
          <cell r="D1126">
            <v>0</v>
          </cell>
          <cell r="E1126">
            <v>2</v>
          </cell>
        </row>
        <row r="1127">
          <cell r="A1127" t="str">
            <v>kate spade cosmetic bag</v>
          </cell>
          <cell r="B1127">
            <v>11</v>
          </cell>
          <cell r="C1127">
            <v>1</v>
          </cell>
          <cell r="D1127">
            <v>0.43</v>
          </cell>
          <cell r="E1127">
            <v>3</v>
          </cell>
        </row>
        <row r="1128">
          <cell r="A1128" t="str">
            <v>kate spade diaper bag</v>
          </cell>
          <cell r="B1128">
            <v>282</v>
          </cell>
          <cell r="C1128">
            <v>39</v>
          </cell>
          <cell r="D1128">
            <v>21.59</v>
          </cell>
          <cell r="E1128">
            <v>1</v>
          </cell>
        </row>
        <row r="1129">
          <cell r="A1129" t="str">
            <v>kate spade fragrance</v>
          </cell>
          <cell r="B1129">
            <v>18</v>
          </cell>
          <cell r="C1129">
            <v>0</v>
          </cell>
          <cell r="D1129">
            <v>0</v>
          </cell>
          <cell r="E1129">
            <v>1</v>
          </cell>
        </row>
        <row r="1130">
          <cell r="A1130" t="str">
            <v>kate spade hand bag</v>
          </cell>
          <cell r="B1130">
            <v>11</v>
          </cell>
          <cell r="C1130">
            <v>2</v>
          </cell>
          <cell r="D1130">
            <v>0.24</v>
          </cell>
          <cell r="E1130">
            <v>1</v>
          </cell>
        </row>
        <row r="1131">
          <cell r="A1131" t="str">
            <v>kate spade luggage</v>
          </cell>
          <cell r="B1131">
            <v>13</v>
          </cell>
          <cell r="C1131">
            <v>1</v>
          </cell>
          <cell r="D1131">
            <v>0.25</v>
          </cell>
          <cell r="E1131">
            <v>1</v>
          </cell>
        </row>
        <row r="1132">
          <cell r="A1132" t="str">
            <v>kate spade messenger bag</v>
          </cell>
          <cell r="B1132">
            <v>21</v>
          </cell>
          <cell r="C1132">
            <v>1</v>
          </cell>
          <cell r="D1132">
            <v>0.37</v>
          </cell>
          <cell r="E1132">
            <v>2</v>
          </cell>
        </row>
        <row r="1133">
          <cell r="A1133" t="str">
            <v>kate spade new york</v>
          </cell>
          <cell r="B1133">
            <v>37</v>
          </cell>
          <cell r="C1133">
            <v>1</v>
          </cell>
          <cell r="D1133">
            <v>2.0299999999999998</v>
          </cell>
          <cell r="E1133">
            <v>2</v>
          </cell>
        </row>
        <row r="1134">
          <cell r="A1134" t="str">
            <v>kate spade newbury diaper bag</v>
          </cell>
          <cell r="B1134">
            <v>3</v>
          </cell>
          <cell r="C1134">
            <v>0</v>
          </cell>
          <cell r="D1134">
            <v>0</v>
          </cell>
          <cell r="E1134">
            <v>1</v>
          </cell>
        </row>
        <row r="1135">
          <cell r="A1135" t="str">
            <v>kate spade organizer</v>
          </cell>
          <cell r="B1135">
            <v>24</v>
          </cell>
          <cell r="C1135">
            <v>2</v>
          </cell>
          <cell r="D1135">
            <v>0.9</v>
          </cell>
          <cell r="E1135">
            <v>1</v>
          </cell>
        </row>
        <row r="1136">
          <cell r="A1136" t="str">
            <v>kate spade perfume</v>
          </cell>
          <cell r="B1136">
            <v>92</v>
          </cell>
          <cell r="C1136">
            <v>4</v>
          </cell>
          <cell r="D1136">
            <v>2.06</v>
          </cell>
          <cell r="E1136">
            <v>1</v>
          </cell>
        </row>
        <row r="1137">
          <cell r="A1137" t="str">
            <v>kate spade sam</v>
          </cell>
          <cell r="B1137">
            <v>20</v>
          </cell>
          <cell r="C1137">
            <v>1</v>
          </cell>
          <cell r="D1137">
            <v>2.36</v>
          </cell>
          <cell r="E1137">
            <v>1</v>
          </cell>
        </row>
        <row r="1138">
          <cell r="A1138" t="str">
            <v>kate spade sam bag</v>
          </cell>
          <cell r="B1138">
            <v>14</v>
          </cell>
          <cell r="C1138">
            <v>2</v>
          </cell>
          <cell r="D1138">
            <v>2.02</v>
          </cell>
          <cell r="E1138">
            <v>4</v>
          </cell>
        </row>
        <row r="1139">
          <cell r="A1139" t="str">
            <v>kate spade shoes</v>
          </cell>
          <cell r="B1139">
            <v>193</v>
          </cell>
          <cell r="C1139">
            <v>14</v>
          </cell>
          <cell r="D1139">
            <v>13.64</v>
          </cell>
          <cell r="E1139">
            <v>1</v>
          </cell>
        </row>
        <row r="1140">
          <cell r="A1140" t="str">
            <v>kate spade sun glasses</v>
          </cell>
          <cell r="B1140">
            <v>111</v>
          </cell>
          <cell r="C1140">
            <v>7</v>
          </cell>
          <cell r="D1140">
            <v>2.99</v>
          </cell>
          <cell r="E1140">
            <v>2</v>
          </cell>
        </row>
        <row r="1141">
          <cell r="A1141" t="str">
            <v>kate spade victoria diaper bag</v>
          </cell>
          <cell r="B1141">
            <v>5</v>
          </cell>
          <cell r="C1141">
            <v>0</v>
          </cell>
          <cell r="D1141">
            <v>0</v>
          </cell>
          <cell r="E1141">
            <v>11</v>
          </cell>
        </row>
        <row r="1142">
          <cell r="A1142" t="str">
            <v>kay suit unger</v>
          </cell>
          <cell r="B1142">
            <v>17</v>
          </cell>
          <cell r="C1142">
            <v>1</v>
          </cell>
          <cell r="D1142">
            <v>0.38</v>
          </cell>
          <cell r="E1142">
            <v>3</v>
          </cell>
        </row>
        <row r="1143">
          <cell r="A1143" t="str">
            <v>kay unger</v>
          </cell>
          <cell r="B1143">
            <v>418</v>
          </cell>
          <cell r="C1143">
            <v>24</v>
          </cell>
          <cell r="D1143">
            <v>11.71</v>
          </cell>
          <cell r="E1143">
            <v>2</v>
          </cell>
        </row>
        <row r="1144">
          <cell r="A1144" t="str">
            <v>kay unger new york</v>
          </cell>
          <cell r="B1144">
            <v>40</v>
          </cell>
          <cell r="C1144">
            <v>3</v>
          </cell>
          <cell r="D1144">
            <v>1.45</v>
          </cell>
          <cell r="E1144">
            <v>1</v>
          </cell>
        </row>
        <row r="1145">
          <cell r="A1145" t="str">
            <v>keiko mecheri</v>
          </cell>
          <cell r="B1145">
            <v>27</v>
          </cell>
          <cell r="C1145">
            <v>3</v>
          </cell>
          <cell r="D1145">
            <v>0.3</v>
          </cell>
          <cell r="E1145">
            <v>1</v>
          </cell>
        </row>
        <row r="1146">
          <cell r="A1146" t="str">
            <v>kevyn aucoin beauty</v>
          </cell>
          <cell r="B1146">
            <v>103</v>
          </cell>
          <cell r="C1146">
            <v>1</v>
          </cell>
          <cell r="D1146">
            <v>0.28000000000000003</v>
          </cell>
          <cell r="E1146">
            <v>4</v>
          </cell>
        </row>
        <row r="1147">
          <cell r="A1147" t="str">
            <v>kid puma</v>
          </cell>
          <cell r="B1147">
            <v>145</v>
          </cell>
          <cell r="C1147">
            <v>12</v>
          </cell>
          <cell r="D1147">
            <v>12.68</v>
          </cell>
          <cell r="E1147">
            <v>4</v>
          </cell>
        </row>
        <row r="1148">
          <cell r="A1148" t="str">
            <v>kid ugg</v>
          </cell>
          <cell r="B1148">
            <v>199</v>
          </cell>
          <cell r="C1148">
            <v>20</v>
          </cell>
          <cell r="D1148">
            <v>29.11</v>
          </cell>
          <cell r="E1148">
            <v>1</v>
          </cell>
        </row>
        <row r="1149">
          <cell r="A1149" t="str">
            <v>kid ugg boot</v>
          </cell>
          <cell r="B1149">
            <v>138</v>
          </cell>
          <cell r="C1149">
            <v>12</v>
          </cell>
          <cell r="D1149">
            <v>14.17</v>
          </cell>
          <cell r="E1149">
            <v>1</v>
          </cell>
        </row>
        <row r="1150">
          <cell r="A1150" t="str">
            <v>kid ugg shoes</v>
          </cell>
          <cell r="B1150">
            <v>16</v>
          </cell>
          <cell r="C1150">
            <v>0</v>
          </cell>
          <cell r="D1150">
            <v>0</v>
          </cell>
          <cell r="E1150">
            <v>2</v>
          </cell>
        </row>
        <row r="1151">
          <cell r="A1151" t="str">
            <v>kiehls since 1851</v>
          </cell>
          <cell r="B1151">
            <v>5</v>
          </cell>
          <cell r="C1151">
            <v>1</v>
          </cell>
          <cell r="D1151">
            <v>0.11</v>
          </cell>
          <cell r="E1151">
            <v>1</v>
          </cell>
        </row>
        <row r="1152">
          <cell r="A1152" t="str">
            <v>kiehls skin care</v>
          </cell>
          <cell r="B1152">
            <v>63</v>
          </cell>
          <cell r="C1152">
            <v>1</v>
          </cell>
          <cell r="D1152">
            <v>0.59</v>
          </cell>
          <cell r="E1152">
            <v>2</v>
          </cell>
        </row>
        <row r="1153">
          <cell r="A1153" t="str">
            <v>kl man</v>
          </cell>
          <cell r="B1153">
            <v>6</v>
          </cell>
          <cell r="C1153">
            <v>0</v>
          </cell>
          <cell r="D1153">
            <v>0</v>
          </cell>
          <cell r="E1153">
            <v>5</v>
          </cell>
        </row>
        <row r="1154">
          <cell r="A1154" t="str">
            <v>knit poncho</v>
          </cell>
          <cell r="B1154">
            <v>175</v>
          </cell>
          <cell r="C1154">
            <v>1</v>
          </cell>
          <cell r="D1154">
            <v>0.46</v>
          </cell>
          <cell r="E1154">
            <v>2</v>
          </cell>
        </row>
        <row r="1155">
          <cell r="A1155" t="str">
            <v>kokin hat</v>
          </cell>
          <cell r="B1155">
            <v>1</v>
          </cell>
          <cell r="C1155">
            <v>1</v>
          </cell>
          <cell r="D1155">
            <v>0.18</v>
          </cell>
          <cell r="E1155">
            <v>1</v>
          </cell>
        </row>
        <row r="1156">
          <cell r="A1156" t="str">
            <v>komarov</v>
          </cell>
          <cell r="B1156">
            <v>16</v>
          </cell>
          <cell r="C1156">
            <v>1</v>
          </cell>
          <cell r="D1156">
            <v>0.14000000000000001</v>
          </cell>
          <cell r="E1156">
            <v>1</v>
          </cell>
        </row>
        <row r="1157">
          <cell r="A1157" t="str">
            <v>konstantino</v>
          </cell>
          <cell r="B1157">
            <v>71</v>
          </cell>
          <cell r="C1157">
            <v>7</v>
          </cell>
          <cell r="D1157">
            <v>2.73</v>
          </cell>
          <cell r="E1157">
            <v>1</v>
          </cell>
        </row>
        <row r="1158">
          <cell r="A1158" t="str">
            <v>konstantino treasure</v>
          </cell>
          <cell r="B1158">
            <v>101</v>
          </cell>
          <cell r="C1158">
            <v>4</v>
          </cell>
          <cell r="D1158">
            <v>1.73</v>
          </cell>
          <cell r="E1158">
            <v>4</v>
          </cell>
        </row>
        <row r="1159">
          <cell r="A1159" t="str">
            <v>kork ease</v>
          </cell>
          <cell r="B1159">
            <v>97</v>
          </cell>
          <cell r="C1159">
            <v>1</v>
          </cell>
          <cell r="D1159">
            <v>0.12</v>
          </cell>
          <cell r="E1159">
            <v>1</v>
          </cell>
        </row>
        <row r="1160">
          <cell r="A1160" t="str">
            <v>kork ease sandal</v>
          </cell>
          <cell r="B1160">
            <v>23</v>
          </cell>
          <cell r="C1160">
            <v>0</v>
          </cell>
          <cell r="D1160">
            <v>0</v>
          </cell>
          <cell r="E1160">
            <v>4</v>
          </cell>
        </row>
        <row r="1161">
          <cell r="A1161" t="str">
            <v>kors boot</v>
          </cell>
          <cell r="B1161">
            <v>108</v>
          </cell>
          <cell r="C1161">
            <v>4</v>
          </cell>
          <cell r="D1161">
            <v>4.9400000000000004</v>
          </cell>
          <cell r="E1161">
            <v>3</v>
          </cell>
        </row>
        <row r="1162">
          <cell r="A1162" t="str">
            <v>kors michael kors</v>
          </cell>
          <cell r="B1162">
            <v>26</v>
          </cell>
          <cell r="C1162">
            <v>2</v>
          </cell>
          <cell r="D1162">
            <v>2.02</v>
          </cell>
          <cell r="E1162">
            <v>2</v>
          </cell>
        </row>
        <row r="1163">
          <cell r="A1163" t="str">
            <v>kors michael kors nubuck espadrille</v>
          </cell>
          <cell r="B1163">
            <v>1</v>
          </cell>
          <cell r="C1163">
            <v>0</v>
          </cell>
          <cell r="D1163">
            <v>0</v>
          </cell>
          <cell r="E1163">
            <v>1</v>
          </cell>
        </row>
        <row r="1164">
          <cell r="A1164" t="str">
            <v>kors michael kors toe ring flat</v>
          </cell>
          <cell r="B1164">
            <v>1</v>
          </cell>
          <cell r="C1164">
            <v>0</v>
          </cell>
          <cell r="D1164">
            <v>0</v>
          </cell>
          <cell r="E1164">
            <v>2</v>
          </cell>
        </row>
        <row r="1165">
          <cell r="A1165" t="str">
            <v>kors michael kors wedge</v>
          </cell>
          <cell r="B1165">
            <v>2</v>
          </cell>
          <cell r="C1165">
            <v>0</v>
          </cell>
          <cell r="D1165">
            <v>0</v>
          </cell>
          <cell r="E1165">
            <v>2</v>
          </cell>
        </row>
        <row r="1166">
          <cell r="A1166" t="str">
            <v>kors michael skirt</v>
          </cell>
          <cell r="B1166">
            <v>3</v>
          </cell>
          <cell r="C1166">
            <v>0</v>
          </cell>
          <cell r="D1166">
            <v>0</v>
          </cell>
          <cell r="E1166">
            <v>2</v>
          </cell>
        </row>
        <row r="1167">
          <cell r="A1167" t="str">
            <v>kors michael sweater</v>
          </cell>
          <cell r="B1167">
            <v>6</v>
          </cell>
          <cell r="C1167">
            <v>1</v>
          </cell>
          <cell r="D1167">
            <v>0.78</v>
          </cell>
          <cell r="E1167">
            <v>2</v>
          </cell>
        </row>
        <row r="1168">
          <cell r="A1168" t="str">
            <v>l artisan parfumeur paris</v>
          </cell>
          <cell r="B1168">
            <v>2</v>
          </cell>
          <cell r="C1168">
            <v>0</v>
          </cell>
          <cell r="D1168">
            <v>0</v>
          </cell>
          <cell r="E1168">
            <v>6</v>
          </cell>
        </row>
        <row r="1169">
          <cell r="A1169" t="str">
            <v>la mer beauty product</v>
          </cell>
          <cell r="B1169">
            <v>10</v>
          </cell>
          <cell r="C1169">
            <v>0</v>
          </cell>
          <cell r="D1169">
            <v>0</v>
          </cell>
          <cell r="E1169">
            <v>3</v>
          </cell>
        </row>
        <row r="1170">
          <cell r="A1170" t="str">
            <v>la mer cream</v>
          </cell>
          <cell r="B1170">
            <v>73</v>
          </cell>
          <cell r="C1170">
            <v>4</v>
          </cell>
          <cell r="D1170">
            <v>2.63</v>
          </cell>
          <cell r="E1170">
            <v>2</v>
          </cell>
        </row>
        <row r="1171">
          <cell r="A1171" t="str">
            <v>la mer face cream</v>
          </cell>
          <cell r="B1171">
            <v>21</v>
          </cell>
          <cell r="C1171">
            <v>4</v>
          </cell>
          <cell r="D1171">
            <v>1.45</v>
          </cell>
          <cell r="E1171">
            <v>2</v>
          </cell>
        </row>
        <row r="1172">
          <cell r="A1172" t="str">
            <v>la mer moisturizing cream</v>
          </cell>
          <cell r="B1172">
            <v>9</v>
          </cell>
          <cell r="C1172">
            <v>1</v>
          </cell>
          <cell r="D1172">
            <v>0.76</v>
          </cell>
          <cell r="E1172">
            <v>4</v>
          </cell>
        </row>
        <row r="1173">
          <cell r="A1173" t="str">
            <v>la mer skin care</v>
          </cell>
          <cell r="B1173">
            <v>72</v>
          </cell>
          <cell r="C1173">
            <v>3</v>
          </cell>
          <cell r="D1173">
            <v>3.19</v>
          </cell>
          <cell r="E1173">
            <v>2</v>
          </cell>
        </row>
        <row r="1174">
          <cell r="A1174" t="str">
            <v>la perla</v>
          </cell>
          <cell r="B1174">
            <v>2306</v>
          </cell>
          <cell r="C1174">
            <v>84</v>
          </cell>
          <cell r="D1174">
            <v>43.95</v>
          </cell>
          <cell r="E1174">
            <v>1</v>
          </cell>
        </row>
        <row r="1175">
          <cell r="A1175" t="str">
            <v>la prairie beauty</v>
          </cell>
          <cell r="B1175">
            <v>3</v>
          </cell>
          <cell r="C1175">
            <v>0</v>
          </cell>
          <cell r="D1175">
            <v>0</v>
          </cell>
          <cell r="E1175">
            <v>2</v>
          </cell>
        </row>
        <row r="1176">
          <cell r="A1176" t="str">
            <v>la prairie cream</v>
          </cell>
          <cell r="B1176">
            <v>18</v>
          </cell>
          <cell r="C1176">
            <v>3</v>
          </cell>
          <cell r="D1176">
            <v>2.0699999999999998</v>
          </cell>
          <cell r="E1176">
            <v>3</v>
          </cell>
        </row>
        <row r="1177">
          <cell r="A1177" t="str">
            <v>la prairie product</v>
          </cell>
          <cell r="B1177">
            <v>12</v>
          </cell>
          <cell r="C1177">
            <v>1</v>
          </cell>
          <cell r="D1177">
            <v>0.37</v>
          </cell>
          <cell r="E1177">
            <v>3</v>
          </cell>
        </row>
        <row r="1178">
          <cell r="A1178" t="str">
            <v>la prairie skin care</v>
          </cell>
          <cell r="B1178">
            <v>34</v>
          </cell>
          <cell r="C1178">
            <v>1</v>
          </cell>
          <cell r="D1178">
            <v>1.04</v>
          </cell>
          <cell r="E1178">
            <v>3</v>
          </cell>
        </row>
        <row r="1179">
          <cell r="A1179" t="str">
            <v>la prairie switzerland</v>
          </cell>
          <cell r="B1179">
            <v>2</v>
          </cell>
          <cell r="C1179">
            <v>0</v>
          </cell>
          <cell r="D1179">
            <v>0</v>
          </cell>
          <cell r="E1179">
            <v>1</v>
          </cell>
        </row>
        <row r="1180">
          <cell r="A1180" t="str">
            <v>la rok</v>
          </cell>
          <cell r="B1180">
            <v>113</v>
          </cell>
          <cell r="C1180">
            <v>9</v>
          </cell>
          <cell r="D1180">
            <v>2.82</v>
          </cell>
          <cell r="E1180">
            <v>2</v>
          </cell>
        </row>
        <row r="1181">
          <cell r="A1181" t="str">
            <v>la rok clothes</v>
          </cell>
          <cell r="B1181">
            <v>6</v>
          </cell>
          <cell r="C1181">
            <v>1</v>
          </cell>
          <cell r="D1181">
            <v>0.1</v>
          </cell>
          <cell r="E1181">
            <v>2</v>
          </cell>
        </row>
        <row r="1182">
          <cell r="A1182" t="str">
            <v>la rok clothing</v>
          </cell>
          <cell r="B1182">
            <v>36</v>
          </cell>
          <cell r="C1182">
            <v>4</v>
          </cell>
          <cell r="D1182">
            <v>1.21</v>
          </cell>
          <cell r="E1182">
            <v>2</v>
          </cell>
        </row>
        <row r="1183">
          <cell r="A1183" t="str">
            <v>la rok dress</v>
          </cell>
          <cell r="B1183">
            <v>5</v>
          </cell>
          <cell r="C1183">
            <v>0</v>
          </cell>
          <cell r="D1183">
            <v>0</v>
          </cell>
          <cell r="E1183">
            <v>2</v>
          </cell>
        </row>
        <row r="1184">
          <cell r="A1184" t="str">
            <v>la rok jacket</v>
          </cell>
          <cell r="B1184">
            <v>2</v>
          </cell>
          <cell r="C1184">
            <v>0</v>
          </cell>
          <cell r="D1184">
            <v>0</v>
          </cell>
          <cell r="E1184">
            <v>3</v>
          </cell>
        </row>
        <row r="1185">
          <cell r="A1185" t="str">
            <v>la rok sweater</v>
          </cell>
          <cell r="B1185">
            <v>7</v>
          </cell>
          <cell r="C1185">
            <v>2</v>
          </cell>
          <cell r="D1185">
            <v>0.83</v>
          </cell>
          <cell r="E1185">
            <v>1</v>
          </cell>
        </row>
        <row r="1186">
          <cell r="A1186" t="str">
            <v>lacoste</v>
          </cell>
          <cell r="B1186">
            <v>21261</v>
          </cell>
          <cell r="C1186">
            <v>520</v>
          </cell>
          <cell r="D1186">
            <v>226.04</v>
          </cell>
          <cell r="E1186">
            <v>3</v>
          </cell>
        </row>
        <row r="1187">
          <cell r="A1187" t="str">
            <v>lacoste apparel</v>
          </cell>
          <cell r="B1187">
            <v>27</v>
          </cell>
          <cell r="C1187">
            <v>1</v>
          </cell>
          <cell r="D1187">
            <v>0.28000000000000003</v>
          </cell>
          <cell r="E1187">
            <v>2</v>
          </cell>
        </row>
        <row r="1188">
          <cell r="A1188" t="str">
            <v>lacoste canvas sneaker</v>
          </cell>
          <cell r="B1188">
            <v>3</v>
          </cell>
          <cell r="C1188">
            <v>0</v>
          </cell>
          <cell r="D1188">
            <v>0</v>
          </cell>
          <cell r="E1188">
            <v>6</v>
          </cell>
        </row>
        <row r="1189">
          <cell r="A1189" t="str">
            <v>lacoste clothes</v>
          </cell>
          <cell r="B1189">
            <v>91</v>
          </cell>
          <cell r="C1189">
            <v>2</v>
          </cell>
          <cell r="D1189">
            <v>0.6</v>
          </cell>
          <cell r="E1189">
            <v>3</v>
          </cell>
        </row>
        <row r="1190">
          <cell r="A1190" t="str">
            <v>lacoste footwear</v>
          </cell>
          <cell r="B1190">
            <v>71</v>
          </cell>
          <cell r="C1190">
            <v>5</v>
          </cell>
          <cell r="D1190">
            <v>3.55</v>
          </cell>
          <cell r="E1190">
            <v>1</v>
          </cell>
        </row>
        <row r="1191">
          <cell r="A1191" t="str">
            <v>lacoste for kid</v>
          </cell>
          <cell r="B1191">
            <v>88</v>
          </cell>
          <cell r="C1191">
            <v>7</v>
          </cell>
          <cell r="D1191">
            <v>2.82</v>
          </cell>
          <cell r="E1191">
            <v>2</v>
          </cell>
        </row>
        <row r="1192">
          <cell r="A1192" t="str">
            <v>lacoste high top</v>
          </cell>
          <cell r="B1192">
            <v>1</v>
          </cell>
          <cell r="C1192">
            <v>0</v>
          </cell>
          <cell r="D1192">
            <v>0</v>
          </cell>
          <cell r="E1192">
            <v>1</v>
          </cell>
        </row>
        <row r="1193">
          <cell r="A1193" t="str">
            <v>lacoste leather mary jane</v>
          </cell>
          <cell r="B1193">
            <v>1</v>
          </cell>
          <cell r="C1193">
            <v>0</v>
          </cell>
          <cell r="D1193">
            <v>0</v>
          </cell>
          <cell r="E1193">
            <v>4</v>
          </cell>
        </row>
        <row r="1194">
          <cell r="A1194" t="str">
            <v>lacoste leather sandal</v>
          </cell>
          <cell r="B1194">
            <v>1</v>
          </cell>
          <cell r="C1194">
            <v>0</v>
          </cell>
          <cell r="D1194">
            <v>0</v>
          </cell>
          <cell r="E1194">
            <v>2</v>
          </cell>
        </row>
        <row r="1195">
          <cell r="A1195" t="str">
            <v>lacoste long polo sleeve</v>
          </cell>
          <cell r="B1195">
            <v>27</v>
          </cell>
          <cell r="C1195">
            <v>0</v>
          </cell>
          <cell r="D1195">
            <v>0</v>
          </cell>
          <cell r="E1195">
            <v>1</v>
          </cell>
        </row>
        <row r="1196">
          <cell r="A1196" t="str">
            <v>lacoste man</v>
          </cell>
          <cell r="B1196">
            <v>342</v>
          </cell>
          <cell r="C1196">
            <v>7</v>
          </cell>
          <cell r="D1196">
            <v>2.67</v>
          </cell>
          <cell r="E1196">
            <v>4</v>
          </cell>
        </row>
        <row r="1197">
          <cell r="A1197" t="str">
            <v>lacoste mary jane</v>
          </cell>
          <cell r="B1197">
            <v>2</v>
          </cell>
          <cell r="C1197">
            <v>0</v>
          </cell>
          <cell r="D1197">
            <v>0</v>
          </cell>
          <cell r="E1197">
            <v>3</v>
          </cell>
        </row>
        <row r="1198">
          <cell r="A1198" t="str">
            <v>lacoste pique polo</v>
          </cell>
          <cell r="B1198">
            <v>5</v>
          </cell>
          <cell r="C1198">
            <v>0</v>
          </cell>
          <cell r="D1198">
            <v>0</v>
          </cell>
          <cell r="E1198">
            <v>4</v>
          </cell>
        </row>
        <row r="1199">
          <cell r="A1199" t="str">
            <v>lacoste polo</v>
          </cell>
          <cell r="B1199">
            <v>810</v>
          </cell>
          <cell r="C1199">
            <v>26</v>
          </cell>
          <cell r="D1199">
            <v>7.11</v>
          </cell>
          <cell r="E1199">
            <v>4</v>
          </cell>
        </row>
        <row r="1200">
          <cell r="A1200" t="str">
            <v>lacoste polo stretch</v>
          </cell>
          <cell r="B1200">
            <v>3</v>
          </cell>
          <cell r="C1200">
            <v>0</v>
          </cell>
          <cell r="D1200">
            <v>0</v>
          </cell>
          <cell r="E1200">
            <v>1</v>
          </cell>
        </row>
        <row r="1201">
          <cell r="A1201" t="str">
            <v>lacoste polo striped</v>
          </cell>
          <cell r="B1201">
            <v>13</v>
          </cell>
          <cell r="C1201">
            <v>1</v>
          </cell>
          <cell r="D1201">
            <v>0.28999999999999998</v>
          </cell>
          <cell r="E1201">
            <v>3</v>
          </cell>
        </row>
        <row r="1202">
          <cell r="A1202" t="str">
            <v>lacoste polos</v>
          </cell>
          <cell r="B1202">
            <v>249</v>
          </cell>
          <cell r="C1202">
            <v>15</v>
          </cell>
          <cell r="D1202">
            <v>7.06</v>
          </cell>
          <cell r="E1202">
            <v>2</v>
          </cell>
        </row>
        <row r="1203">
          <cell r="A1203" t="str">
            <v>lacoste retro sneaker</v>
          </cell>
          <cell r="B1203">
            <v>1</v>
          </cell>
          <cell r="C1203">
            <v>0</v>
          </cell>
          <cell r="D1203">
            <v>0</v>
          </cell>
          <cell r="E1203">
            <v>3</v>
          </cell>
        </row>
        <row r="1204">
          <cell r="A1204" t="str">
            <v>lacoste sandal</v>
          </cell>
          <cell r="B1204">
            <v>15</v>
          </cell>
          <cell r="C1204">
            <v>0</v>
          </cell>
          <cell r="D1204">
            <v>0</v>
          </cell>
          <cell r="E1204">
            <v>6</v>
          </cell>
        </row>
        <row r="1205">
          <cell r="A1205" t="str">
            <v>lacoste shirt for man</v>
          </cell>
          <cell r="B1205">
            <v>382</v>
          </cell>
          <cell r="C1205">
            <v>9</v>
          </cell>
          <cell r="D1205">
            <v>4.25</v>
          </cell>
          <cell r="E1205">
            <v>2</v>
          </cell>
        </row>
        <row r="1206">
          <cell r="A1206" t="str">
            <v>lacoste shoes</v>
          </cell>
          <cell r="B1206">
            <v>1482</v>
          </cell>
          <cell r="C1206">
            <v>69</v>
          </cell>
          <cell r="D1206">
            <v>51.83</v>
          </cell>
          <cell r="E1206">
            <v>2</v>
          </cell>
        </row>
        <row r="1207">
          <cell r="A1207" t="str">
            <v>lacoste skirt</v>
          </cell>
          <cell r="B1207">
            <v>5</v>
          </cell>
          <cell r="C1207">
            <v>0</v>
          </cell>
          <cell r="D1207">
            <v>0</v>
          </cell>
          <cell r="E1207">
            <v>2</v>
          </cell>
        </row>
        <row r="1208">
          <cell r="A1208" t="str">
            <v>lacoste slipper</v>
          </cell>
          <cell r="B1208">
            <v>3</v>
          </cell>
          <cell r="C1208">
            <v>0</v>
          </cell>
          <cell r="D1208">
            <v>0</v>
          </cell>
          <cell r="E1208">
            <v>1</v>
          </cell>
        </row>
        <row r="1209">
          <cell r="A1209" t="str">
            <v>lacoste sneaker</v>
          </cell>
          <cell r="B1209">
            <v>120</v>
          </cell>
          <cell r="C1209">
            <v>15</v>
          </cell>
          <cell r="D1209">
            <v>14.1</v>
          </cell>
          <cell r="E1209">
            <v>1</v>
          </cell>
        </row>
        <row r="1210">
          <cell r="A1210" t="str">
            <v>lacoste store</v>
          </cell>
          <cell r="B1210">
            <v>176</v>
          </cell>
          <cell r="C1210">
            <v>6</v>
          </cell>
          <cell r="D1210">
            <v>1.38</v>
          </cell>
          <cell r="E1210">
            <v>3</v>
          </cell>
        </row>
        <row r="1211">
          <cell r="A1211" t="str">
            <v>lacoste striped sneaker</v>
          </cell>
          <cell r="B1211">
            <v>1</v>
          </cell>
          <cell r="C1211">
            <v>0</v>
          </cell>
          <cell r="D1211">
            <v>0</v>
          </cell>
          <cell r="E1211">
            <v>1</v>
          </cell>
        </row>
        <row r="1212">
          <cell r="A1212" t="str">
            <v>lacoste striped sweater</v>
          </cell>
          <cell r="B1212">
            <v>1</v>
          </cell>
          <cell r="C1212">
            <v>0</v>
          </cell>
          <cell r="D1212">
            <v>0</v>
          </cell>
          <cell r="E1212">
            <v>1</v>
          </cell>
        </row>
        <row r="1213">
          <cell r="A1213" t="str">
            <v>lacoste sweater</v>
          </cell>
          <cell r="B1213">
            <v>227</v>
          </cell>
          <cell r="C1213">
            <v>14</v>
          </cell>
          <cell r="D1213">
            <v>7.58</v>
          </cell>
          <cell r="E1213">
            <v>2</v>
          </cell>
        </row>
        <row r="1214">
          <cell r="A1214" t="str">
            <v>lacoste t shirt</v>
          </cell>
          <cell r="B1214">
            <v>360</v>
          </cell>
          <cell r="C1214">
            <v>26</v>
          </cell>
          <cell r="D1214">
            <v>7.77</v>
          </cell>
          <cell r="E1214">
            <v>2</v>
          </cell>
        </row>
        <row r="1215">
          <cell r="A1215" t="str">
            <v>lacoste tracksuit</v>
          </cell>
          <cell r="B1215">
            <v>31</v>
          </cell>
          <cell r="C1215">
            <v>2</v>
          </cell>
          <cell r="D1215">
            <v>0.38</v>
          </cell>
          <cell r="E1215">
            <v>1</v>
          </cell>
        </row>
        <row r="1216">
          <cell r="A1216" t="str">
            <v>lacoste trainer</v>
          </cell>
          <cell r="B1216">
            <v>137</v>
          </cell>
          <cell r="C1216">
            <v>4</v>
          </cell>
          <cell r="D1216">
            <v>1.1200000000000001</v>
          </cell>
          <cell r="E1216">
            <v>1</v>
          </cell>
        </row>
        <row r="1217">
          <cell r="A1217" t="str">
            <v>lacoste velcro sneaker</v>
          </cell>
          <cell r="B1217">
            <v>1</v>
          </cell>
          <cell r="C1217">
            <v>0</v>
          </cell>
          <cell r="D1217">
            <v>0</v>
          </cell>
          <cell r="E1217">
            <v>1</v>
          </cell>
        </row>
        <row r="1218">
          <cell r="A1218" t="str">
            <v>lacoste woman shirt</v>
          </cell>
          <cell r="B1218">
            <v>51</v>
          </cell>
          <cell r="C1218">
            <v>0</v>
          </cell>
          <cell r="D1218">
            <v>0</v>
          </cell>
          <cell r="E1218">
            <v>3</v>
          </cell>
        </row>
        <row r="1219">
          <cell r="A1219" t="str">
            <v>lacoste womans shoes</v>
          </cell>
          <cell r="B1219">
            <v>1</v>
          </cell>
          <cell r="C1219">
            <v>0</v>
          </cell>
          <cell r="D1219">
            <v>0</v>
          </cell>
          <cell r="E1219">
            <v>1</v>
          </cell>
        </row>
        <row r="1220">
          <cell r="A1220" t="str">
            <v>lacoste womens</v>
          </cell>
          <cell r="B1220">
            <v>1265</v>
          </cell>
          <cell r="C1220">
            <v>76</v>
          </cell>
          <cell r="D1220">
            <v>20.02</v>
          </cell>
          <cell r="E1220">
            <v>1</v>
          </cell>
        </row>
        <row r="1221">
          <cell r="A1221" t="str">
            <v>lacoste womens shirt</v>
          </cell>
          <cell r="B1221">
            <v>36</v>
          </cell>
          <cell r="C1221">
            <v>2</v>
          </cell>
          <cell r="D1221">
            <v>0.8</v>
          </cell>
          <cell r="E1221">
            <v>2</v>
          </cell>
        </row>
        <row r="1222">
          <cell r="A1222" t="str">
            <v>lacoste womens shoes</v>
          </cell>
          <cell r="B1222">
            <v>52</v>
          </cell>
          <cell r="C1222">
            <v>1</v>
          </cell>
          <cell r="D1222">
            <v>0.33</v>
          </cell>
          <cell r="E1222">
            <v>3</v>
          </cell>
        </row>
        <row r="1223">
          <cell r="A1223" t="str">
            <v>lady designer handbag</v>
          </cell>
          <cell r="B1223">
            <v>23</v>
          </cell>
          <cell r="C1223">
            <v>1</v>
          </cell>
          <cell r="D1223">
            <v>0.41</v>
          </cell>
          <cell r="E1223">
            <v>2</v>
          </cell>
        </row>
        <row r="1224">
          <cell r="A1224" t="str">
            <v>lady dress gloves</v>
          </cell>
          <cell r="B1224">
            <v>12</v>
          </cell>
          <cell r="C1224">
            <v>1</v>
          </cell>
          <cell r="D1224">
            <v>0.35</v>
          </cell>
          <cell r="E1224">
            <v>6</v>
          </cell>
        </row>
        <row r="1225">
          <cell r="A1225" t="str">
            <v>lady evening dress</v>
          </cell>
          <cell r="B1225">
            <v>36</v>
          </cell>
          <cell r="C1225">
            <v>3</v>
          </cell>
          <cell r="D1225">
            <v>0.89</v>
          </cell>
          <cell r="E1225">
            <v>2</v>
          </cell>
        </row>
        <row r="1226">
          <cell r="A1226" t="str">
            <v>lady evening suit</v>
          </cell>
          <cell r="B1226">
            <v>17</v>
          </cell>
          <cell r="C1226">
            <v>5</v>
          </cell>
          <cell r="D1226">
            <v>1.0900000000000001</v>
          </cell>
          <cell r="E1226">
            <v>2</v>
          </cell>
        </row>
        <row r="1227">
          <cell r="A1227" t="str">
            <v>lady evening wear</v>
          </cell>
          <cell r="B1227">
            <v>209</v>
          </cell>
          <cell r="C1227">
            <v>6</v>
          </cell>
          <cell r="D1227">
            <v>1.66</v>
          </cell>
          <cell r="E1227">
            <v>3</v>
          </cell>
        </row>
        <row r="1228">
          <cell r="A1228" t="str">
            <v>lady fashion gloves</v>
          </cell>
          <cell r="B1228">
            <v>5</v>
          </cell>
          <cell r="C1228">
            <v>0</v>
          </cell>
          <cell r="D1228">
            <v>0</v>
          </cell>
          <cell r="E1228">
            <v>6</v>
          </cell>
        </row>
        <row r="1229">
          <cell r="A1229" t="str">
            <v>lady gloves</v>
          </cell>
          <cell r="B1229">
            <v>120</v>
          </cell>
          <cell r="C1229">
            <v>1</v>
          </cell>
          <cell r="D1229">
            <v>0.63</v>
          </cell>
          <cell r="E1229">
            <v>1</v>
          </cell>
        </row>
        <row r="1230">
          <cell r="A1230" t="str">
            <v>lady leather gloves</v>
          </cell>
          <cell r="B1230">
            <v>229</v>
          </cell>
          <cell r="C1230">
            <v>2</v>
          </cell>
          <cell r="D1230">
            <v>1.58</v>
          </cell>
          <cell r="E1230">
            <v>1</v>
          </cell>
        </row>
        <row r="1231">
          <cell r="A1231" t="str">
            <v>lady primroses</v>
          </cell>
          <cell r="B1231">
            <v>12</v>
          </cell>
          <cell r="C1231">
            <v>1</v>
          </cell>
          <cell r="D1231">
            <v>0.34</v>
          </cell>
          <cell r="E1231">
            <v>4</v>
          </cell>
        </row>
        <row r="1232">
          <cell r="A1232" t="str">
            <v>lafayette 148</v>
          </cell>
          <cell r="B1232">
            <v>58</v>
          </cell>
          <cell r="C1232">
            <v>1</v>
          </cell>
          <cell r="D1232">
            <v>0.3</v>
          </cell>
          <cell r="E1232">
            <v>1</v>
          </cell>
        </row>
        <row r="1233">
          <cell r="A1233" t="str">
            <v>lafayette 148 clothes</v>
          </cell>
          <cell r="B1233">
            <v>1</v>
          </cell>
          <cell r="C1233">
            <v>0</v>
          </cell>
          <cell r="D1233">
            <v>0</v>
          </cell>
          <cell r="E1233">
            <v>2</v>
          </cell>
        </row>
        <row r="1234">
          <cell r="A1234" t="str">
            <v>lafayette 148 clothing</v>
          </cell>
          <cell r="B1234">
            <v>4</v>
          </cell>
          <cell r="C1234">
            <v>1</v>
          </cell>
          <cell r="D1234">
            <v>0.25</v>
          </cell>
          <cell r="E1234">
            <v>2</v>
          </cell>
        </row>
        <row r="1235">
          <cell r="A1235" t="str">
            <v>lafayette 148 new york</v>
          </cell>
          <cell r="B1235">
            <v>10</v>
          </cell>
          <cell r="C1235">
            <v>0</v>
          </cell>
          <cell r="D1235">
            <v>0</v>
          </cell>
          <cell r="E1235">
            <v>1</v>
          </cell>
        </row>
        <row r="1236">
          <cell r="A1236" t="str">
            <v>lagerfeld for man</v>
          </cell>
          <cell r="B1236">
            <v>8</v>
          </cell>
          <cell r="C1236">
            <v>0</v>
          </cell>
          <cell r="D1236">
            <v>0</v>
          </cell>
          <cell r="E1236">
            <v>1</v>
          </cell>
        </row>
        <row r="1237">
          <cell r="A1237" t="str">
            <v>lagos</v>
          </cell>
          <cell r="B1237">
            <v>3701</v>
          </cell>
          <cell r="C1237">
            <v>25</v>
          </cell>
          <cell r="D1237">
            <v>4.8600000000000003</v>
          </cell>
          <cell r="E1237">
            <v>5</v>
          </cell>
        </row>
        <row r="1238">
          <cell r="A1238" t="str">
            <v>lagos jewelry</v>
          </cell>
          <cell r="B1238">
            <v>218</v>
          </cell>
          <cell r="C1238">
            <v>13</v>
          </cell>
          <cell r="D1238">
            <v>5.91</v>
          </cell>
          <cell r="E1238">
            <v>2</v>
          </cell>
        </row>
        <row r="1239">
          <cell r="A1239" t="str">
            <v>lalique parfums</v>
          </cell>
          <cell r="B1239">
            <v>1</v>
          </cell>
          <cell r="C1239">
            <v>1</v>
          </cell>
          <cell r="D1239">
            <v>0.16</v>
          </cell>
          <cell r="E1239">
            <v>1</v>
          </cell>
        </row>
        <row r="1240">
          <cell r="A1240" t="str">
            <v>lambertson truex</v>
          </cell>
          <cell r="B1240">
            <v>105</v>
          </cell>
          <cell r="C1240">
            <v>9</v>
          </cell>
          <cell r="D1240">
            <v>2.98</v>
          </cell>
          <cell r="E1240">
            <v>2</v>
          </cell>
        </row>
        <row r="1241">
          <cell r="A1241" t="str">
            <v>laundry apparel</v>
          </cell>
          <cell r="B1241">
            <v>1</v>
          </cell>
          <cell r="C1241">
            <v>0</v>
          </cell>
          <cell r="D1241">
            <v>0</v>
          </cell>
          <cell r="E1241">
            <v>1</v>
          </cell>
        </row>
        <row r="1242">
          <cell r="A1242" t="str">
            <v>laundry by shelli segal</v>
          </cell>
          <cell r="B1242">
            <v>1830</v>
          </cell>
          <cell r="C1242">
            <v>149</v>
          </cell>
          <cell r="D1242">
            <v>77.010000000000005</v>
          </cell>
          <cell r="E1242">
            <v>2</v>
          </cell>
        </row>
        <row r="1243">
          <cell r="A1243" t="str">
            <v>laundry collection</v>
          </cell>
          <cell r="B1243">
            <v>2</v>
          </cell>
          <cell r="C1243">
            <v>1</v>
          </cell>
          <cell r="D1243">
            <v>0.11</v>
          </cell>
          <cell r="E1243">
            <v>4</v>
          </cell>
        </row>
        <row r="1244">
          <cell r="A1244" t="str">
            <v>laundry suit</v>
          </cell>
          <cell r="B1244">
            <v>11</v>
          </cell>
          <cell r="C1244">
            <v>1</v>
          </cell>
          <cell r="D1244">
            <v>0.16</v>
          </cell>
          <cell r="E1244">
            <v>2</v>
          </cell>
        </row>
        <row r="1245">
          <cell r="A1245" t="str">
            <v>laundry sweater</v>
          </cell>
          <cell r="B1245">
            <v>6</v>
          </cell>
          <cell r="C1245">
            <v>0</v>
          </cell>
          <cell r="D1245">
            <v>0</v>
          </cell>
          <cell r="E1245">
            <v>1</v>
          </cell>
        </row>
        <row r="1246">
          <cell r="A1246" t="str">
            <v>laundry top</v>
          </cell>
          <cell r="B1246">
            <v>5</v>
          </cell>
          <cell r="C1246">
            <v>0</v>
          </cell>
          <cell r="D1246">
            <v>0</v>
          </cell>
          <cell r="E1246">
            <v>5</v>
          </cell>
        </row>
        <row r="1247">
          <cell r="A1247" t="str">
            <v>laura mercier</v>
          </cell>
          <cell r="B1247">
            <v>9787</v>
          </cell>
          <cell r="C1247">
            <v>29</v>
          </cell>
          <cell r="D1247">
            <v>21.44</v>
          </cell>
          <cell r="E1247">
            <v>2</v>
          </cell>
        </row>
        <row r="1248">
          <cell r="A1248" t="str">
            <v>laura mercier cosmetic</v>
          </cell>
          <cell r="B1248">
            <v>82</v>
          </cell>
          <cell r="C1248">
            <v>7</v>
          </cell>
          <cell r="D1248">
            <v>3.23</v>
          </cell>
          <cell r="E1248">
            <v>1</v>
          </cell>
        </row>
        <row r="1249">
          <cell r="A1249" t="str">
            <v>laura mercier make up</v>
          </cell>
          <cell r="B1249">
            <v>25</v>
          </cell>
          <cell r="C1249">
            <v>0</v>
          </cell>
          <cell r="D1249">
            <v>0</v>
          </cell>
          <cell r="E1249">
            <v>2</v>
          </cell>
        </row>
        <row r="1250">
          <cell r="A1250" t="str">
            <v>laura mercier tinted moisturizer</v>
          </cell>
          <cell r="B1250">
            <v>269</v>
          </cell>
          <cell r="C1250">
            <v>1</v>
          </cell>
          <cell r="D1250">
            <v>0.91</v>
          </cell>
          <cell r="E1250">
            <v>1</v>
          </cell>
        </row>
        <row r="1251">
          <cell r="A1251" t="str">
            <v>lauren merkin</v>
          </cell>
          <cell r="B1251">
            <v>55</v>
          </cell>
          <cell r="C1251">
            <v>3</v>
          </cell>
          <cell r="D1251">
            <v>3.49</v>
          </cell>
          <cell r="E1251">
            <v>2</v>
          </cell>
        </row>
        <row r="1252">
          <cell r="A1252" t="str">
            <v>lauren merkin bag</v>
          </cell>
          <cell r="B1252">
            <v>20</v>
          </cell>
          <cell r="C1252">
            <v>0</v>
          </cell>
          <cell r="D1252">
            <v>0</v>
          </cell>
          <cell r="E1252">
            <v>2</v>
          </cell>
        </row>
        <row r="1253">
          <cell r="A1253" t="str">
            <v>lauren merkin handbag</v>
          </cell>
          <cell r="B1253">
            <v>15</v>
          </cell>
          <cell r="C1253">
            <v>2</v>
          </cell>
          <cell r="D1253">
            <v>1.31</v>
          </cell>
          <cell r="E1253">
            <v>1</v>
          </cell>
        </row>
        <row r="1254">
          <cell r="A1254" t="str">
            <v>le mer creme</v>
          </cell>
          <cell r="B1254">
            <v>21</v>
          </cell>
          <cell r="C1254">
            <v>5</v>
          </cell>
          <cell r="D1254">
            <v>1.72</v>
          </cell>
          <cell r="E1254">
            <v>3</v>
          </cell>
        </row>
        <row r="1255">
          <cell r="A1255" t="str">
            <v>le mystere</v>
          </cell>
          <cell r="B1255">
            <v>923</v>
          </cell>
          <cell r="C1255">
            <v>24</v>
          </cell>
          <cell r="D1255">
            <v>41.45</v>
          </cell>
          <cell r="E1255">
            <v>2</v>
          </cell>
        </row>
        <row r="1256">
          <cell r="A1256" t="str">
            <v>leather satchel</v>
          </cell>
          <cell r="B1256">
            <v>159</v>
          </cell>
          <cell r="C1256">
            <v>8</v>
          </cell>
          <cell r="D1256">
            <v>4.72</v>
          </cell>
          <cell r="E1256">
            <v>1</v>
          </cell>
        </row>
        <row r="1257">
          <cell r="A1257" t="str">
            <v>lepore nanette pant</v>
          </cell>
          <cell r="B1257">
            <v>2</v>
          </cell>
          <cell r="C1257">
            <v>0</v>
          </cell>
          <cell r="D1257">
            <v>0</v>
          </cell>
          <cell r="E1257">
            <v>1</v>
          </cell>
        </row>
        <row r="1258">
          <cell r="A1258" t="str">
            <v>lepore nanette silk top</v>
          </cell>
          <cell r="B1258">
            <v>3</v>
          </cell>
          <cell r="C1258">
            <v>0</v>
          </cell>
          <cell r="D1258">
            <v>0</v>
          </cell>
          <cell r="E1258">
            <v>1</v>
          </cell>
        </row>
        <row r="1259">
          <cell r="A1259" t="str">
            <v>lepore nanette suit</v>
          </cell>
          <cell r="B1259">
            <v>3</v>
          </cell>
          <cell r="C1259">
            <v>1</v>
          </cell>
          <cell r="D1259">
            <v>0.26</v>
          </cell>
          <cell r="E1259">
            <v>2</v>
          </cell>
        </row>
        <row r="1260">
          <cell r="A1260" t="str">
            <v>lepore nanette sweater</v>
          </cell>
          <cell r="B1260">
            <v>1</v>
          </cell>
          <cell r="C1260">
            <v>0</v>
          </cell>
          <cell r="D1260">
            <v>0</v>
          </cell>
          <cell r="E1260">
            <v>1</v>
          </cell>
        </row>
        <row r="1261">
          <cell r="A1261" t="str">
            <v>lilac ugg</v>
          </cell>
          <cell r="B1261">
            <v>4</v>
          </cell>
          <cell r="C1261">
            <v>0</v>
          </cell>
          <cell r="D1261">
            <v>0</v>
          </cell>
          <cell r="E1261">
            <v>1</v>
          </cell>
        </row>
        <row r="1262">
          <cell r="A1262" t="str">
            <v>lilac ugg boot</v>
          </cell>
          <cell r="B1262">
            <v>8</v>
          </cell>
          <cell r="C1262">
            <v>0</v>
          </cell>
          <cell r="D1262">
            <v>0</v>
          </cell>
          <cell r="E1262">
            <v>3</v>
          </cell>
        </row>
        <row r="1263">
          <cell r="A1263" t="str">
            <v>lilly pulitzer clothes</v>
          </cell>
          <cell r="B1263">
            <v>17</v>
          </cell>
          <cell r="C1263">
            <v>0</v>
          </cell>
          <cell r="D1263">
            <v>0</v>
          </cell>
          <cell r="E1263">
            <v>3</v>
          </cell>
        </row>
        <row r="1264">
          <cell r="A1264" t="str">
            <v>lilly pulitzer clothing</v>
          </cell>
          <cell r="B1264">
            <v>51</v>
          </cell>
          <cell r="C1264">
            <v>3</v>
          </cell>
          <cell r="D1264">
            <v>0.71</v>
          </cell>
          <cell r="E1264">
            <v>3</v>
          </cell>
        </row>
        <row r="1265">
          <cell r="A1265" t="str">
            <v>lilly pulitzer dress</v>
          </cell>
          <cell r="B1265">
            <v>91</v>
          </cell>
          <cell r="C1265">
            <v>0</v>
          </cell>
          <cell r="D1265">
            <v>0</v>
          </cell>
          <cell r="E1265">
            <v>1</v>
          </cell>
        </row>
        <row r="1266">
          <cell r="A1266" t="str">
            <v>lilly pulitzer shoes</v>
          </cell>
          <cell r="B1266">
            <v>65</v>
          </cell>
          <cell r="C1266">
            <v>1</v>
          </cell>
          <cell r="D1266">
            <v>0.97</v>
          </cell>
          <cell r="E1266">
            <v>2</v>
          </cell>
        </row>
        <row r="1267">
          <cell r="A1267" t="str">
            <v>lippmann collection</v>
          </cell>
          <cell r="B1267">
            <v>305</v>
          </cell>
          <cell r="C1267">
            <v>2</v>
          </cell>
          <cell r="D1267">
            <v>1.64</v>
          </cell>
          <cell r="E1267">
            <v>2</v>
          </cell>
        </row>
        <row r="1268">
          <cell r="A1268" t="str">
            <v>long evening gown</v>
          </cell>
          <cell r="B1268">
            <v>83</v>
          </cell>
          <cell r="C1268">
            <v>6</v>
          </cell>
          <cell r="D1268">
            <v>2.46</v>
          </cell>
          <cell r="E1268">
            <v>3</v>
          </cell>
        </row>
        <row r="1269">
          <cell r="A1269" t="str">
            <v>loro piana</v>
          </cell>
          <cell r="B1269">
            <v>395</v>
          </cell>
          <cell r="C1269">
            <v>16</v>
          </cell>
          <cell r="D1269">
            <v>8.32</v>
          </cell>
          <cell r="E1269">
            <v>2</v>
          </cell>
        </row>
        <row r="1270">
          <cell r="A1270" t="str">
            <v>loro piana bomber jacket</v>
          </cell>
          <cell r="B1270">
            <v>2</v>
          </cell>
          <cell r="C1270">
            <v>0</v>
          </cell>
          <cell r="D1270">
            <v>0</v>
          </cell>
          <cell r="E1270">
            <v>2</v>
          </cell>
        </row>
        <row r="1271">
          <cell r="A1271" t="str">
            <v>loro piana cashmere coats</v>
          </cell>
          <cell r="B1271">
            <v>2</v>
          </cell>
          <cell r="C1271">
            <v>0</v>
          </cell>
          <cell r="D1271">
            <v>0</v>
          </cell>
          <cell r="E1271">
            <v>1</v>
          </cell>
        </row>
        <row r="1272">
          <cell r="A1272" t="str">
            <v>loro piana cashmere scarf</v>
          </cell>
          <cell r="B1272">
            <v>2</v>
          </cell>
          <cell r="C1272">
            <v>0</v>
          </cell>
          <cell r="D1272">
            <v>0</v>
          </cell>
          <cell r="E1272">
            <v>5</v>
          </cell>
        </row>
        <row r="1273">
          <cell r="A1273" t="str">
            <v>loro piana cashmere stole</v>
          </cell>
          <cell r="B1273">
            <v>4</v>
          </cell>
          <cell r="C1273">
            <v>0</v>
          </cell>
          <cell r="D1273">
            <v>0</v>
          </cell>
          <cell r="E1273">
            <v>5</v>
          </cell>
        </row>
        <row r="1274">
          <cell r="A1274" t="str">
            <v>loro piana scarf</v>
          </cell>
          <cell r="B1274">
            <v>13</v>
          </cell>
          <cell r="C1274">
            <v>1</v>
          </cell>
          <cell r="D1274">
            <v>0.7</v>
          </cell>
          <cell r="E1274">
            <v>5</v>
          </cell>
        </row>
        <row r="1275">
          <cell r="A1275" t="str">
            <v>loro piana stole</v>
          </cell>
          <cell r="B1275">
            <v>25</v>
          </cell>
          <cell r="C1275">
            <v>1</v>
          </cell>
          <cell r="D1275">
            <v>0.13</v>
          </cell>
          <cell r="E1275">
            <v>2</v>
          </cell>
        </row>
        <row r="1276">
          <cell r="A1276" t="str">
            <v>loro piana storm jacket</v>
          </cell>
          <cell r="B1276">
            <v>3</v>
          </cell>
          <cell r="C1276">
            <v>0</v>
          </cell>
          <cell r="D1276">
            <v>0</v>
          </cell>
          <cell r="E1276">
            <v>3</v>
          </cell>
        </row>
        <row r="1277">
          <cell r="A1277" t="str">
            <v>loro piana sweater</v>
          </cell>
          <cell r="B1277">
            <v>2</v>
          </cell>
          <cell r="C1277">
            <v>1</v>
          </cell>
          <cell r="D1277">
            <v>1.82</v>
          </cell>
          <cell r="E1277">
            <v>1</v>
          </cell>
        </row>
        <row r="1278">
          <cell r="A1278" t="str">
            <v>louboutin boot</v>
          </cell>
          <cell r="B1278">
            <v>3</v>
          </cell>
          <cell r="C1278">
            <v>1</v>
          </cell>
          <cell r="D1278">
            <v>0.11</v>
          </cell>
          <cell r="E1278">
            <v>1</v>
          </cell>
        </row>
        <row r="1279">
          <cell r="A1279" t="str">
            <v>louboutin booties</v>
          </cell>
          <cell r="B1279">
            <v>1</v>
          </cell>
          <cell r="C1279">
            <v>0</v>
          </cell>
          <cell r="D1279">
            <v>0</v>
          </cell>
          <cell r="E1279">
            <v>1</v>
          </cell>
        </row>
        <row r="1280">
          <cell r="A1280" t="str">
            <v>louboutin pump</v>
          </cell>
          <cell r="B1280">
            <v>8</v>
          </cell>
          <cell r="C1280">
            <v>0</v>
          </cell>
          <cell r="D1280">
            <v>0</v>
          </cell>
          <cell r="E1280">
            <v>2</v>
          </cell>
        </row>
        <row r="1281">
          <cell r="A1281" t="str">
            <v>louboutin shoes</v>
          </cell>
          <cell r="B1281">
            <v>203</v>
          </cell>
          <cell r="C1281">
            <v>6</v>
          </cell>
          <cell r="D1281">
            <v>1.01</v>
          </cell>
          <cell r="E1281">
            <v>6</v>
          </cell>
        </row>
        <row r="1282">
          <cell r="A1282" t="str">
            <v>louboutin suede boot</v>
          </cell>
          <cell r="B1282">
            <v>5</v>
          </cell>
          <cell r="C1282">
            <v>0</v>
          </cell>
          <cell r="D1282">
            <v>0</v>
          </cell>
          <cell r="E1282">
            <v>1</v>
          </cell>
        </row>
        <row r="1283">
          <cell r="A1283" t="str">
            <v>luella</v>
          </cell>
          <cell r="B1283">
            <v>221</v>
          </cell>
          <cell r="C1283">
            <v>12</v>
          </cell>
          <cell r="D1283">
            <v>4.66</v>
          </cell>
          <cell r="E1283">
            <v>2</v>
          </cell>
        </row>
        <row r="1284">
          <cell r="A1284" t="str">
            <v>luella bag</v>
          </cell>
          <cell r="B1284">
            <v>30</v>
          </cell>
          <cell r="C1284">
            <v>1</v>
          </cell>
          <cell r="D1284">
            <v>0.4</v>
          </cell>
          <cell r="E1284">
            <v>3</v>
          </cell>
        </row>
        <row r="1285">
          <cell r="A1285" t="str">
            <v>luella bartley</v>
          </cell>
          <cell r="B1285">
            <v>74</v>
          </cell>
          <cell r="C1285">
            <v>5</v>
          </cell>
          <cell r="D1285">
            <v>1</v>
          </cell>
          <cell r="E1285">
            <v>3</v>
          </cell>
        </row>
        <row r="1286">
          <cell r="A1286" t="str">
            <v>luella bartley bag</v>
          </cell>
          <cell r="B1286">
            <v>4</v>
          </cell>
          <cell r="C1286">
            <v>0</v>
          </cell>
          <cell r="D1286">
            <v>0</v>
          </cell>
          <cell r="E1286">
            <v>2</v>
          </cell>
        </row>
        <row r="1287">
          <cell r="A1287" t="str">
            <v>luella bartley gisele</v>
          </cell>
          <cell r="B1287">
            <v>5</v>
          </cell>
          <cell r="C1287">
            <v>0</v>
          </cell>
          <cell r="D1287">
            <v>0</v>
          </cell>
          <cell r="E1287">
            <v>5</v>
          </cell>
        </row>
        <row r="1288">
          <cell r="A1288" t="str">
            <v>luella bartley giselle</v>
          </cell>
          <cell r="B1288">
            <v>6</v>
          </cell>
          <cell r="C1288">
            <v>0</v>
          </cell>
          <cell r="D1288">
            <v>0</v>
          </cell>
          <cell r="E1288">
            <v>1</v>
          </cell>
        </row>
        <row r="1289">
          <cell r="A1289" t="str">
            <v>luella bartley handbag</v>
          </cell>
          <cell r="B1289">
            <v>12</v>
          </cell>
          <cell r="C1289">
            <v>0</v>
          </cell>
          <cell r="D1289">
            <v>0</v>
          </cell>
          <cell r="E1289">
            <v>3</v>
          </cell>
        </row>
        <row r="1290">
          <cell r="A1290" t="str">
            <v>luella gisele</v>
          </cell>
          <cell r="B1290">
            <v>16</v>
          </cell>
          <cell r="C1290">
            <v>1</v>
          </cell>
          <cell r="D1290">
            <v>0.54</v>
          </cell>
          <cell r="E1290">
            <v>1</v>
          </cell>
        </row>
        <row r="1291">
          <cell r="A1291" t="str">
            <v>luella gisele bag</v>
          </cell>
          <cell r="B1291">
            <v>6</v>
          </cell>
          <cell r="C1291">
            <v>0</v>
          </cell>
          <cell r="D1291">
            <v>0</v>
          </cell>
          <cell r="E1291">
            <v>2</v>
          </cell>
        </row>
        <row r="1292">
          <cell r="A1292" t="str">
            <v>luella gisele handbag</v>
          </cell>
          <cell r="B1292">
            <v>7</v>
          </cell>
          <cell r="C1292">
            <v>0</v>
          </cell>
          <cell r="D1292">
            <v>0</v>
          </cell>
          <cell r="E1292">
            <v>6</v>
          </cell>
        </row>
        <row r="1293">
          <cell r="A1293" t="str">
            <v>luella giselle</v>
          </cell>
          <cell r="B1293">
            <v>3</v>
          </cell>
          <cell r="C1293">
            <v>0</v>
          </cell>
          <cell r="D1293">
            <v>0</v>
          </cell>
          <cell r="E1293">
            <v>1</v>
          </cell>
        </row>
        <row r="1294">
          <cell r="A1294" t="str">
            <v>luella giselle bag</v>
          </cell>
          <cell r="B1294">
            <v>2</v>
          </cell>
          <cell r="C1294">
            <v>0</v>
          </cell>
          <cell r="D1294">
            <v>0</v>
          </cell>
          <cell r="E1294">
            <v>3</v>
          </cell>
        </row>
        <row r="1295">
          <cell r="A1295" t="str">
            <v>luella hand bag</v>
          </cell>
          <cell r="B1295">
            <v>15</v>
          </cell>
          <cell r="C1295">
            <v>1</v>
          </cell>
          <cell r="D1295">
            <v>0.47</v>
          </cell>
          <cell r="E1295">
            <v>6</v>
          </cell>
        </row>
        <row r="1296">
          <cell r="A1296" t="str">
            <v>luella handbag</v>
          </cell>
          <cell r="B1296">
            <v>77</v>
          </cell>
          <cell r="C1296">
            <v>7</v>
          </cell>
          <cell r="D1296">
            <v>2.99</v>
          </cell>
          <cell r="E1296">
            <v>3</v>
          </cell>
        </row>
        <row r="1297">
          <cell r="A1297" t="str">
            <v>luella purse</v>
          </cell>
          <cell r="B1297">
            <v>2</v>
          </cell>
          <cell r="C1297">
            <v>0</v>
          </cell>
          <cell r="D1297">
            <v>0</v>
          </cell>
          <cell r="E1297">
            <v>2</v>
          </cell>
        </row>
        <row r="1298">
          <cell r="A1298" t="str">
            <v>lulu guinness</v>
          </cell>
          <cell r="B1298">
            <v>698</v>
          </cell>
          <cell r="C1298">
            <v>17</v>
          </cell>
          <cell r="D1298">
            <v>4.8600000000000003</v>
          </cell>
          <cell r="E1298">
            <v>2</v>
          </cell>
        </row>
        <row r="1299">
          <cell r="A1299" t="str">
            <v>lulu guinness bag</v>
          </cell>
          <cell r="B1299">
            <v>93</v>
          </cell>
          <cell r="C1299">
            <v>2</v>
          </cell>
          <cell r="D1299">
            <v>3.86</v>
          </cell>
          <cell r="E1299">
            <v>2</v>
          </cell>
        </row>
        <row r="1300">
          <cell r="A1300" t="str">
            <v>lulu guinness cosmetic bag</v>
          </cell>
          <cell r="B1300">
            <v>4</v>
          </cell>
          <cell r="C1300">
            <v>0</v>
          </cell>
          <cell r="D1300">
            <v>0</v>
          </cell>
          <cell r="E1300">
            <v>3</v>
          </cell>
        </row>
        <row r="1301">
          <cell r="A1301" t="str">
            <v>lulu guinness fragrance</v>
          </cell>
          <cell r="B1301">
            <v>2</v>
          </cell>
          <cell r="C1301">
            <v>1</v>
          </cell>
          <cell r="D1301">
            <v>0.11</v>
          </cell>
          <cell r="E1301">
            <v>1</v>
          </cell>
        </row>
        <row r="1302">
          <cell r="A1302" t="str">
            <v>lulu guinness purse</v>
          </cell>
          <cell r="B1302">
            <v>58</v>
          </cell>
          <cell r="C1302">
            <v>0</v>
          </cell>
          <cell r="D1302">
            <v>0</v>
          </cell>
          <cell r="E1302">
            <v>3</v>
          </cell>
        </row>
        <row r="1303">
          <cell r="A1303" t="str">
            <v>luxury accessory</v>
          </cell>
          <cell r="B1303">
            <v>15</v>
          </cell>
          <cell r="C1303">
            <v>1</v>
          </cell>
          <cell r="D1303">
            <v>0.21</v>
          </cell>
          <cell r="E1303">
            <v>2</v>
          </cell>
        </row>
        <row r="1304">
          <cell r="A1304" t="str">
            <v>luxury bag</v>
          </cell>
          <cell r="B1304">
            <v>1102</v>
          </cell>
          <cell r="C1304">
            <v>99</v>
          </cell>
          <cell r="D1304">
            <v>36.03</v>
          </cell>
          <cell r="E1304">
            <v>1</v>
          </cell>
        </row>
        <row r="1305">
          <cell r="A1305" t="str">
            <v>luxury boot</v>
          </cell>
          <cell r="B1305">
            <v>7</v>
          </cell>
          <cell r="C1305">
            <v>0</v>
          </cell>
          <cell r="D1305">
            <v>0</v>
          </cell>
          <cell r="E1305">
            <v>4</v>
          </cell>
        </row>
        <row r="1306">
          <cell r="A1306" t="str">
            <v>luxury designer handbag</v>
          </cell>
          <cell r="B1306">
            <v>25</v>
          </cell>
          <cell r="C1306">
            <v>0</v>
          </cell>
          <cell r="D1306">
            <v>0</v>
          </cell>
          <cell r="E1306">
            <v>1</v>
          </cell>
        </row>
        <row r="1307">
          <cell r="A1307" t="str">
            <v>luxury footwear</v>
          </cell>
          <cell r="B1307">
            <v>4</v>
          </cell>
          <cell r="C1307">
            <v>0</v>
          </cell>
          <cell r="D1307">
            <v>0</v>
          </cell>
          <cell r="E1307">
            <v>4</v>
          </cell>
        </row>
        <row r="1308">
          <cell r="A1308" t="str">
            <v>luxury lingerie</v>
          </cell>
          <cell r="B1308">
            <v>53</v>
          </cell>
          <cell r="C1308">
            <v>0</v>
          </cell>
          <cell r="D1308">
            <v>0</v>
          </cell>
          <cell r="E1308">
            <v>8</v>
          </cell>
        </row>
        <row r="1309">
          <cell r="A1309" t="str">
            <v>luxury purse</v>
          </cell>
          <cell r="B1309">
            <v>29</v>
          </cell>
          <cell r="C1309">
            <v>1</v>
          </cell>
          <cell r="D1309">
            <v>0.18</v>
          </cell>
          <cell r="E1309">
            <v>2</v>
          </cell>
        </row>
        <row r="1310">
          <cell r="A1310" t="str">
            <v>luxury shoes</v>
          </cell>
          <cell r="B1310">
            <v>83</v>
          </cell>
          <cell r="C1310">
            <v>6</v>
          </cell>
          <cell r="D1310">
            <v>1.93</v>
          </cell>
          <cell r="E1310">
            <v>3</v>
          </cell>
        </row>
        <row r="1311">
          <cell r="A1311" t="str">
            <v>m j savitt</v>
          </cell>
          <cell r="B1311">
            <v>34</v>
          </cell>
          <cell r="C1311">
            <v>2</v>
          </cell>
          <cell r="D1311">
            <v>0.4</v>
          </cell>
          <cell r="E1311">
            <v>2</v>
          </cell>
        </row>
        <row r="1312">
          <cell r="A1312" t="str">
            <v>m missoni</v>
          </cell>
          <cell r="B1312">
            <v>69</v>
          </cell>
          <cell r="C1312">
            <v>6</v>
          </cell>
          <cell r="D1312">
            <v>3.19</v>
          </cell>
          <cell r="E1312">
            <v>3</v>
          </cell>
        </row>
        <row r="1313">
          <cell r="A1313" t="str">
            <v>m missoni clothing</v>
          </cell>
          <cell r="B1313">
            <v>18</v>
          </cell>
          <cell r="C1313">
            <v>0</v>
          </cell>
          <cell r="D1313">
            <v>0</v>
          </cell>
          <cell r="E1313">
            <v>8</v>
          </cell>
        </row>
        <row r="1314">
          <cell r="A1314" t="str">
            <v>m missoni dress</v>
          </cell>
          <cell r="B1314">
            <v>16</v>
          </cell>
          <cell r="C1314">
            <v>0</v>
          </cell>
          <cell r="D1314">
            <v>0</v>
          </cell>
          <cell r="E1314">
            <v>4</v>
          </cell>
        </row>
        <row r="1315">
          <cell r="A1315" t="str">
            <v>magaschoni</v>
          </cell>
          <cell r="B1315">
            <v>21</v>
          </cell>
          <cell r="C1315">
            <v>3</v>
          </cell>
          <cell r="D1315">
            <v>0.66</v>
          </cell>
          <cell r="E1315">
            <v>1</v>
          </cell>
        </row>
        <row r="1316">
          <cell r="A1316" t="str">
            <v>magaschoni cashmere cardigan</v>
          </cell>
          <cell r="B1316">
            <v>1</v>
          </cell>
          <cell r="C1316">
            <v>0</v>
          </cell>
          <cell r="D1316">
            <v>0</v>
          </cell>
          <cell r="E1316">
            <v>7</v>
          </cell>
        </row>
        <row r="1317">
          <cell r="A1317" t="str">
            <v>magaschoni cashmere sweater</v>
          </cell>
          <cell r="B1317">
            <v>2</v>
          </cell>
          <cell r="C1317">
            <v>0</v>
          </cell>
          <cell r="D1317">
            <v>0</v>
          </cell>
          <cell r="E1317">
            <v>1</v>
          </cell>
        </row>
        <row r="1318">
          <cell r="A1318" t="str">
            <v>magaschoni sweater</v>
          </cell>
          <cell r="B1318">
            <v>2</v>
          </cell>
          <cell r="C1318">
            <v>2</v>
          </cell>
          <cell r="D1318">
            <v>0.22</v>
          </cell>
          <cell r="E1318">
            <v>1</v>
          </cell>
        </row>
        <row r="1319">
          <cell r="A1319" t="str">
            <v>mahnolo blahnik</v>
          </cell>
          <cell r="B1319">
            <v>3</v>
          </cell>
          <cell r="C1319">
            <v>0</v>
          </cell>
          <cell r="D1319">
            <v>0</v>
          </cell>
          <cell r="E1319">
            <v>1</v>
          </cell>
        </row>
        <row r="1320">
          <cell r="A1320" t="str">
            <v>majorica</v>
          </cell>
          <cell r="B1320">
            <v>125</v>
          </cell>
          <cell r="C1320">
            <v>5</v>
          </cell>
          <cell r="D1320">
            <v>1.33</v>
          </cell>
          <cell r="E1320">
            <v>4</v>
          </cell>
        </row>
        <row r="1321">
          <cell r="A1321" t="str">
            <v>man clothes lagerfeld</v>
          </cell>
          <cell r="B1321">
            <v>1</v>
          </cell>
          <cell r="C1321">
            <v>0</v>
          </cell>
          <cell r="D1321">
            <v>0</v>
          </cell>
          <cell r="E1321">
            <v>2</v>
          </cell>
        </row>
        <row r="1322">
          <cell r="A1322" t="str">
            <v>man puma</v>
          </cell>
          <cell r="B1322">
            <v>2968</v>
          </cell>
          <cell r="C1322">
            <v>39</v>
          </cell>
          <cell r="D1322">
            <v>12.38</v>
          </cell>
          <cell r="E1322">
            <v>1</v>
          </cell>
        </row>
        <row r="1323">
          <cell r="A1323" t="str">
            <v>man puma sneaker</v>
          </cell>
          <cell r="B1323">
            <v>50</v>
          </cell>
          <cell r="C1323">
            <v>3</v>
          </cell>
          <cell r="D1323">
            <v>1.17</v>
          </cell>
          <cell r="E1323">
            <v>1</v>
          </cell>
        </row>
        <row r="1324">
          <cell r="A1324" t="str">
            <v>man seven for all mankind</v>
          </cell>
          <cell r="B1324">
            <v>29</v>
          </cell>
          <cell r="C1324">
            <v>0</v>
          </cell>
          <cell r="D1324">
            <v>0</v>
          </cell>
          <cell r="E1324">
            <v>2</v>
          </cell>
        </row>
        <row r="1325">
          <cell r="A1325" t="str">
            <v>man ugg</v>
          </cell>
          <cell r="B1325">
            <v>232</v>
          </cell>
          <cell r="C1325">
            <v>10</v>
          </cell>
          <cell r="D1325">
            <v>6</v>
          </cell>
          <cell r="E1325">
            <v>1</v>
          </cell>
        </row>
        <row r="1326">
          <cell r="A1326" t="str">
            <v>man ugg boot</v>
          </cell>
          <cell r="B1326">
            <v>46</v>
          </cell>
          <cell r="C1326">
            <v>2</v>
          </cell>
          <cell r="D1326">
            <v>1.08</v>
          </cell>
          <cell r="E1326">
            <v>1</v>
          </cell>
        </row>
        <row r="1327">
          <cell r="A1327" t="str">
            <v>man ugg slipper</v>
          </cell>
          <cell r="B1327">
            <v>46</v>
          </cell>
          <cell r="C1327">
            <v>5</v>
          </cell>
          <cell r="D1327">
            <v>2.4</v>
          </cell>
          <cell r="E1327">
            <v>1</v>
          </cell>
        </row>
        <row r="1328">
          <cell r="A1328" t="str">
            <v>manalo blahnik</v>
          </cell>
          <cell r="B1328">
            <v>6</v>
          </cell>
          <cell r="C1328">
            <v>0</v>
          </cell>
          <cell r="D1328">
            <v>0</v>
          </cell>
          <cell r="E1328">
            <v>1</v>
          </cell>
        </row>
        <row r="1329">
          <cell r="A1329" t="str">
            <v>mandalay</v>
          </cell>
          <cell r="B1329">
            <v>1461</v>
          </cell>
          <cell r="C1329">
            <v>6</v>
          </cell>
          <cell r="D1329">
            <v>5.43</v>
          </cell>
          <cell r="E1329">
            <v>3</v>
          </cell>
        </row>
        <row r="1330">
          <cell r="A1330" t="str">
            <v>mandalay apparel</v>
          </cell>
          <cell r="B1330">
            <v>3</v>
          </cell>
          <cell r="C1330">
            <v>2</v>
          </cell>
          <cell r="D1330">
            <v>0.53</v>
          </cell>
          <cell r="E1330">
            <v>1</v>
          </cell>
        </row>
        <row r="1331">
          <cell r="A1331" t="str">
            <v>mandalay beaded dress</v>
          </cell>
          <cell r="B1331">
            <v>13</v>
          </cell>
          <cell r="C1331">
            <v>0</v>
          </cell>
          <cell r="D1331">
            <v>0</v>
          </cell>
          <cell r="E1331">
            <v>7</v>
          </cell>
        </row>
        <row r="1332">
          <cell r="A1332" t="str">
            <v>mandalay clothes</v>
          </cell>
          <cell r="B1332">
            <v>14</v>
          </cell>
          <cell r="C1332">
            <v>1</v>
          </cell>
          <cell r="D1332">
            <v>0.1</v>
          </cell>
          <cell r="E1332">
            <v>4</v>
          </cell>
        </row>
        <row r="1333">
          <cell r="A1333" t="str">
            <v>mandalay clothing</v>
          </cell>
          <cell r="B1333">
            <v>13</v>
          </cell>
          <cell r="C1333">
            <v>3</v>
          </cell>
          <cell r="D1333">
            <v>0.52</v>
          </cell>
          <cell r="E1333">
            <v>2</v>
          </cell>
        </row>
        <row r="1334">
          <cell r="A1334" t="str">
            <v>mandalay dress</v>
          </cell>
          <cell r="B1334">
            <v>174</v>
          </cell>
          <cell r="C1334">
            <v>15</v>
          </cell>
          <cell r="D1334">
            <v>1.83</v>
          </cell>
          <cell r="E1334">
            <v>2</v>
          </cell>
        </row>
        <row r="1335">
          <cell r="A1335" t="str">
            <v>mandalay embellished dress</v>
          </cell>
          <cell r="B1335">
            <v>1</v>
          </cell>
          <cell r="C1335">
            <v>0</v>
          </cell>
          <cell r="D1335">
            <v>0</v>
          </cell>
          <cell r="E1335">
            <v>5</v>
          </cell>
        </row>
        <row r="1336">
          <cell r="A1336" t="str">
            <v>mandalay fashion</v>
          </cell>
          <cell r="B1336">
            <v>5</v>
          </cell>
          <cell r="C1336">
            <v>0</v>
          </cell>
          <cell r="D1336">
            <v>0</v>
          </cell>
          <cell r="E1336">
            <v>4</v>
          </cell>
        </row>
        <row r="1337">
          <cell r="A1337" t="str">
            <v>mandalay skirt</v>
          </cell>
          <cell r="B1337">
            <v>3</v>
          </cell>
          <cell r="C1337">
            <v>0</v>
          </cell>
          <cell r="D1337">
            <v>0</v>
          </cell>
          <cell r="E1337">
            <v>2</v>
          </cell>
        </row>
        <row r="1338">
          <cell r="A1338" t="str">
            <v>mandalay top</v>
          </cell>
          <cell r="B1338">
            <v>2</v>
          </cell>
          <cell r="C1338">
            <v>0</v>
          </cell>
          <cell r="D1338">
            <v>0</v>
          </cell>
          <cell r="E1338">
            <v>2</v>
          </cell>
        </row>
        <row r="1339">
          <cell r="A1339" t="str">
            <v>mandalay womens clothing</v>
          </cell>
          <cell r="B1339">
            <v>2</v>
          </cell>
          <cell r="C1339">
            <v>0</v>
          </cell>
          <cell r="D1339">
            <v>0</v>
          </cell>
          <cell r="E1339">
            <v>1</v>
          </cell>
        </row>
        <row r="1340">
          <cell r="A1340" t="str">
            <v>manola blahnik</v>
          </cell>
          <cell r="B1340">
            <v>26</v>
          </cell>
          <cell r="C1340">
            <v>1</v>
          </cell>
          <cell r="D1340">
            <v>0.47</v>
          </cell>
          <cell r="E1340">
            <v>5</v>
          </cell>
        </row>
        <row r="1341">
          <cell r="A1341" t="str">
            <v>manola blahnik shoes</v>
          </cell>
          <cell r="B1341">
            <v>2</v>
          </cell>
          <cell r="C1341">
            <v>0</v>
          </cell>
          <cell r="D1341">
            <v>0</v>
          </cell>
          <cell r="E1341">
            <v>4</v>
          </cell>
        </row>
        <row r="1342">
          <cell r="A1342" t="str">
            <v>manolo b</v>
          </cell>
          <cell r="B1342">
            <v>5</v>
          </cell>
          <cell r="C1342">
            <v>0</v>
          </cell>
          <cell r="D1342">
            <v>0</v>
          </cell>
          <cell r="E1342">
            <v>2</v>
          </cell>
        </row>
        <row r="1343">
          <cell r="A1343" t="str">
            <v>manolo blahnik bridal shoes</v>
          </cell>
          <cell r="B1343">
            <v>109</v>
          </cell>
          <cell r="C1343">
            <v>3</v>
          </cell>
          <cell r="D1343">
            <v>3.96</v>
          </cell>
          <cell r="E1343">
            <v>5</v>
          </cell>
        </row>
        <row r="1344">
          <cell r="A1344" t="str">
            <v>manolo blahnik sandal</v>
          </cell>
          <cell r="B1344">
            <v>12</v>
          </cell>
          <cell r="C1344">
            <v>0</v>
          </cell>
          <cell r="D1344">
            <v>0</v>
          </cell>
          <cell r="E1344">
            <v>3</v>
          </cell>
        </row>
        <row r="1345">
          <cell r="A1345" t="str">
            <v>manolo blahnik store</v>
          </cell>
          <cell r="B1345">
            <v>55</v>
          </cell>
          <cell r="C1345">
            <v>3</v>
          </cell>
          <cell r="D1345">
            <v>0.51</v>
          </cell>
          <cell r="E1345">
            <v>6</v>
          </cell>
        </row>
        <row r="1346">
          <cell r="A1346" t="str">
            <v>manolo blahnik wedding shoes</v>
          </cell>
          <cell r="B1346">
            <v>26</v>
          </cell>
          <cell r="C1346">
            <v>1</v>
          </cell>
          <cell r="D1346">
            <v>0.3</v>
          </cell>
          <cell r="E1346">
            <v>3</v>
          </cell>
        </row>
        <row r="1347">
          <cell r="A1347" t="str">
            <v>manolo blahniks</v>
          </cell>
          <cell r="B1347">
            <v>58</v>
          </cell>
          <cell r="C1347">
            <v>1</v>
          </cell>
          <cell r="D1347">
            <v>0.32</v>
          </cell>
          <cell r="E1347">
            <v>2</v>
          </cell>
        </row>
        <row r="1348">
          <cell r="A1348" t="str">
            <v>manolo stilettos</v>
          </cell>
          <cell r="B1348">
            <v>10</v>
          </cell>
          <cell r="C1348">
            <v>1</v>
          </cell>
          <cell r="D1348">
            <v>0.18</v>
          </cell>
          <cell r="E1348">
            <v>1</v>
          </cell>
        </row>
        <row r="1349">
          <cell r="A1349" t="str">
            <v>marc</v>
          </cell>
          <cell r="B1349">
            <v>1902</v>
          </cell>
          <cell r="C1349">
            <v>4</v>
          </cell>
          <cell r="D1349">
            <v>2.82</v>
          </cell>
          <cell r="E1349">
            <v>2</v>
          </cell>
        </row>
        <row r="1350">
          <cell r="A1350" t="str">
            <v>marc by marc jacobs</v>
          </cell>
          <cell r="B1350">
            <v>911</v>
          </cell>
          <cell r="C1350">
            <v>33</v>
          </cell>
          <cell r="D1350">
            <v>32.46</v>
          </cell>
          <cell r="E1350">
            <v>2</v>
          </cell>
        </row>
        <row r="1351">
          <cell r="A1351" t="str">
            <v>marc by marc jacobs boot</v>
          </cell>
          <cell r="B1351">
            <v>16</v>
          </cell>
          <cell r="C1351">
            <v>3</v>
          </cell>
          <cell r="D1351">
            <v>6.39</v>
          </cell>
          <cell r="E1351">
            <v>1</v>
          </cell>
        </row>
        <row r="1352">
          <cell r="A1352" t="str">
            <v>marc by marc jacobs handbag</v>
          </cell>
          <cell r="B1352">
            <v>71</v>
          </cell>
          <cell r="C1352">
            <v>4</v>
          </cell>
          <cell r="D1352">
            <v>4.07</v>
          </cell>
          <cell r="E1352">
            <v>2</v>
          </cell>
        </row>
        <row r="1353">
          <cell r="A1353" t="str">
            <v>marc by marc jacobs shoes</v>
          </cell>
          <cell r="B1353">
            <v>57</v>
          </cell>
          <cell r="C1353">
            <v>8</v>
          </cell>
          <cell r="D1353">
            <v>7.85</v>
          </cell>
          <cell r="E1353">
            <v>2</v>
          </cell>
        </row>
        <row r="1354">
          <cell r="A1354" t="str">
            <v>marc jacobs apparel</v>
          </cell>
          <cell r="B1354">
            <v>2</v>
          </cell>
          <cell r="C1354">
            <v>0</v>
          </cell>
          <cell r="D1354">
            <v>0</v>
          </cell>
          <cell r="E1354">
            <v>1</v>
          </cell>
        </row>
        <row r="1355">
          <cell r="A1355" t="str">
            <v>marc jacobs blush</v>
          </cell>
          <cell r="B1355">
            <v>279</v>
          </cell>
          <cell r="C1355">
            <v>0</v>
          </cell>
          <cell r="D1355">
            <v>0</v>
          </cell>
          <cell r="E1355">
            <v>1</v>
          </cell>
        </row>
        <row r="1356">
          <cell r="A1356" t="str">
            <v>marc jacobs blush fragrance</v>
          </cell>
          <cell r="B1356">
            <v>3</v>
          </cell>
          <cell r="C1356">
            <v>0</v>
          </cell>
          <cell r="D1356">
            <v>0</v>
          </cell>
          <cell r="E1356">
            <v>1</v>
          </cell>
        </row>
        <row r="1357">
          <cell r="A1357" t="str">
            <v>marc jacobs blush perfume</v>
          </cell>
          <cell r="B1357">
            <v>257</v>
          </cell>
          <cell r="C1357">
            <v>2</v>
          </cell>
          <cell r="D1357">
            <v>1.76</v>
          </cell>
          <cell r="E1357">
            <v>1</v>
          </cell>
        </row>
        <row r="1358">
          <cell r="A1358" t="str">
            <v>marc jacobs boot</v>
          </cell>
          <cell r="B1358">
            <v>87</v>
          </cell>
          <cell r="C1358">
            <v>7</v>
          </cell>
          <cell r="D1358">
            <v>2.8</v>
          </cell>
          <cell r="E1358">
            <v>2</v>
          </cell>
        </row>
        <row r="1359">
          <cell r="A1359" t="str">
            <v>marc jacobs clothing</v>
          </cell>
          <cell r="B1359">
            <v>34</v>
          </cell>
          <cell r="C1359">
            <v>0</v>
          </cell>
          <cell r="D1359">
            <v>0</v>
          </cell>
          <cell r="E1359">
            <v>4</v>
          </cell>
        </row>
        <row r="1360">
          <cell r="A1360" t="str">
            <v>marc jacobs clutch</v>
          </cell>
          <cell r="B1360">
            <v>8</v>
          </cell>
          <cell r="C1360">
            <v>0</v>
          </cell>
          <cell r="D1360">
            <v>0</v>
          </cell>
          <cell r="E1360">
            <v>1</v>
          </cell>
        </row>
        <row r="1361">
          <cell r="A1361" t="str">
            <v>marc jacobs coat</v>
          </cell>
          <cell r="B1361">
            <v>73</v>
          </cell>
          <cell r="C1361">
            <v>5</v>
          </cell>
          <cell r="D1361">
            <v>2.35</v>
          </cell>
          <cell r="E1361">
            <v>2</v>
          </cell>
        </row>
        <row r="1362">
          <cell r="A1362" t="str">
            <v>marc jacobs collection</v>
          </cell>
          <cell r="B1362">
            <v>14</v>
          </cell>
          <cell r="C1362">
            <v>0</v>
          </cell>
          <cell r="D1362">
            <v>0</v>
          </cell>
          <cell r="E1362">
            <v>3</v>
          </cell>
        </row>
        <row r="1363">
          <cell r="A1363" t="str">
            <v>marc jacobs dress</v>
          </cell>
          <cell r="B1363">
            <v>55</v>
          </cell>
          <cell r="C1363">
            <v>4</v>
          </cell>
          <cell r="D1363">
            <v>2.1</v>
          </cell>
          <cell r="E1363">
            <v>2</v>
          </cell>
        </row>
        <row r="1364">
          <cell r="A1364" t="str">
            <v>marc jacobs elise bag</v>
          </cell>
          <cell r="B1364">
            <v>8</v>
          </cell>
          <cell r="C1364">
            <v>0</v>
          </cell>
          <cell r="D1364">
            <v>0</v>
          </cell>
          <cell r="E1364">
            <v>6</v>
          </cell>
        </row>
        <row r="1365">
          <cell r="A1365" t="str">
            <v>marc jacobs essence</v>
          </cell>
          <cell r="B1365">
            <v>8</v>
          </cell>
          <cell r="C1365">
            <v>1</v>
          </cell>
          <cell r="D1365">
            <v>0.48</v>
          </cell>
          <cell r="E1365">
            <v>1</v>
          </cell>
        </row>
        <row r="1366">
          <cell r="A1366" t="str">
            <v>marc jacobs flap bag</v>
          </cell>
          <cell r="B1366">
            <v>2</v>
          </cell>
          <cell r="C1366">
            <v>0</v>
          </cell>
          <cell r="D1366">
            <v>0</v>
          </cell>
          <cell r="E1366">
            <v>1</v>
          </cell>
        </row>
        <row r="1367">
          <cell r="A1367" t="str">
            <v>marc jacobs flat</v>
          </cell>
          <cell r="B1367">
            <v>1</v>
          </cell>
          <cell r="C1367">
            <v>0</v>
          </cell>
          <cell r="D1367">
            <v>0</v>
          </cell>
          <cell r="E1367">
            <v>1</v>
          </cell>
        </row>
        <row r="1368">
          <cell r="A1368" t="str">
            <v>marc jacobs flats</v>
          </cell>
          <cell r="B1368">
            <v>31</v>
          </cell>
          <cell r="C1368">
            <v>3</v>
          </cell>
          <cell r="D1368">
            <v>3.07</v>
          </cell>
          <cell r="E1368">
            <v>2</v>
          </cell>
        </row>
        <row r="1369">
          <cell r="A1369" t="str">
            <v>marc jacobs fragrance</v>
          </cell>
          <cell r="B1369">
            <v>42</v>
          </cell>
          <cell r="C1369">
            <v>0</v>
          </cell>
          <cell r="D1369">
            <v>0</v>
          </cell>
          <cell r="E1369">
            <v>1</v>
          </cell>
        </row>
        <row r="1370">
          <cell r="A1370" t="str">
            <v>marc jacobs hand bag</v>
          </cell>
          <cell r="B1370">
            <v>6</v>
          </cell>
          <cell r="C1370">
            <v>1</v>
          </cell>
          <cell r="D1370">
            <v>0.86</v>
          </cell>
          <cell r="E1370">
            <v>2</v>
          </cell>
        </row>
        <row r="1371">
          <cell r="A1371" t="str">
            <v>marc jacobs hobo</v>
          </cell>
          <cell r="B1371">
            <v>7</v>
          </cell>
          <cell r="C1371">
            <v>1</v>
          </cell>
          <cell r="D1371">
            <v>1.51</v>
          </cell>
          <cell r="E1371">
            <v>1</v>
          </cell>
        </row>
        <row r="1372">
          <cell r="A1372" t="str">
            <v>marc jacobs hobo bag</v>
          </cell>
          <cell r="B1372">
            <v>6</v>
          </cell>
          <cell r="C1372">
            <v>1</v>
          </cell>
          <cell r="D1372">
            <v>0.31</v>
          </cell>
          <cell r="E1372">
            <v>3</v>
          </cell>
        </row>
        <row r="1373">
          <cell r="A1373" t="str">
            <v>marc jacobs jacket</v>
          </cell>
          <cell r="B1373">
            <v>56</v>
          </cell>
          <cell r="C1373">
            <v>7</v>
          </cell>
          <cell r="D1373">
            <v>7.78</v>
          </cell>
          <cell r="E1373">
            <v>2</v>
          </cell>
        </row>
        <row r="1374">
          <cell r="A1374" t="str">
            <v>marc jacobs jean</v>
          </cell>
          <cell r="B1374">
            <v>3</v>
          </cell>
          <cell r="C1374">
            <v>0</v>
          </cell>
          <cell r="D1374">
            <v>0</v>
          </cell>
          <cell r="E1374">
            <v>5</v>
          </cell>
        </row>
        <row r="1375">
          <cell r="A1375" t="str">
            <v>marc jacobs jeans</v>
          </cell>
          <cell r="B1375">
            <v>19</v>
          </cell>
          <cell r="C1375">
            <v>2</v>
          </cell>
          <cell r="D1375">
            <v>0.66</v>
          </cell>
          <cell r="E1375">
            <v>2</v>
          </cell>
        </row>
        <row r="1376">
          <cell r="A1376" t="str">
            <v>marc jacobs leather satchel</v>
          </cell>
          <cell r="B1376">
            <v>5</v>
          </cell>
          <cell r="C1376">
            <v>0</v>
          </cell>
          <cell r="D1376">
            <v>0</v>
          </cell>
          <cell r="E1376">
            <v>3</v>
          </cell>
        </row>
        <row r="1377">
          <cell r="A1377" t="str">
            <v>marc jacobs leather tote</v>
          </cell>
          <cell r="B1377">
            <v>5</v>
          </cell>
          <cell r="C1377">
            <v>0</v>
          </cell>
          <cell r="D1377">
            <v>0</v>
          </cell>
          <cell r="E1377">
            <v>4</v>
          </cell>
        </row>
        <row r="1378">
          <cell r="A1378" t="str">
            <v>marc jacobs perfume</v>
          </cell>
          <cell r="B1378">
            <v>191</v>
          </cell>
          <cell r="C1378">
            <v>8</v>
          </cell>
          <cell r="D1378">
            <v>8.56</v>
          </cell>
          <cell r="E1378">
            <v>2</v>
          </cell>
        </row>
        <row r="1379">
          <cell r="A1379" t="str">
            <v>marc jacobs sandal</v>
          </cell>
          <cell r="B1379">
            <v>1</v>
          </cell>
          <cell r="C1379">
            <v>0</v>
          </cell>
          <cell r="D1379">
            <v>0</v>
          </cell>
          <cell r="E1379">
            <v>1</v>
          </cell>
        </row>
        <row r="1380">
          <cell r="A1380" t="str">
            <v>marc jacobs satchel</v>
          </cell>
          <cell r="B1380">
            <v>4</v>
          </cell>
          <cell r="C1380">
            <v>2</v>
          </cell>
          <cell r="D1380">
            <v>1.0900000000000001</v>
          </cell>
          <cell r="E1380">
            <v>2</v>
          </cell>
        </row>
        <row r="1381">
          <cell r="A1381" t="str">
            <v>marc jacobs shirt</v>
          </cell>
          <cell r="B1381">
            <v>6</v>
          </cell>
          <cell r="C1381">
            <v>0</v>
          </cell>
          <cell r="D1381">
            <v>0</v>
          </cell>
          <cell r="E1381">
            <v>3</v>
          </cell>
        </row>
        <row r="1382">
          <cell r="A1382" t="str">
            <v>marc jacobs shoes</v>
          </cell>
          <cell r="B1382">
            <v>348</v>
          </cell>
          <cell r="C1382">
            <v>43</v>
          </cell>
          <cell r="D1382">
            <v>41.08</v>
          </cell>
          <cell r="E1382">
            <v>1</v>
          </cell>
        </row>
        <row r="1383">
          <cell r="A1383" t="str">
            <v>marc jacobs shoulder bag</v>
          </cell>
          <cell r="B1383">
            <v>19</v>
          </cell>
          <cell r="C1383">
            <v>3</v>
          </cell>
          <cell r="D1383">
            <v>1.31</v>
          </cell>
          <cell r="E1383">
            <v>2</v>
          </cell>
        </row>
        <row r="1384">
          <cell r="A1384" t="str">
            <v>marc jacobs skirt</v>
          </cell>
          <cell r="B1384">
            <v>12</v>
          </cell>
          <cell r="C1384">
            <v>1</v>
          </cell>
          <cell r="D1384">
            <v>1.1000000000000001</v>
          </cell>
          <cell r="E1384">
            <v>2</v>
          </cell>
        </row>
        <row r="1385">
          <cell r="A1385" t="str">
            <v>marc jacobs sophia</v>
          </cell>
          <cell r="B1385">
            <v>4</v>
          </cell>
          <cell r="C1385">
            <v>0</v>
          </cell>
          <cell r="D1385">
            <v>0</v>
          </cell>
          <cell r="E1385">
            <v>1</v>
          </cell>
        </row>
        <row r="1386">
          <cell r="A1386" t="str">
            <v>marc jacobs stella</v>
          </cell>
          <cell r="B1386">
            <v>16</v>
          </cell>
          <cell r="C1386">
            <v>4</v>
          </cell>
          <cell r="D1386">
            <v>1.37</v>
          </cell>
          <cell r="E1386">
            <v>2</v>
          </cell>
        </row>
        <row r="1387">
          <cell r="A1387" t="str">
            <v>marc jacobs stella bag</v>
          </cell>
          <cell r="B1387">
            <v>10</v>
          </cell>
          <cell r="C1387">
            <v>2</v>
          </cell>
          <cell r="D1387">
            <v>0.59</v>
          </cell>
          <cell r="E1387">
            <v>2</v>
          </cell>
        </row>
        <row r="1388">
          <cell r="A1388" t="str">
            <v>marc jacobs store</v>
          </cell>
          <cell r="B1388">
            <v>42</v>
          </cell>
          <cell r="C1388">
            <v>3</v>
          </cell>
          <cell r="D1388">
            <v>1.33</v>
          </cell>
          <cell r="E1388">
            <v>3</v>
          </cell>
        </row>
        <row r="1389">
          <cell r="A1389" t="str">
            <v>marc jacobs sun glasses</v>
          </cell>
          <cell r="B1389">
            <v>152</v>
          </cell>
          <cell r="C1389">
            <v>9</v>
          </cell>
          <cell r="D1389">
            <v>3.42</v>
          </cell>
          <cell r="E1389">
            <v>2</v>
          </cell>
        </row>
        <row r="1390">
          <cell r="A1390" t="str">
            <v>marc jacobs tote</v>
          </cell>
          <cell r="B1390">
            <v>12</v>
          </cell>
          <cell r="C1390">
            <v>0</v>
          </cell>
          <cell r="D1390">
            <v>0</v>
          </cell>
          <cell r="E1390">
            <v>2</v>
          </cell>
        </row>
        <row r="1391">
          <cell r="A1391" t="str">
            <v>marc jacobs venetia</v>
          </cell>
          <cell r="B1391">
            <v>40</v>
          </cell>
          <cell r="C1391">
            <v>0</v>
          </cell>
          <cell r="D1391">
            <v>0</v>
          </cell>
          <cell r="E1391">
            <v>3</v>
          </cell>
        </row>
        <row r="1392">
          <cell r="A1392" t="str">
            <v>marc jacobs wallet</v>
          </cell>
          <cell r="B1392">
            <v>51</v>
          </cell>
          <cell r="C1392">
            <v>9</v>
          </cell>
          <cell r="D1392">
            <v>2.39</v>
          </cell>
          <cell r="E1392">
            <v>1</v>
          </cell>
        </row>
        <row r="1393">
          <cell r="A1393" t="str">
            <v>marc jacobs zip clutch</v>
          </cell>
          <cell r="B1393">
            <v>8</v>
          </cell>
          <cell r="C1393">
            <v>0</v>
          </cell>
          <cell r="D1393">
            <v>0</v>
          </cell>
          <cell r="E1393">
            <v>1</v>
          </cell>
        </row>
        <row r="1394">
          <cell r="A1394" t="str">
            <v>marchesa</v>
          </cell>
          <cell r="B1394">
            <v>47</v>
          </cell>
          <cell r="C1394">
            <v>3</v>
          </cell>
          <cell r="D1394">
            <v>2.34</v>
          </cell>
          <cell r="E1394">
            <v>1</v>
          </cell>
        </row>
        <row r="1395">
          <cell r="A1395" t="str">
            <v>marchesa dress</v>
          </cell>
          <cell r="B1395">
            <v>34</v>
          </cell>
          <cell r="C1395">
            <v>3</v>
          </cell>
          <cell r="D1395">
            <v>2.2799999999999998</v>
          </cell>
          <cell r="E1395">
            <v>1</v>
          </cell>
        </row>
        <row r="1396">
          <cell r="A1396" t="str">
            <v>marchesa fashion</v>
          </cell>
          <cell r="B1396">
            <v>1</v>
          </cell>
          <cell r="C1396">
            <v>0</v>
          </cell>
          <cell r="D1396">
            <v>0</v>
          </cell>
          <cell r="E1396">
            <v>7</v>
          </cell>
        </row>
        <row r="1397">
          <cell r="A1397" t="str">
            <v>marchesa gown</v>
          </cell>
          <cell r="B1397">
            <v>30</v>
          </cell>
          <cell r="C1397">
            <v>5</v>
          </cell>
          <cell r="D1397">
            <v>3.15</v>
          </cell>
          <cell r="E1397">
            <v>3</v>
          </cell>
        </row>
        <row r="1398">
          <cell r="A1398" t="str">
            <v>marcus</v>
          </cell>
          <cell r="B1398">
            <v>2151</v>
          </cell>
          <cell r="C1398">
            <v>21</v>
          </cell>
          <cell r="D1398">
            <v>15.96</v>
          </cell>
          <cell r="E1398">
            <v>1</v>
          </cell>
        </row>
        <row r="1399">
          <cell r="A1399" t="str">
            <v>mary l couture</v>
          </cell>
          <cell r="B1399">
            <v>106</v>
          </cell>
          <cell r="C1399">
            <v>21</v>
          </cell>
          <cell r="D1399">
            <v>18.559999999999999</v>
          </cell>
          <cell r="E1399">
            <v>1</v>
          </cell>
        </row>
        <row r="1400">
          <cell r="A1400" t="str">
            <v>materia prima</v>
          </cell>
          <cell r="B1400">
            <v>205</v>
          </cell>
          <cell r="C1400">
            <v>8</v>
          </cell>
          <cell r="D1400">
            <v>1.44</v>
          </cell>
          <cell r="E1400">
            <v>1</v>
          </cell>
        </row>
        <row r="1401">
          <cell r="A1401" t="str">
            <v>me ro jewelry</v>
          </cell>
          <cell r="B1401">
            <v>201</v>
          </cell>
          <cell r="C1401">
            <v>17</v>
          </cell>
          <cell r="D1401">
            <v>18.8</v>
          </cell>
          <cell r="E1401">
            <v>4</v>
          </cell>
        </row>
        <row r="1402">
          <cell r="A1402" t="str">
            <v>melissa masse</v>
          </cell>
          <cell r="B1402">
            <v>7</v>
          </cell>
          <cell r="C1402">
            <v>0</v>
          </cell>
          <cell r="D1402">
            <v>0</v>
          </cell>
          <cell r="E1402">
            <v>2</v>
          </cell>
        </row>
        <row r="1403">
          <cell r="A1403" t="str">
            <v>metallic gold handbag</v>
          </cell>
          <cell r="B1403">
            <v>6</v>
          </cell>
          <cell r="C1403">
            <v>0</v>
          </cell>
          <cell r="D1403">
            <v>0</v>
          </cell>
          <cell r="E1403">
            <v>1</v>
          </cell>
        </row>
        <row r="1404">
          <cell r="A1404" t="str">
            <v>metallic gold purse</v>
          </cell>
          <cell r="B1404">
            <v>1</v>
          </cell>
          <cell r="C1404">
            <v>0</v>
          </cell>
          <cell r="D1404">
            <v>0</v>
          </cell>
          <cell r="E1404">
            <v>7</v>
          </cell>
        </row>
        <row r="1405">
          <cell r="A1405" t="str">
            <v>michael dawkins</v>
          </cell>
          <cell r="B1405">
            <v>34</v>
          </cell>
          <cell r="C1405">
            <v>5</v>
          </cell>
          <cell r="D1405">
            <v>1.04</v>
          </cell>
          <cell r="E1405">
            <v>2</v>
          </cell>
        </row>
        <row r="1406">
          <cell r="A1406" t="str">
            <v>michael kors</v>
          </cell>
          <cell r="B1406">
            <v>5624</v>
          </cell>
          <cell r="C1406">
            <v>249</v>
          </cell>
          <cell r="D1406">
            <v>224.26</v>
          </cell>
          <cell r="E1406">
            <v>2</v>
          </cell>
        </row>
        <row r="1407">
          <cell r="A1407" t="str">
            <v>michael kors bag</v>
          </cell>
          <cell r="B1407">
            <v>81</v>
          </cell>
          <cell r="C1407">
            <v>5</v>
          </cell>
          <cell r="D1407">
            <v>3.23</v>
          </cell>
          <cell r="E1407">
            <v>1</v>
          </cell>
        </row>
        <row r="1408">
          <cell r="A1408" t="str">
            <v>michael kors bikini</v>
          </cell>
          <cell r="B1408">
            <v>6</v>
          </cell>
          <cell r="C1408">
            <v>0</v>
          </cell>
          <cell r="D1408">
            <v>0</v>
          </cell>
          <cell r="E1408">
            <v>1</v>
          </cell>
        </row>
        <row r="1409">
          <cell r="A1409" t="str">
            <v>michael kors collection</v>
          </cell>
          <cell r="B1409">
            <v>13</v>
          </cell>
          <cell r="C1409">
            <v>0</v>
          </cell>
          <cell r="D1409">
            <v>0</v>
          </cell>
          <cell r="E1409">
            <v>2</v>
          </cell>
        </row>
        <row r="1410">
          <cell r="A1410" t="str">
            <v>michael kors fragrance</v>
          </cell>
          <cell r="B1410">
            <v>68</v>
          </cell>
          <cell r="C1410">
            <v>2</v>
          </cell>
          <cell r="D1410">
            <v>4.08</v>
          </cell>
          <cell r="E1410">
            <v>2</v>
          </cell>
        </row>
        <row r="1411">
          <cell r="A1411" t="str">
            <v>michael kors handbag</v>
          </cell>
          <cell r="B1411">
            <v>330</v>
          </cell>
          <cell r="C1411">
            <v>37</v>
          </cell>
          <cell r="D1411">
            <v>21.57</v>
          </cell>
          <cell r="E1411">
            <v>1</v>
          </cell>
        </row>
        <row r="1412">
          <cell r="A1412" t="str">
            <v>michael kors hobo</v>
          </cell>
          <cell r="B1412">
            <v>3</v>
          </cell>
          <cell r="C1412">
            <v>0</v>
          </cell>
          <cell r="D1412">
            <v>0</v>
          </cell>
          <cell r="E1412">
            <v>3</v>
          </cell>
        </row>
        <row r="1413">
          <cell r="A1413" t="str">
            <v>michael kors shoes</v>
          </cell>
          <cell r="B1413">
            <v>239</v>
          </cell>
          <cell r="C1413">
            <v>19</v>
          </cell>
          <cell r="D1413">
            <v>21.8</v>
          </cell>
          <cell r="E1413">
            <v>3</v>
          </cell>
        </row>
        <row r="1414">
          <cell r="A1414" t="str">
            <v>michael kors shopper</v>
          </cell>
          <cell r="B1414">
            <v>4</v>
          </cell>
          <cell r="C1414">
            <v>0</v>
          </cell>
          <cell r="D1414">
            <v>0</v>
          </cell>
          <cell r="E1414">
            <v>3</v>
          </cell>
        </row>
        <row r="1415">
          <cell r="A1415" t="str">
            <v>michael kors shoulder bag</v>
          </cell>
          <cell r="B1415">
            <v>3</v>
          </cell>
          <cell r="C1415">
            <v>0</v>
          </cell>
          <cell r="D1415">
            <v>0</v>
          </cell>
          <cell r="E1415">
            <v>1</v>
          </cell>
        </row>
        <row r="1416">
          <cell r="A1416" t="str">
            <v>michael kors swim wear</v>
          </cell>
          <cell r="B1416">
            <v>13</v>
          </cell>
          <cell r="C1416">
            <v>1</v>
          </cell>
          <cell r="D1416">
            <v>0.36</v>
          </cell>
          <cell r="E1416">
            <v>2</v>
          </cell>
        </row>
        <row r="1417">
          <cell r="A1417" t="str">
            <v>michael kors swimsuit</v>
          </cell>
          <cell r="B1417">
            <v>8</v>
          </cell>
          <cell r="C1417">
            <v>1</v>
          </cell>
          <cell r="D1417">
            <v>0.27</v>
          </cell>
          <cell r="E1417">
            <v>2</v>
          </cell>
        </row>
        <row r="1418">
          <cell r="A1418" t="str">
            <v>michael kors top</v>
          </cell>
          <cell r="B1418">
            <v>11</v>
          </cell>
          <cell r="C1418">
            <v>0</v>
          </cell>
          <cell r="D1418">
            <v>0</v>
          </cell>
          <cell r="E1418">
            <v>1</v>
          </cell>
        </row>
        <row r="1419">
          <cell r="A1419" t="str">
            <v>michael kors tote</v>
          </cell>
          <cell r="B1419">
            <v>1</v>
          </cell>
          <cell r="C1419">
            <v>0</v>
          </cell>
          <cell r="D1419">
            <v>0</v>
          </cell>
          <cell r="E1419">
            <v>1</v>
          </cell>
        </row>
        <row r="1420">
          <cell r="A1420" t="str">
            <v>michael kors turtleneck</v>
          </cell>
          <cell r="B1420">
            <v>13</v>
          </cell>
          <cell r="C1420">
            <v>0</v>
          </cell>
          <cell r="D1420">
            <v>0</v>
          </cell>
          <cell r="E1420">
            <v>1</v>
          </cell>
        </row>
        <row r="1421">
          <cell r="A1421" t="str">
            <v>michael simon</v>
          </cell>
          <cell r="B1421">
            <v>447</v>
          </cell>
          <cell r="C1421">
            <v>19</v>
          </cell>
          <cell r="D1421">
            <v>6.01</v>
          </cell>
          <cell r="E1421">
            <v>2</v>
          </cell>
        </row>
        <row r="1422">
          <cell r="A1422" t="str">
            <v>michele</v>
          </cell>
          <cell r="B1422">
            <v>2790</v>
          </cell>
          <cell r="C1422">
            <v>12</v>
          </cell>
          <cell r="D1422">
            <v>6.6</v>
          </cell>
          <cell r="E1422">
            <v>2</v>
          </cell>
        </row>
        <row r="1423">
          <cell r="A1423" t="str">
            <v>michele coquette watch</v>
          </cell>
          <cell r="B1423">
            <v>2</v>
          </cell>
          <cell r="C1423">
            <v>0</v>
          </cell>
          <cell r="D1423">
            <v>0</v>
          </cell>
          <cell r="E1423">
            <v>2</v>
          </cell>
        </row>
        <row r="1424">
          <cell r="A1424" t="str">
            <v>michele csx diamond watch</v>
          </cell>
          <cell r="B1424">
            <v>5</v>
          </cell>
          <cell r="C1424">
            <v>0</v>
          </cell>
          <cell r="D1424">
            <v>0</v>
          </cell>
          <cell r="E1424">
            <v>1</v>
          </cell>
        </row>
        <row r="1425">
          <cell r="A1425" t="str">
            <v>michele csx watch</v>
          </cell>
          <cell r="B1425">
            <v>28</v>
          </cell>
          <cell r="C1425">
            <v>1</v>
          </cell>
          <cell r="D1425">
            <v>2.4900000000000002</v>
          </cell>
          <cell r="E1425">
            <v>4</v>
          </cell>
        </row>
        <row r="1426">
          <cell r="A1426" t="str">
            <v>michele deco diamond watch</v>
          </cell>
          <cell r="B1426">
            <v>25</v>
          </cell>
          <cell r="C1426">
            <v>0</v>
          </cell>
          <cell r="D1426">
            <v>0</v>
          </cell>
          <cell r="E1426">
            <v>2</v>
          </cell>
        </row>
        <row r="1427">
          <cell r="A1427" t="str">
            <v>michele diamond watch</v>
          </cell>
          <cell r="B1427">
            <v>9</v>
          </cell>
          <cell r="C1427">
            <v>0</v>
          </cell>
          <cell r="D1427">
            <v>0</v>
          </cell>
          <cell r="E1427">
            <v>1</v>
          </cell>
        </row>
        <row r="1428">
          <cell r="A1428" t="str">
            <v>michele man watch</v>
          </cell>
          <cell r="B1428">
            <v>18</v>
          </cell>
          <cell r="C1428">
            <v>0</v>
          </cell>
          <cell r="D1428">
            <v>0</v>
          </cell>
          <cell r="E1428">
            <v>2</v>
          </cell>
        </row>
        <row r="1429">
          <cell r="A1429" t="str">
            <v>michele urban watch</v>
          </cell>
          <cell r="B1429">
            <v>14</v>
          </cell>
          <cell r="C1429">
            <v>0</v>
          </cell>
          <cell r="D1429">
            <v>0</v>
          </cell>
          <cell r="E1429">
            <v>2</v>
          </cell>
        </row>
        <row r="1430">
          <cell r="A1430" t="str">
            <v>michele watch band</v>
          </cell>
          <cell r="B1430">
            <v>49</v>
          </cell>
          <cell r="C1430">
            <v>9</v>
          </cell>
          <cell r="D1430">
            <v>8.64</v>
          </cell>
          <cell r="E1430">
            <v>1</v>
          </cell>
        </row>
        <row r="1431">
          <cell r="A1431" t="str">
            <v>michele watch strap</v>
          </cell>
          <cell r="B1431">
            <v>20</v>
          </cell>
          <cell r="C1431">
            <v>0</v>
          </cell>
          <cell r="D1431">
            <v>0</v>
          </cell>
          <cell r="E1431">
            <v>2</v>
          </cell>
        </row>
        <row r="1432">
          <cell r="A1432" t="str">
            <v>miguel ases</v>
          </cell>
          <cell r="B1432">
            <v>24</v>
          </cell>
          <cell r="C1432">
            <v>0</v>
          </cell>
          <cell r="D1432">
            <v>0</v>
          </cell>
          <cell r="E1432">
            <v>1</v>
          </cell>
        </row>
        <row r="1433">
          <cell r="A1433" t="str">
            <v>milano blahnik</v>
          </cell>
          <cell r="B1433">
            <v>40</v>
          </cell>
          <cell r="C1433">
            <v>0</v>
          </cell>
          <cell r="D1433">
            <v>0</v>
          </cell>
          <cell r="E1433">
            <v>2</v>
          </cell>
        </row>
        <row r="1434">
          <cell r="A1434" t="str">
            <v>milano blahnik shoes</v>
          </cell>
          <cell r="B1434">
            <v>30</v>
          </cell>
          <cell r="C1434">
            <v>5</v>
          </cell>
          <cell r="D1434">
            <v>1.58</v>
          </cell>
          <cell r="E1434">
            <v>3</v>
          </cell>
        </row>
        <row r="1435">
          <cell r="A1435" t="str">
            <v>milly</v>
          </cell>
          <cell r="B1435">
            <v>1198</v>
          </cell>
          <cell r="C1435">
            <v>17</v>
          </cell>
          <cell r="D1435">
            <v>4.5</v>
          </cell>
          <cell r="E1435">
            <v>3</v>
          </cell>
        </row>
        <row r="1436">
          <cell r="A1436" t="str">
            <v>milly swim wear</v>
          </cell>
          <cell r="B1436">
            <v>1</v>
          </cell>
          <cell r="C1436">
            <v>0</v>
          </cell>
          <cell r="D1436">
            <v>0</v>
          </cell>
          <cell r="E1436">
            <v>1</v>
          </cell>
        </row>
        <row r="1437">
          <cell r="A1437" t="str">
            <v>minola blahnik</v>
          </cell>
          <cell r="B1437">
            <v>5</v>
          </cell>
          <cell r="C1437">
            <v>0</v>
          </cell>
          <cell r="D1437">
            <v>0</v>
          </cell>
          <cell r="E1437">
            <v>1</v>
          </cell>
        </row>
        <row r="1438">
          <cell r="A1438" t="str">
            <v>misses evening wear</v>
          </cell>
          <cell r="B1438">
            <v>8</v>
          </cell>
          <cell r="C1438">
            <v>1</v>
          </cell>
          <cell r="D1438">
            <v>0.17</v>
          </cell>
          <cell r="E1438">
            <v>4</v>
          </cell>
        </row>
        <row r="1439">
          <cell r="A1439" t="str">
            <v>missoni</v>
          </cell>
          <cell r="B1439">
            <v>710</v>
          </cell>
          <cell r="C1439">
            <v>25</v>
          </cell>
          <cell r="D1439">
            <v>16.829999999999998</v>
          </cell>
          <cell r="E1439">
            <v>2</v>
          </cell>
        </row>
        <row r="1440">
          <cell r="A1440" t="str">
            <v>missoni dress</v>
          </cell>
          <cell r="B1440">
            <v>44</v>
          </cell>
          <cell r="C1440">
            <v>2</v>
          </cell>
          <cell r="D1440">
            <v>1.44</v>
          </cell>
          <cell r="E1440">
            <v>2</v>
          </cell>
        </row>
        <row r="1441">
          <cell r="A1441" t="str">
            <v>missoni fragrance</v>
          </cell>
          <cell r="B1441">
            <v>26</v>
          </cell>
          <cell r="C1441">
            <v>3</v>
          </cell>
          <cell r="D1441">
            <v>1.71</v>
          </cell>
          <cell r="E1441">
            <v>5</v>
          </cell>
        </row>
        <row r="1442">
          <cell r="A1442" t="str">
            <v>missoni man</v>
          </cell>
          <cell r="B1442">
            <v>10</v>
          </cell>
          <cell r="C1442">
            <v>0</v>
          </cell>
          <cell r="D1442">
            <v>0</v>
          </cell>
          <cell r="E1442">
            <v>3</v>
          </cell>
        </row>
        <row r="1443">
          <cell r="A1443" t="str">
            <v>missoni skirt</v>
          </cell>
          <cell r="B1443">
            <v>6</v>
          </cell>
          <cell r="C1443">
            <v>1</v>
          </cell>
          <cell r="D1443">
            <v>0.53</v>
          </cell>
          <cell r="E1443">
            <v>1</v>
          </cell>
        </row>
        <row r="1444">
          <cell r="A1444" t="str">
            <v>missoni top</v>
          </cell>
          <cell r="B1444">
            <v>2</v>
          </cell>
          <cell r="C1444">
            <v>0</v>
          </cell>
          <cell r="D1444">
            <v>0</v>
          </cell>
          <cell r="E1444">
            <v>1</v>
          </cell>
        </row>
        <row r="1445">
          <cell r="A1445" t="str">
            <v>missoni turtleneck</v>
          </cell>
          <cell r="B1445">
            <v>1</v>
          </cell>
          <cell r="C1445">
            <v>0</v>
          </cell>
          <cell r="D1445">
            <v>0</v>
          </cell>
          <cell r="E1445">
            <v>2</v>
          </cell>
        </row>
        <row r="1446">
          <cell r="A1446" t="str">
            <v>missoni zigzag dress</v>
          </cell>
          <cell r="B1446">
            <v>3</v>
          </cell>
          <cell r="C1446">
            <v>0</v>
          </cell>
          <cell r="D1446">
            <v>0</v>
          </cell>
          <cell r="E1446">
            <v>1</v>
          </cell>
        </row>
        <row r="1447">
          <cell r="A1447" t="str">
            <v>miu miu</v>
          </cell>
          <cell r="B1447">
            <v>1366</v>
          </cell>
          <cell r="C1447">
            <v>75</v>
          </cell>
          <cell r="D1447">
            <v>22.83</v>
          </cell>
          <cell r="E1447">
            <v>2</v>
          </cell>
        </row>
        <row r="1448">
          <cell r="A1448" t="str">
            <v>miu miu bag</v>
          </cell>
          <cell r="B1448">
            <v>70</v>
          </cell>
          <cell r="C1448">
            <v>9</v>
          </cell>
          <cell r="D1448">
            <v>6.28</v>
          </cell>
          <cell r="E1448">
            <v>2</v>
          </cell>
        </row>
        <row r="1449">
          <cell r="A1449" t="str">
            <v>miu miu boot</v>
          </cell>
          <cell r="B1449">
            <v>45</v>
          </cell>
          <cell r="C1449">
            <v>5</v>
          </cell>
          <cell r="D1449">
            <v>2.0099999999999998</v>
          </cell>
          <cell r="E1449">
            <v>1</v>
          </cell>
        </row>
        <row r="1450">
          <cell r="A1450" t="str">
            <v>miu miu clothing</v>
          </cell>
          <cell r="B1450">
            <v>18</v>
          </cell>
          <cell r="C1450">
            <v>2</v>
          </cell>
          <cell r="D1450">
            <v>0.64</v>
          </cell>
          <cell r="E1450">
            <v>2</v>
          </cell>
        </row>
        <row r="1451">
          <cell r="A1451" t="str">
            <v>miu miu fashion</v>
          </cell>
          <cell r="B1451">
            <v>5</v>
          </cell>
          <cell r="C1451">
            <v>1</v>
          </cell>
          <cell r="D1451">
            <v>0.22</v>
          </cell>
          <cell r="E1451">
            <v>4</v>
          </cell>
        </row>
        <row r="1452">
          <cell r="A1452" t="str">
            <v>miu miu handbag</v>
          </cell>
          <cell r="B1452">
            <v>180</v>
          </cell>
          <cell r="C1452">
            <v>31</v>
          </cell>
          <cell r="D1452">
            <v>51.66</v>
          </cell>
          <cell r="E1452">
            <v>2</v>
          </cell>
        </row>
        <row r="1453">
          <cell r="A1453" t="str">
            <v>miu miu purse</v>
          </cell>
          <cell r="B1453">
            <v>17</v>
          </cell>
          <cell r="C1453">
            <v>2</v>
          </cell>
          <cell r="D1453">
            <v>2.02</v>
          </cell>
          <cell r="E1453">
            <v>2</v>
          </cell>
        </row>
        <row r="1454">
          <cell r="A1454" t="str">
            <v>miu miu shoes</v>
          </cell>
          <cell r="B1454">
            <v>117</v>
          </cell>
          <cell r="C1454">
            <v>8</v>
          </cell>
          <cell r="D1454">
            <v>3.55</v>
          </cell>
          <cell r="E1454">
            <v>3</v>
          </cell>
        </row>
        <row r="1455">
          <cell r="A1455" t="str">
            <v>molton brown</v>
          </cell>
          <cell r="B1455">
            <v>11822</v>
          </cell>
          <cell r="C1455">
            <v>37</v>
          </cell>
          <cell r="D1455">
            <v>75.739999999999995</v>
          </cell>
          <cell r="E1455">
            <v>1</v>
          </cell>
        </row>
        <row r="1456">
          <cell r="A1456" t="str">
            <v>molton brown product</v>
          </cell>
          <cell r="B1456">
            <v>23</v>
          </cell>
          <cell r="C1456">
            <v>3</v>
          </cell>
          <cell r="D1456">
            <v>3.15</v>
          </cell>
          <cell r="E1456">
            <v>2</v>
          </cell>
        </row>
        <row r="1457">
          <cell r="A1457" t="str">
            <v>monica botkier</v>
          </cell>
          <cell r="B1457">
            <v>13</v>
          </cell>
          <cell r="C1457">
            <v>0</v>
          </cell>
          <cell r="D1457">
            <v>0</v>
          </cell>
          <cell r="E1457">
            <v>1</v>
          </cell>
        </row>
        <row r="1458">
          <cell r="A1458" t="str">
            <v>moschino cheap chic</v>
          </cell>
          <cell r="B1458">
            <v>67</v>
          </cell>
          <cell r="C1458">
            <v>9</v>
          </cell>
          <cell r="D1458">
            <v>4.09</v>
          </cell>
          <cell r="E1458">
            <v>1</v>
          </cell>
        </row>
        <row r="1459">
          <cell r="A1459" t="str">
            <v>moschino clothes</v>
          </cell>
          <cell r="B1459">
            <v>18</v>
          </cell>
          <cell r="C1459">
            <v>2</v>
          </cell>
          <cell r="D1459">
            <v>0.94</v>
          </cell>
          <cell r="E1459">
            <v>3</v>
          </cell>
        </row>
        <row r="1460">
          <cell r="A1460" t="str">
            <v>moschino clothing</v>
          </cell>
          <cell r="B1460">
            <v>36</v>
          </cell>
          <cell r="C1460">
            <v>1</v>
          </cell>
          <cell r="D1460">
            <v>0.37</v>
          </cell>
          <cell r="E1460">
            <v>3</v>
          </cell>
        </row>
        <row r="1461">
          <cell r="A1461" t="str">
            <v>moschino fragrance</v>
          </cell>
          <cell r="B1461">
            <v>12</v>
          </cell>
          <cell r="C1461">
            <v>1</v>
          </cell>
          <cell r="D1461">
            <v>0.79</v>
          </cell>
          <cell r="E1461">
            <v>1</v>
          </cell>
        </row>
        <row r="1462">
          <cell r="A1462" t="str">
            <v>moschino jean</v>
          </cell>
          <cell r="B1462">
            <v>2</v>
          </cell>
          <cell r="C1462">
            <v>0</v>
          </cell>
          <cell r="D1462">
            <v>0</v>
          </cell>
          <cell r="E1462">
            <v>1</v>
          </cell>
        </row>
        <row r="1463">
          <cell r="A1463" t="str">
            <v>moschino jeans</v>
          </cell>
          <cell r="B1463">
            <v>102</v>
          </cell>
          <cell r="C1463">
            <v>8</v>
          </cell>
          <cell r="D1463">
            <v>2.72</v>
          </cell>
          <cell r="E1463">
            <v>2</v>
          </cell>
        </row>
        <row r="1464">
          <cell r="A1464" t="str">
            <v>mosley tribe navigator sun glasses</v>
          </cell>
          <cell r="B1464">
            <v>8</v>
          </cell>
          <cell r="C1464">
            <v>1</v>
          </cell>
          <cell r="D1464">
            <v>0.1</v>
          </cell>
          <cell r="E1464">
            <v>2</v>
          </cell>
        </row>
        <row r="1465">
          <cell r="A1465" t="str">
            <v>mosley tribe sun glasses</v>
          </cell>
          <cell r="B1465">
            <v>75</v>
          </cell>
          <cell r="C1465">
            <v>8</v>
          </cell>
          <cell r="D1465">
            <v>0.8</v>
          </cell>
          <cell r="E1465">
            <v>2</v>
          </cell>
        </row>
        <row r="1466">
          <cell r="A1466" t="str">
            <v>mui mui</v>
          </cell>
          <cell r="B1466">
            <v>193</v>
          </cell>
          <cell r="C1466">
            <v>12</v>
          </cell>
          <cell r="D1466">
            <v>2.9</v>
          </cell>
          <cell r="E1466">
            <v>1</v>
          </cell>
        </row>
        <row r="1467">
          <cell r="A1467" t="str">
            <v>n.v perricone m.d</v>
          </cell>
          <cell r="B1467">
            <v>100</v>
          </cell>
          <cell r="C1467">
            <v>3</v>
          </cell>
          <cell r="D1467">
            <v>16.63</v>
          </cell>
          <cell r="E1467">
            <v>1</v>
          </cell>
        </row>
        <row r="1468">
          <cell r="A1468" t="str">
            <v>nancy gonzales</v>
          </cell>
          <cell r="B1468">
            <v>27</v>
          </cell>
          <cell r="C1468">
            <v>3</v>
          </cell>
          <cell r="D1468">
            <v>0.71</v>
          </cell>
          <cell r="E1468">
            <v>1</v>
          </cell>
        </row>
        <row r="1469">
          <cell r="A1469" t="str">
            <v>nancy gonzalez</v>
          </cell>
          <cell r="B1469">
            <v>100</v>
          </cell>
          <cell r="C1469">
            <v>5</v>
          </cell>
          <cell r="D1469">
            <v>1.71</v>
          </cell>
          <cell r="E1469">
            <v>3</v>
          </cell>
        </row>
        <row r="1470">
          <cell r="A1470" t="str">
            <v>nanette lapore</v>
          </cell>
          <cell r="B1470">
            <v>46</v>
          </cell>
          <cell r="C1470">
            <v>4</v>
          </cell>
          <cell r="D1470">
            <v>0.48</v>
          </cell>
          <cell r="E1470">
            <v>1</v>
          </cell>
        </row>
        <row r="1471">
          <cell r="A1471" t="str">
            <v>nanette lepore</v>
          </cell>
          <cell r="B1471">
            <v>808</v>
          </cell>
          <cell r="C1471">
            <v>21</v>
          </cell>
          <cell r="D1471">
            <v>10.1</v>
          </cell>
          <cell r="E1471">
            <v>3</v>
          </cell>
        </row>
        <row r="1472">
          <cell r="A1472" t="str">
            <v>nanette lepore boot</v>
          </cell>
          <cell r="B1472">
            <v>1</v>
          </cell>
          <cell r="C1472">
            <v>0</v>
          </cell>
          <cell r="D1472">
            <v>0</v>
          </cell>
          <cell r="E1472">
            <v>2</v>
          </cell>
        </row>
        <row r="1473">
          <cell r="A1473" t="str">
            <v>nanette lepore fragrance</v>
          </cell>
          <cell r="B1473">
            <v>7</v>
          </cell>
          <cell r="C1473">
            <v>0</v>
          </cell>
          <cell r="D1473">
            <v>0</v>
          </cell>
          <cell r="E1473">
            <v>13</v>
          </cell>
        </row>
        <row r="1474">
          <cell r="A1474" t="str">
            <v>nanette lepore wedge boot</v>
          </cell>
          <cell r="B1474">
            <v>3</v>
          </cell>
          <cell r="C1474">
            <v>1</v>
          </cell>
          <cell r="D1474">
            <v>0.1</v>
          </cell>
          <cell r="E1474">
            <v>4</v>
          </cell>
        </row>
        <row r="1475">
          <cell r="A1475" t="str">
            <v>narcisco rodriquez</v>
          </cell>
          <cell r="B1475">
            <v>11</v>
          </cell>
          <cell r="C1475">
            <v>1</v>
          </cell>
          <cell r="D1475">
            <v>0.1</v>
          </cell>
          <cell r="E1475">
            <v>2</v>
          </cell>
        </row>
        <row r="1476">
          <cell r="A1476" t="str">
            <v>nars cosmetic</v>
          </cell>
          <cell r="B1476">
            <v>740</v>
          </cell>
          <cell r="C1476">
            <v>11</v>
          </cell>
          <cell r="D1476">
            <v>6.41</v>
          </cell>
          <cell r="E1476">
            <v>2</v>
          </cell>
        </row>
        <row r="1477">
          <cell r="A1477" t="str">
            <v>natura bisse</v>
          </cell>
          <cell r="B1477">
            <v>178</v>
          </cell>
          <cell r="C1477">
            <v>11</v>
          </cell>
          <cell r="D1477">
            <v>14.94</v>
          </cell>
          <cell r="E1477">
            <v>2</v>
          </cell>
        </row>
        <row r="1478">
          <cell r="A1478" t="str">
            <v>natura bisse skin care</v>
          </cell>
          <cell r="B1478">
            <v>18</v>
          </cell>
          <cell r="C1478">
            <v>0</v>
          </cell>
          <cell r="D1478">
            <v>0</v>
          </cell>
          <cell r="E1478">
            <v>6</v>
          </cell>
        </row>
        <row r="1479">
          <cell r="A1479" t="str">
            <v>neiman</v>
          </cell>
          <cell r="B1479">
            <v>1378</v>
          </cell>
          <cell r="C1479">
            <v>285</v>
          </cell>
          <cell r="D1479">
            <v>145.62</v>
          </cell>
          <cell r="E1479">
            <v>2</v>
          </cell>
        </row>
        <row r="1480">
          <cell r="A1480" t="str">
            <v>neiman marcus</v>
          </cell>
          <cell r="B1480">
            <v>20053</v>
          </cell>
          <cell r="C1480">
            <v>7111</v>
          </cell>
          <cell r="D1480">
            <v>711.1</v>
          </cell>
          <cell r="E1480">
            <v>1</v>
          </cell>
        </row>
        <row r="1481">
          <cell r="A1481" t="str">
            <v>neiman marcus apparel</v>
          </cell>
          <cell r="B1481">
            <v>4</v>
          </cell>
          <cell r="C1481">
            <v>0</v>
          </cell>
          <cell r="D1481">
            <v>0</v>
          </cell>
          <cell r="E1481">
            <v>1</v>
          </cell>
        </row>
        <row r="1482">
          <cell r="A1482" t="str">
            <v>neiman marcus beauty event</v>
          </cell>
          <cell r="B1482">
            <v>2</v>
          </cell>
          <cell r="C1482">
            <v>0</v>
          </cell>
          <cell r="D1482">
            <v>0</v>
          </cell>
          <cell r="E1482">
            <v>1</v>
          </cell>
        </row>
        <row r="1483">
          <cell r="A1483" t="str">
            <v>neiman marcus christmas book</v>
          </cell>
          <cell r="B1483">
            <v>50</v>
          </cell>
          <cell r="C1483">
            <v>17</v>
          </cell>
          <cell r="D1483">
            <v>16.28</v>
          </cell>
          <cell r="E1483">
            <v>1</v>
          </cell>
        </row>
        <row r="1484">
          <cell r="A1484" t="str">
            <v>neiman marcus clothes</v>
          </cell>
          <cell r="B1484">
            <v>6</v>
          </cell>
          <cell r="C1484">
            <v>2</v>
          </cell>
          <cell r="D1484">
            <v>0.36</v>
          </cell>
          <cell r="E1484">
            <v>1</v>
          </cell>
        </row>
        <row r="1485">
          <cell r="A1485" t="str">
            <v>neiman marcus department store</v>
          </cell>
          <cell r="B1485">
            <v>415</v>
          </cell>
          <cell r="C1485">
            <v>89</v>
          </cell>
          <cell r="D1485">
            <v>8.9</v>
          </cell>
          <cell r="E1485">
            <v>2</v>
          </cell>
        </row>
        <row r="1486">
          <cell r="A1486" t="str">
            <v>neiman marcus fantasy gift</v>
          </cell>
          <cell r="B1486">
            <v>3</v>
          </cell>
          <cell r="C1486">
            <v>1</v>
          </cell>
          <cell r="D1486">
            <v>0.1</v>
          </cell>
          <cell r="E1486">
            <v>1</v>
          </cell>
        </row>
        <row r="1487">
          <cell r="A1487" t="str">
            <v>neiman marcus gift</v>
          </cell>
          <cell r="B1487">
            <v>5961</v>
          </cell>
          <cell r="C1487">
            <v>1445</v>
          </cell>
          <cell r="D1487">
            <v>565.41</v>
          </cell>
          <cell r="E1487">
            <v>1</v>
          </cell>
        </row>
        <row r="1488">
          <cell r="A1488" t="str">
            <v>neiman marcus group</v>
          </cell>
          <cell r="B1488">
            <v>66</v>
          </cell>
          <cell r="C1488">
            <v>9</v>
          </cell>
          <cell r="D1488">
            <v>0.98</v>
          </cell>
          <cell r="E1488">
            <v>2</v>
          </cell>
        </row>
        <row r="1489">
          <cell r="A1489" t="str">
            <v>neiman marcus home</v>
          </cell>
          <cell r="B1489">
            <v>10</v>
          </cell>
          <cell r="C1489">
            <v>3</v>
          </cell>
          <cell r="D1489">
            <v>0.63</v>
          </cell>
          <cell r="E1489">
            <v>1</v>
          </cell>
        </row>
        <row r="1490">
          <cell r="A1490" t="str">
            <v>neiman marcus home page</v>
          </cell>
          <cell r="B1490">
            <v>6</v>
          </cell>
          <cell r="C1490">
            <v>1</v>
          </cell>
          <cell r="D1490">
            <v>0.1</v>
          </cell>
          <cell r="E1490">
            <v>2</v>
          </cell>
        </row>
        <row r="1491">
          <cell r="A1491" t="str">
            <v>neiman marcus infant dress</v>
          </cell>
          <cell r="B1491">
            <v>3</v>
          </cell>
          <cell r="C1491">
            <v>1</v>
          </cell>
          <cell r="D1491">
            <v>0.1</v>
          </cell>
          <cell r="E1491">
            <v>2</v>
          </cell>
        </row>
        <row r="1492">
          <cell r="A1492" t="str">
            <v>neiman marcus jewelry</v>
          </cell>
          <cell r="B1492">
            <v>50</v>
          </cell>
          <cell r="C1492">
            <v>3</v>
          </cell>
          <cell r="D1492">
            <v>0.4</v>
          </cell>
          <cell r="E1492">
            <v>3</v>
          </cell>
        </row>
        <row r="1493">
          <cell r="A1493" t="str">
            <v>neiman marcus lingerie</v>
          </cell>
          <cell r="B1493">
            <v>2</v>
          </cell>
          <cell r="C1493">
            <v>0</v>
          </cell>
          <cell r="D1493">
            <v>0</v>
          </cell>
          <cell r="E1493">
            <v>1</v>
          </cell>
        </row>
        <row r="1494">
          <cell r="A1494" t="str">
            <v>neiman marcus location</v>
          </cell>
          <cell r="B1494">
            <v>15</v>
          </cell>
          <cell r="C1494">
            <v>0</v>
          </cell>
          <cell r="D1494">
            <v>0</v>
          </cell>
          <cell r="E1494">
            <v>2</v>
          </cell>
        </row>
        <row r="1495">
          <cell r="A1495" t="str">
            <v>neiman marcus maternity</v>
          </cell>
          <cell r="B1495">
            <v>1</v>
          </cell>
          <cell r="C1495">
            <v>0</v>
          </cell>
          <cell r="D1495">
            <v>0</v>
          </cell>
          <cell r="E1495">
            <v>1</v>
          </cell>
        </row>
        <row r="1496">
          <cell r="A1496" t="str">
            <v>neiman marcus online</v>
          </cell>
          <cell r="B1496">
            <v>1042</v>
          </cell>
          <cell r="C1496">
            <v>86</v>
          </cell>
          <cell r="D1496">
            <v>16.260000000000002</v>
          </cell>
          <cell r="E1496">
            <v>1</v>
          </cell>
        </row>
        <row r="1497">
          <cell r="A1497" t="str">
            <v>neiman marcus sale</v>
          </cell>
          <cell r="B1497">
            <v>20</v>
          </cell>
          <cell r="C1497">
            <v>1</v>
          </cell>
          <cell r="D1497">
            <v>0.18</v>
          </cell>
          <cell r="E1497">
            <v>1</v>
          </cell>
        </row>
        <row r="1498">
          <cell r="A1498" t="str">
            <v>neiman marcus shoes</v>
          </cell>
          <cell r="B1498">
            <v>18</v>
          </cell>
          <cell r="C1498">
            <v>8</v>
          </cell>
          <cell r="D1498">
            <v>1.29</v>
          </cell>
          <cell r="E1498">
            <v>2</v>
          </cell>
        </row>
        <row r="1499">
          <cell r="A1499" t="str">
            <v>neiman marcus shopping</v>
          </cell>
          <cell r="B1499">
            <v>11</v>
          </cell>
          <cell r="C1499">
            <v>5</v>
          </cell>
          <cell r="D1499">
            <v>0.7</v>
          </cell>
          <cell r="E1499">
            <v>3</v>
          </cell>
        </row>
        <row r="1500">
          <cell r="A1500" t="str">
            <v>neiman marcus store</v>
          </cell>
          <cell r="B1500">
            <v>4745</v>
          </cell>
          <cell r="C1500">
            <v>644</v>
          </cell>
          <cell r="D1500">
            <v>64.400000000000006</v>
          </cell>
          <cell r="E1500">
            <v>4</v>
          </cell>
        </row>
        <row r="1501">
          <cell r="A1501" t="str">
            <v>neiman markus</v>
          </cell>
          <cell r="B1501">
            <v>59</v>
          </cell>
          <cell r="C1501">
            <v>14</v>
          </cell>
          <cell r="D1501">
            <v>1.4</v>
          </cell>
          <cell r="E1501">
            <v>1</v>
          </cell>
        </row>
        <row r="1502">
          <cell r="A1502" t="str">
            <v>neimanmarcus.com</v>
          </cell>
          <cell r="B1502">
            <v>4280</v>
          </cell>
          <cell r="C1502">
            <v>987</v>
          </cell>
          <cell r="D1502">
            <v>98.7</v>
          </cell>
          <cell r="E1502">
            <v>2</v>
          </cell>
        </row>
        <row r="1503">
          <cell r="A1503" t="str">
            <v>neimann marcus</v>
          </cell>
          <cell r="B1503">
            <v>25</v>
          </cell>
          <cell r="C1503">
            <v>1</v>
          </cell>
          <cell r="D1503">
            <v>0.1</v>
          </cell>
          <cell r="E1503">
            <v>1</v>
          </cell>
        </row>
        <row r="1504">
          <cell r="A1504" t="str">
            <v>neimans</v>
          </cell>
          <cell r="B1504">
            <v>265</v>
          </cell>
          <cell r="C1504">
            <v>87</v>
          </cell>
          <cell r="D1504">
            <v>14.11</v>
          </cell>
          <cell r="E1504">
            <v>1</v>
          </cell>
        </row>
        <row r="1505">
          <cell r="A1505" t="str">
            <v>neimen</v>
          </cell>
          <cell r="B1505">
            <v>39</v>
          </cell>
          <cell r="C1505">
            <v>3</v>
          </cell>
          <cell r="D1505">
            <v>0.3</v>
          </cell>
          <cell r="E1505">
            <v>2</v>
          </cell>
        </row>
        <row r="1506">
          <cell r="A1506" t="str">
            <v>new designer handbag</v>
          </cell>
          <cell r="B1506">
            <v>26</v>
          </cell>
          <cell r="C1506">
            <v>1</v>
          </cell>
          <cell r="D1506">
            <v>0.35</v>
          </cell>
          <cell r="E1506">
            <v>2</v>
          </cell>
        </row>
        <row r="1507">
          <cell r="A1507" t="str">
            <v>new frontier tiered skirt</v>
          </cell>
          <cell r="B1507">
            <v>1</v>
          </cell>
          <cell r="C1507">
            <v>0</v>
          </cell>
          <cell r="D1507">
            <v>0</v>
          </cell>
          <cell r="E1507">
            <v>5</v>
          </cell>
        </row>
        <row r="1508">
          <cell r="A1508" t="str">
            <v>new gucci sun glasses</v>
          </cell>
          <cell r="B1508">
            <v>33</v>
          </cell>
          <cell r="C1508">
            <v>1</v>
          </cell>
          <cell r="D1508">
            <v>0.3</v>
          </cell>
          <cell r="E1508">
            <v>3</v>
          </cell>
        </row>
        <row r="1509">
          <cell r="A1509" t="str">
            <v>New Term</v>
          </cell>
          <cell r="B1509">
            <v>8</v>
          </cell>
          <cell r="C1509">
            <v>0</v>
          </cell>
          <cell r="D1509">
            <v>0</v>
          </cell>
          <cell r="E1509">
            <v>8</v>
          </cell>
        </row>
        <row r="1510">
          <cell r="A1510" t="str">
            <v>new versace sun glasses</v>
          </cell>
          <cell r="B1510">
            <v>20</v>
          </cell>
          <cell r="C1510">
            <v>3</v>
          </cell>
          <cell r="D1510">
            <v>0.86</v>
          </cell>
          <cell r="E1510">
            <v>1</v>
          </cell>
        </row>
        <row r="1511">
          <cell r="A1511" t="str">
            <v>nicole bakti wedding dress</v>
          </cell>
          <cell r="B1511">
            <v>65</v>
          </cell>
          <cell r="C1511">
            <v>3</v>
          </cell>
          <cell r="D1511">
            <v>0.3</v>
          </cell>
          <cell r="E1511">
            <v>4</v>
          </cell>
        </row>
        <row r="1512">
          <cell r="A1512" t="str">
            <v>nicole miller</v>
          </cell>
          <cell r="B1512">
            <v>3146</v>
          </cell>
          <cell r="C1512">
            <v>128</v>
          </cell>
          <cell r="D1512">
            <v>73.63</v>
          </cell>
          <cell r="E1512">
            <v>2</v>
          </cell>
        </row>
        <row r="1513">
          <cell r="A1513" t="str">
            <v>nicole miller bridal gown</v>
          </cell>
          <cell r="B1513">
            <v>8</v>
          </cell>
          <cell r="C1513">
            <v>1</v>
          </cell>
          <cell r="D1513">
            <v>1.32</v>
          </cell>
          <cell r="E1513">
            <v>1</v>
          </cell>
        </row>
        <row r="1514">
          <cell r="A1514" t="str">
            <v>nicole miller bridesmaid dress</v>
          </cell>
          <cell r="B1514">
            <v>32</v>
          </cell>
          <cell r="C1514">
            <v>3</v>
          </cell>
          <cell r="D1514">
            <v>0.79</v>
          </cell>
          <cell r="E1514">
            <v>4</v>
          </cell>
        </row>
        <row r="1515">
          <cell r="A1515" t="str">
            <v>nicole miller empire gown</v>
          </cell>
          <cell r="B1515">
            <v>1</v>
          </cell>
          <cell r="C1515">
            <v>0</v>
          </cell>
          <cell r="D1515">
            <v>0</v>
          </cell>
          <cell r="E1515">
            <v>1</v>
          </cell>
        </row>
        <row r="1516">
          <cell r="A1516" t="str">
            <v>nicole miller maternity dress</v>
          </cell>
          <cell r="B1516">
            <v>8</v>
          </cell>
          <cell r="C1516">
            <v>0</v>
          </cell>
          <cell r="D1516">
            <v>0</v>
          </cell>
          <cell r="E1516">
            <v>9</v>
          </cell>
        </row>
        <row r="1517">
          <cell r="A1517" t="str">
            <v>nicole miller wedding dress</v>
          </cell>
          <cell r="B1517">
            <v>44</v>
          </cell>
          <cell r="C1517">
            <v>11</v>
          </cell>
          <cell r="D1517">
            <v>2.25</v>
          </cell>
          <cell r="E1517">
            <v>2</v>
          </cell>
        </row>
        <row r="1518">
          <cell r="A1518" t="str">
            <v>nicole miller wedding gown</v>
          </cell>
          <cell r="B1518">
            <v>27</v>
          </cell>
          <cell r="C1518">
            <v>3</v>
          </cell>
          <cell r="D1518">
            <v>0.95</v>
          </cell>
          <cell r="E1518">
            <v>1</v>
          </cell>
        </row>
        <row r="1519">
          <cell r="A1519" t="str">
            <v>nieman</v>
          </cell>
          <cell r="B1519">
            <v>138</v>
          </cell>
          <cell r="C1519">
            <v>8</v>
          </cell>
          <cell r="D1519">
            <v>0.8</v>
          </cell>
          <cell r="E1519">
            <v>2</v>
          </cell>
        </row>
        <row r="1520">
          <cell r="A1520" t="str">
            <v>nieman marcus beauty event</v>
          </cell>
          <cell r="B1520">
            <v>867</v>
          </cell>
          <cell r="C1520">
            <v>7</v>
          </cell>
          <cell r="D1520">
            <v>0.7</v>
          </cell>
          <cell r="E1520">
            <v>2</v>
          </cell>
        </row>
        <row r="1521">
          <cell r="A1521" t="str">
            <v>nieman marcus christmas book</v>
          </cell>
          <cell r="B1521">
            <v>4</v>
          </cell>
          <cell r="C1521">
            <v>1</v>
          </cell>
          <cell r="D1521">
            <v>0.1</v>
          </cell>
          <cell r="E1521">
            <v>1</v>
          </cell>
        </row>
        <row r="1522">
          <cell r="A1522" t="str">
            <v>niemans</v>
          </cell>
          <cell r="B1522">
            <v>35</v>
          </cell>
          <cell r="C1522">
            <v>9</v>
          </cell>
          <cell r="D1522">
            <v>1.26</v>
          </cell>
          <cell r="E1522">
            <v>1</v>
          </cell>
        </row>
        <row r="1523">
          <cell r="A1523" t="str">
            <v>niemen</v>
          </cell>
          <cell r="B1523">
            <v>75</v>
          </cell>
          <cell r="C1523">
            <v>1</v>
          </cell>
          <cell r="D1523">
            <v>0.15</v>
          </cell>
          <cell r="E1523">
            <v>1</v>
          </cell>
        </row>
        <row r="1524">
          <cell r="A1524" t="str">
            <v>niemen marcus</v>
          </cell>
          <cell r="B1524">
            <v>32</v>
          </cell>
          <cell r="C1524">
            <v>4</v>
          </cell>
          <cell r="D1524">
            <v>0.4</v>
          </cell>
          <cell r="E1524">
            <v>1</v>
          </cell>
        </row>
        <row r="1525">
          <cell r="A1525" t="str">
            <v>niemens</v>
          </cell>
          <cell r="B1525">
            <v>6</v>
          </cell>
          <cell r="C1525">
            <v>1</v>
          </cell>
          <cell r="D1525">
            <v>0.1</v>
          </cell>
          <cell r="E1525">
            <v>1</v>
          </cell>
        </row>
        <row r="1526">
          <cell r="A1526" t="str">
            <v>norma kamali</v>
          </cell>
          <cell r="B1526">
            <v>195</v>
          </cell>
          <cell r="C1526">
            <v>16</v>
          </cell>
          <cell r="D1526">
            <v>5.67</v>
          </cell>
          <cell r="E1526">
            <v>1</v>
          </cell>
        </row>
        <row r="1527">
          <cell r="A1527" t="str">
            <v>norma kamali cat suit</v>
          </cell>
          <cell r="B1527">
            <v>9</v>
          </cell>
          <cell r="C1527">
            <v>1</v>
          </cell>
          <cell r="D1527">
            <v>0.14000000000000001</v>
          </cell>
          <cell r="E1527">
            <v>6</v>
          </cell>
        </row>
        <row r="1528">
          <cell r="A1528" t="str">
            <v>norma kamali clothes</v>
          </cell>
          <cell r="B1528">
            <v>1</v>
          </cell>
          <cell r="C1528">
            <v>0</v>
          </cell>
          <cell r="D1528">
            <v>0</v>
          </cell>
          <cell r="E1528">
            <v>1</v>
          </cell>
        </row>
        <row r="1529">
          <cell r="A1529" t="str">
            <v>norma kamali fashion</v>
          </cell>
          <cell r="B1529">
            <v>1</v>
          </cell>
          <cell r="C1529">
            <v>0</v>
          </cell>
          <cell r="D1529">
            <v>0</v>
          </cell>
          <cell r="E1529">
            <v>1</v>
          </cell>
        </row>
        <row r="1530">
          <cell r="A1530" t="str">
            <v>norma kamali hooded jacket</v>
          </cell>
          <cell r="B1530">
            <v>1</v>
          </cell>
          <cell r="C1530">
            <v>0</v>
          </cell>
          <cell r="D1530">
            <v>0</v>
          </cell>
          <cell r="E1530">
            <v>3</v>
          </cell>
        </row>
        <row r="1531">
          <cell r="A1531" t="str">
            <v>notify</v>
          </cell>
          <cell r="B1531">
            <v>206</v>
          </cell>
          <cell r="C1531">
            <v>1</v>
          </cell>
          <cell r="D1531">
            <v>0.26</v>
          </cell>
          <cell r="E1531">
            <v>2</v>
          </cell>
        </row>
        <row r="1532">
          <cell r="A1532" t="str">
            <v>oakley eyewear</v>
          </cell>
          <cell r="B1532">
            <v>80</v>
          </cell>
          <cell r="C1532">
            <v>1</v>
          </cell>
          <cell r="D1532">
            <v>0.55000000000000004</v>
          </cell>
          <cell r="E1532">
            <v>2</v>
          </cell>
        </row>
        <row r="1533">
          <cell r="A1533" t="str">
            <v>oliver peoples</v>
          </cell>
          <cell r="B1533">
            <v>442</v>
          </cell>
          <cell r="C1533">
            <v>15</v>
          </cell>
          <cell r="D1533">
            <v>7.58</v>
          </cell>
          <cell r="E1533">
            <v>2</v>
          </cell>
        </row>
        <row r="1534">
          <cell r="A1534" t="str">
            <v>oliver peoples aero sun glasses</v>
          </cell>
          <cell r="B1534">
            <v>7</v>
          </cell>
          <cell r="C1534">
            <v>0</v>
          </cell>
          <cell r="D1534">
            <v>0</v>
          </cell>
          <cell r="E1534">
            <v>2</v>
          </cell>
        </row>
        <row r="1535">
          <cell r="A1535" t="str">
            <v>oliver peoples athena sun glasses</v>
          </cell>
          <cell r="B1535">
            <v>5</v>
          </cell>
          <cell r="C1535">
            <v>0</v>
          </cell>
          <cell r="D1535">
            <v>0</v>
          </cell>
          <cell r="E1535">
            <v>1</v>
          </cell>
        </row>
        <row r="1536">
          <cell r="A1536" t="str">
            <v>oliver peoples clorette sun glasses</v>
          </cell>
          <cell r="B1536">
            <v>1</v>
          </cell>
          <cell r="C1536">
            <v>0</v>
          </cell>
          <cell r="D1536">
            <v>0</v>
          </cell>
          <cell r="E1536">
            <v>1</v>
          </cell>
        </row>
        <row r="1537">
          <cell r="A1537" t="str">
            <v>oliver peoples sun glasses</v>
          </cell>
          <cell r="B1537">
            <v>121</v>
          </cell>
          <cell r="C1537">
            <v>9</v>
          </cell>
          <cell r="D1537">
            <v>7</v>
          </cell>
          <cell r="E1537">
            <v>2</v>
          </cell>
        </row>
        <row r="1538">
          <cell r="A1538" t="str">
            <v>oliver peoples tara sun glasses</v>
          </cell>
          <cell r="B1538">
            <v>3</v>
          </cell>
          <cell r="C1538">
            <v>0</v>
          </cell>
          <cell r="D1538">
            <v>0</v>
          </cell>
          <cell r="E1538">
            <v>1</v>
          </cell>
        </row>
        <row r="1539">
          <cell r="A1539" t="str">
            <v>oliver peoples white sun glasses</v>
          </cell>
          <cell r="B1539">
            <v>2</v>
          </cell>
          <cell r="C1539">
            <v>0</v>
          </cell>
          <cell r="D1539">
            <v>0</v>
          </cell>
          <cell r="E1539">
            <v>6</v>
          </cell>
        </row>
        <row r="1540">
          <cell r="A1540" t="str">
            <v>orlane paris</v>
          </cell>
          <cell r="B1540">
            <v>12</v>
          </cell>
          <cell r="C1540">
            <v>0</v>
          </cell>
          <cell r="D1540">
            <v>0</v>
          </cell>
          <cell r="E1540">
            <v>2</v>
          </cell>
        </row>
        <row r="1541">
          <cell r="A1541" t="str">
            <v>oscar de la renta</v>
          </cell>
          <cell r="B1541">
            <v>2223</v>
          </cell>
          <cell r="C1541">
            <v>99</v>
          </cell>
          <cell r="D1541">
            <v>48.63</v>
          </cell>
          <cell r="E1541">
            <v>1</v>
          </cell>
        </row>
        <row r="1542">
          <cell r="A1542" t="str">
            <v>paige jeans</v>
          </cell>
          <cell r="B1542">
            <v>182</v>
          </cell>
          <cell r="C1542">
            <v>5</v>
          </cell>
          <cell r="D1542">
            <v>4.5999999999999996</v>
          </cell>
          <cell r="E1542">
            <v>2</v>
          </cell>
        </row>
        <row r="1543">
          <cell r="A1543" t="str">
            <v>pant theory</v>
          </cell>
          <cell r="B1543">
            <v>9</v>
          </cell>
          <cell r="C1543">
            <v>0</v>
          </cell>
          <cell r="D1543">
            <v>0</v>
          </cell>
          <cell r="E1543">
            <v>4</v>
          </cell>
        </row>
        <row r="1544">
          <cell r="A1544" t="str">
            <v>pant theory velvet</v>
          </cell>
          <cell r="B1544">
            <v>1</v>
          </cell>
          <cell r="C1544">
            <v>0</v>
          </cell>
          <cell r="D1544">
            <v>0</v>
          </cell>
          <cell r="E1544">
            <v>6</v>
          </cell>
        </row>
        <row r="1545">
          <cell r="A1545" t="str">
            <v>patricia green</v>
          </cell>
          <cell r="B1545">
            <v>13</v>
          </cell>
          <cell r="C1545">
            <v>1</v>
          </cell>
          <cell r="D1545">
            <v>0.17</v>
          </cell>
          <cell r="E1545">
            <v>2</v>
          </cell>
        </row>
        <row r="1546">
          <cell r="A1546" t="str">
            <v>patricia green emma slipper</v>
          </cell>
          <cell r="B1546">
            <v>2</v>
          </cell>
          <cell r="C1546">
            <v>0</v>
          </cell>
          <cell r="D1546">
            <v>0</v>
          </cell>
          <cell r="E1546">
            <v>6</v>
          </cell>
        </row>
        <row r="1547">
          <cell r="A1547" t="str">
            <v>patricia green slipper</v>
          </cell>
          <cell r="B1547">
            <v>4</v>
          </cell>
          <cell r="C1547">
            <v>0</v>
          </cell>
          <cell r="D1547">
            <v>0</v>
          </cell>
          <cell r="E1547">
            <v>3</v>
          </cell>
        </row>
        <row r="1548">
          <cell r="A1548" t="str">
            <v>patricia green wedge slipper</v>
          </cell>
          <cell r="B1548">
            <v>1</v>
          </cell>
          <cell r="C1548">
            <v>0</v>
          </cell>
          <cell r="D1548">
            <v>0</v>
          </cell>
          <cell r="E1548">
            <v>5</v>
          </cell>
        </row>
        <row r="1549">
          <cell r="A1549" t="str">
            <v>paul smith fragrance</v>
          </cell>
          <cell r="B1549">
            <v>31</v>
          </cell>
          <cell r="C1549">
            <v>2</v>
          </cell>
          <cell r="D1549">
            <v>1.56</v>
          </cell>
          <cell r="E1549">
            <v>7</v>
          </cell>
        </row>
        <row r="1550">
          <cell r="A1550" t="str">
            <v>perricone m.d</v>
          </cell>
          <cell r="B1550">
            <v>3</v>
          </cell>
          <cell r="C1550">
            <v>0</v>
          </cell>
          <cell r="D1550">
            <v>0</v>
          </cell>
          <cell r="E1550">
            <v>5</v>
          </cell>
        </row>
        <row r="1551">
          <cell r="A1551" t="str">
            <v>petunia pickle bottom diaper bag</v>
          </cell>
          <cell r="B1551">
            <v>198</v>
          </cell>
          <cell r="C1551">
            <v>14</v>
          </cell>
          <cell r="D1551">
            <v>12.63</v>
          </cell>
          <cell r="E1551">
            <v>3</v>
          </cell>
        </row>
        <row r="1552">
          <cell r="A1552" t="str">
            <v>petunia pickle bottom diaper shoulder bag</v>
          </cell>
          <cell r="B1552">
            <v>1</v>
          </cell>
          <cell r="C1552">
            <v>0</v>
          </cell>
          <cell r="D1552">
            <v>0</v>
          </cell>
          <cell r="E1552">
            <v>5</v>
          </cell>
        </row>
        <row r="1553">
          <cell r="A1553" t="str">
            <v>philippe adec</v>
          </cell>
          <cell r="B1553">
            <v>9</v>
          </cell>
          <cell r="C1553">
            <v>1</v>
          </cell>
          <cell r="D1553">
            <v>0.56999999999999995</v>
          </cell>
          <cell r="E1553">
            <v>1</v>
          </cell>
        </row>
        <row r="1554">
          <cell r="A1554" t="str">
            <v>philosophy di alberta ferreti high waist skirt</v>
          </cell>
          <cell r="B1554">
            <v>2</v>
          </cell>
          <cell r="C1554">
            <v>0</v>
          </cell>
          <cell r="D1554">
            <v>0</v>
          </cell>
          <cell r="E1554">
            <v>2</v>
          </cell>
        </row>
        <row r="1555">
          <cell r="A1555" t="str">
            <v>philosophy di alberta ferreti pants</v>
          </cell>
          <cell r="B1555">
            <v>1</v>
          </cell>
          <cell r="C1555">
            <v>0</v>
          </cell>
          <cell r="D1555">
            <v>0</v>
          </cell>
          <cell r="E1555">
            <v>1</v>
          </cell>
        </row>
        <row r="1556">
          <cell r="A1556" t="str">
            <v>philosophy di alberta ferreti skirt</v>
          </cell>
          <cell r="B1556">
            <v>2</v>
          </cell>
          <cell r="C1556">
            <v>0</v>
          </cell>
          <cell r="D1556">
            <v>0</v>
          </cell>
          <cell r="E1556">
            <v>5</v>
          </cell>
        </row>
        <row r="1557">
          <cell r="A1557" t="str">
            <v>philosophy di alberta ferretti</v>
          </cell>
          <cell r="B1557">
            <v>53</v>
          </cell>
          <cell r="C1557">
            <v>1</v>
          </cell>
          <cell r="D1557">
            <v>0.11</v>
          </cell>
          <cell r="E1557">
            <v>1</v>
          </cell>
        </row>
        <row r="1558">
          <cell r="A1558" t="str">
            <v>phoebe couture</v>
          </cell>
          <cell r="B1558">
            <v>40</v>
          </cell>
          <cell r="C1558">
            <v>2</v>
          </cell>
          <cell r="D1558">
            <v>0.63</v>
          </cell>
          <cell r="E1558">
            <v>1</v>
          </cell>
        </row>
        <row r="1559">
          <cell r="A1559" t="str">
            <v>phoebe couture dress</v>
          </cell>
          <cell r="B1559">
            <v>8</v>
          </cell>
          <cell r="C1559">
            <v>0</v>
          </cell>
          <cell r="D1559">
            <v>0</v>
          </cell>
          <cell r="E1559">
            <v>3</v>
          </cell>
        </row>
        <row r="1560">
          <cell r="A1560" t="str">
            <v>phyto</v>
          </cell>
          <cell r="B1560">
            <v>970</v>
          </cell>
          <cell r="C1560">
            <v>14</v>
          </cell>
          <cell r="D1560">
            <v>38.64</v>
          </cell>
          <cell r="E1560">
            <v>1</v>
          </cell>
        </row>
        <row r="1561">
          <cell r="A1561" t="str">
            <v>piazza sempione</v>
          </cell>
          <cell r="B1561">
            <v>47</v>
          </cell>
          <cell r="C1561">
            <v>2</v>
          </cell>
          <cell r="D1561">
            <v>0.56000000000000005</v>
          </cell>
          <cell r="E1561">
            <v>2</v>
          </cell>
        </row>
        <row r="1562">
          <cell r="A1562" t="str">
            <v>pine iv</v>
          </cell>
          <cell r="B1562">
            <v>5</v>
          </cell>
          <cell r="C1562">
            <v>0</v>
          </cell>
          <cell r="D1562">
            <v>0</v>
          </cell>
          <cell r="E1562">
            <v>1</v>
          </cell>
        </row>
        <row r="1563">
          <cell r="A1563" t="str">
            <v>pine iv denim</v>
          </cell>
          <cell r="B1563">
            <v>1</v>
          </cell>
          <cell r="C1563">
            <v>0</v>
          </cell>
          <cell r="D1563">
            <v>0</v>
          </cell>
          <cell r="E1563">
            <v>3</v>
          </cell>
        </row>
        <row r="1564">
          <cell r="A1564" t="str">
            <v>pine iv jeans</v>
          </cell>
          <cell r="B1564">
            <v>5</v>
          </cell>
          <cell r="C1564">
            <v>1</v>
          </cell>
          <cell r="D1564">
            <v>0.11</v>
          </cell>
          <cell r="E1564">
            <v>2</v>
          </cell>
        </row>
        <row r="1565">
          <cell r="A1565" t="str">
            <v>pine iv junko jeans</v>
          </cell>
          <cell r="B1565">
            <v>6</v>
          </cell>
          <cell r="C1565">
            <v>0</v>
          </cell>
          <cell r="D1565">
            <v>0</v>
          </cell>
          <cell r="E1565">
            <v>3</v>
          </cell>
        </row>
        <row r="1566">
          <cell r="A1566" t="str">
            <v>pink fendi handbag</v>
          </cell>
          <cell r="B1566">
            <v>6</v>
          </cell>
          <cell r="C1566">
            <v>0</v>
          </cell>
          <cell r="D1566">
            <v>0</v>
          </cell>
          <cell r="E1566">
            <v>2</v>
          </cell>
        </row>
        <row r="1567">
          <cell r="A1567" t="str">
            <v>pink gucci handbag</v>
          </cell>
          <cell r="B1567">
            <v>24</v>
          </cell>
          <cell r="C1567">
            <v>2</v>
          </cell>
          <cell r="D1567">
            <v>0.55000000000000004</v>
          </cell>
          <cell r="E1567">
            <v>4</v>
          </cell>
        </row>
        <row r="1568">
          <cell r="A1568" t="str">
            <v>pink tartan</v>
          </cell>
          <cell r="B1568">
            <v>58</v>
          </cell>
          <cell r="C1568">
            <v>7</v>
          </cell>
          <cell r="D1568">
            <v>2.99</v>
          </cell>
          <cell r="E1568">
            <v>1</v>
          </cell>
        </row>
        <row r="1569">
          <cell r="A1569" t="str">
            <v>pink tartan clothing</v>
          </cell>
          <cell r="B1569">
            <v>1</v>
          </cell>
          <cell r="C1569">
            <v>0</v>
          </cell>
          <cell r="D1569">
            <v>0</v>
          </cell>
          <cell r="E1569">
            <v>7</v>
          </cell>
        </row>
        <row r="1570">
          <cell r="A1570" t="str">
            <v>pink tartan dress</v>
          </cell>
          <cell r="B1570">
            <v>2</v>
          </cell>
          <cell r="C1570">
            <v>0</v>
          </cell>
          <cell r="D1570">
            <v>0</v>
          </cell>
          <cell r="E1570">
            <v>8</v>
          </cell>
        </row>
        <row r="1571">
          <cell r="A1571" t="str">
            <v>pink tartan fashion</v>
          </cell>
          <cell r="B1571">
            <v>1</v>
          </cell>
          <cell r="C1571">
            <v>0</v>
          </cell>
          <cell r="D1571">
            <v>0</v>
          </cell>
          <cell r="E1571">
            <v>3</v>
          </cell>
        </row>
        <row r="1572">
          <cell r="A1572" t="str">
            <v>pink tartan polka dot dress</v>
          </cell>
          <cell r="B1572">
            <v>4</v>
          </cell>
          <cell r="C1572">
            <v>0</v>
          </cell>
          <cell r="D1572">
            <v>0</v>
          </cell>
          <cell r="E1572">
            <v>4</v>
          </cell>
        </row>
        <row r="1573">
          <cell r="A1573" t="str">
            <v>pink ugg</v>
          </cell>
          <cell r="B1573">
            <v>73</v>
          </cell>
          <cell r="C1573">
            <v>7</v>
          </cell>
          <cell r="D1573">
            <v>2.5099999999999998</v>
          </cell>
          <cell r="E1573">
            <v>1</v>
          </cell>
        </row>
        <row r="1574">
          <cell r="A1574" t="str">
            <v>pleated mini skirt</v>
          </cell>
          <cell r="B1574">
            <v>98</v>
          </cell>
          <cell r="C1574">
            <v>8</v>
          </cell>
          <cell r="D1574">
            <v>7.44</v>
          </cell>
          <cell r="E1574">
            <v>1</v>
          </cell>
        </row>
        <row r="1575">
          <cell r="A1575" t="str">
            <v>pleated skirt theory</v>
          </cell>
          <cell r="B1575">
            <v>1</v>
          </cell>
          <cell r="C1575">
            <v>0</v>
          </cell>
          <cell r="D1575">
            <v>0</v>
          </cell>
          <cell r="E1575">
            <v>1</v>
          </cell>
        </row>
        <row r="1576">
          <cell r="A1576" t="str">
            <v>polini</v>
          </cell>
          <cell r="B1576">
            <v>240</v>
          </cell>
          <cell r="C1576">
            <v>5</v>
          </cell>
          <cell r="D1576">
            <v>0.6</v>
          </cell>
          <cell r="E1576">
            <v>1</v>
          </cell>
        </row>
        <row r="1577">
          <cell r="A1577" t="str">
            <v>polo ralph lauren clothes</v>
          </cell>
          <cell r="B1577">
            <v>19</v>
          </cell>
          <cell r="C1577">
            <v>0</v>
          </cell>
          <cell r="D1577">
            <v>0</v>
          </cell>
          <cell r="E1577">
            <v>5</v>
          </cell>
        </row>
        <row r="1578">
          <cell r="A1578" t="str">
            <v>polo ralph lauren clothing</v>
          </cell>
          <cell r="B1578">
            <v>144</v>
          </cell>
          <cell r="C1578">
            <v>5</v>
          </cell>
          <cell r="D1578">
            <v>2.31</v>
          </cell>
          <cell r="E1578">
            <v>2</v>
          </cell>
        </row>
        <row r="1579">
          <cell r="A1579" t="str">
            <v>polo sportswear</v>
          </cell>
          <cell r="B1579">
            <v>2</v>
          </cell>
          <cell r="C1579">
            <v>0</v>
          </cell>
          <cell r="D1579">
            <v>0</v>
          </cell>
          <cell r="E1579">
            <v>1</v>
          </cell>
        </row>
        <row r="1580">
          <cell r="A1580" t="str">
            <v>prada accessory</v>
          </cell>
          <cell r="B1580">
            <v>31</v>
          </cell>
          <cell r="C1580">
            <v>2</v>
          </cell>
          <cell r="D1580">
            <v>1.47</v>
          </cell>
          <cell r="E1580">
            <v>1</v>
          </cell>
        </row>
        <row r="1581">
          <cell r="A1581" t="str">
            <v>prada beauty</v>
          </cell>
          <cell r="B1581">
            <v>16</v>
          </cell>
          <cell r="C1581">
            <v>0</v>
          </cell>
          <cell r="D1581">
            <v>0</v>
          </cell>
          <cell r="E1581">
            <v>1</v>
          </cell>
        </row>
        <row r="1582">
          <cell r="A1582" t="str">
            <v>prada black handbag</v>
          </cell>
          <cell r="B1582">
            <v>24</v>
          </cell>
          <cell r="C1582">
            <v>0</v>
          </cell>
          <cell r="D1582">
            <v>0</v>
          </cell>
          <cell r="E1582">
            <v>3</v>
          </cell>
        </row>
        <row r="1583">
          <cell r="A1583" t="str">
            <v>prada briefcase</v>
          </cell>
          <cell r="B1583">
            <v>59</v>
          </cell>
          <cell r="C1583">
            <v>4</v>
          </cell>
          <cell r="D1583">
            <v>1.18</v>
          </cell>
          <cell r="E1583">
            <v>1</v>
          </cell>
        </row>
        <row r="1584">
          <cell r="A1584" t="str">
            <v>prada designer handbag</v>
          </cell>
          <cell r="B1584">
            <v>38</v>
          </cell>
          <cell r="C1584">
            <v>0</v>
          </cell>
          <cell r="D1584">
            <v>0</v>
          </cell>
          <cell r="E1584">
            <v>2</v>
          </cell>
        </row>
        <row r="1585">
          <cell r="A1585" t="str">
            <v>prada gloves</v>
          </cell>
          <cell r="B1585">
            <v>8</v>
          </cell>
          <cell r="C1585">
            <v>1</v>
          </cell>
          <cell r="D1585">
            <v>0.23</v>
          </cell>
          <cell r="E1585">
            <v>2</v>
          </cell>
        </row>
        <row r="1586">
          <cell r="A1586" t="str">
            <v>prada handbag</v>
          </cell>
          <cell r="B1586">
            <v>10804</v>
          </cell>
          <cell r="C1586">
            <v>1121</v>
          </cell>
          <cell r="D1586">
            <v>690.79</v>
          </cell>
          <cell r="E1586">
            <v>2</v>
          </cell>
        </row>
        <row r="1587">
          <cell r="A1587" t="str">
            <v>prada handbag bag</v>
          </cell>
          <cell r="B1587">
            <v>10</v>
          </cell>
          <cell r="C1587">
            <v>0</v>
          </cell>
          <cell r="D1587">
            <v>0</v>
          </cell>
          <cell r="E1587">
            <v>1</v>
          </cell>
        </row>
        <row r="1588">
          <cell r="A1588" t="str">
            <v>prada key chain</v>
          </cell>
          <cell r="B1588">
            <v>71</v>
          </cell>
          <cell r="C1588">
            <v>5</v>
          </cell>
          <cell r="D1588">
            <v>0.95</v>
          </cell>
          <cell r="E1588">
            <v>2</v>
          </cell>
        </row>
        <row r="1589">
          <cell r="A1589" t="str">
            <v>prada leather</v>
          </cell>
          <cell r="B1589">
            <v>22</v>
          </cell>
          <cell r="C1589">
            <v>0</v>
          </cell>
          <cell r="D1589">
            <v>0</v>
          </cell>
          <cell r="E1589">
            <v>2</v>
          </cell>
        </row>
        <row r="1590">
          <cell r="A1590" t="str">
            <v>prada leather bag</v>
          </cell>
          <cell r="B1590">
            <v>31</v>
          </cell>
          <cell r="C1590">
            <v>4</v>
          </cell>
          <cell r="D1590">
            <v>1.97</v>
          </cell>
          <cell r="E1590">
            <v>2</v>
          </cell>
        </row>
        <row r="1591">
          <cell r="A1591" t="str">
            <v>prada leather handbag</v>
          </cell>
          <cell r="B1591">
            <v>354</v>
          </cell>
          <cell r="C1591">
            <v>7</v>
          </cell>
          <cell r="D1591">
            <v>2.87</v>
          </cell>
          <cell r="E1591">
            <v>2</v>
          </cell>
        </row>
        <row r="1592">
          <cell r="A1592" t="str">
            <v>prada leather purse</v>
          </cell>
          <cell r="B1592">
            <v>29</v>
          </cell>
          <cell r="C1592">
            <v>3</v>
          </cell>
          <cell r="D1592">
            <v>0.88</v>
          </cell>
          <cell r="E1592">
            <v>1</v>
          </cell>
        </row>
        <row r="1593">
          <cell r="A1593" t="str">
            <v>prada leather wallet</v>
          </cell>
          <cell r="B1593">
            <v>13</v>
          </cell>
          <cell r="C1593">
            <v>0</v>
          </cell>
          <cell r="D1593">
            <v>0</v>
          </cell>
          <cell r="E1593">
            <v>1</v>
          </cell>
        </row>
        <row r="1594">
          <cell r="A1594" t="str">
            <v>prada linea rossa</v>
          </cell>
          <cell r="B1594">
            <v>94</v>
          </cell>
          <cell r="C1594">
            <v>3</v>
          </cell>
          <cell r="D1594">
            <v>0.3</v>
          </cell>
          <cell r="E1594">
            <v>1</v>
          </cell>
        </row>
        <row r="1595">
          <cell r="A1595" t="str">
            <v>prada messenger</v>
          </cell>
          <cell r="B1595">
            <v>62</v>
          </cell>
          <cell r="C1595">
            <v>4</v>
          </cell>
          <cell r="D1595">
            <v>1.38</v>
          </cell>
          <cell r="E1595">
            <v>2</v>
          </cell>
        </row>
        <row r="1596">
          <cell r="A1596" t="str">
            <v>prada online</v>
          </cell>
          <cell r="B1596">
            <v>51</v>
          </cell>
          <cell r="C1596">
            <v>6</v>
          </cell>
          <cell r="D1596">
            <v>2.52</v>
          </cell>
          <cell r="E1596">
            <v>3</v>
          </cell>
        </row>
        <row r="1597">
          <cell r="A1597" t="str">
            <v>prada purse</v>
          </cell>
          <cell r="B1597">
            <v>1441</v>
          </cell>
          <cell r="C1597">
            <v>156</v>
          </cell>
          <cell r="D1597">
            <v>90.82</v>
          </cell>
          <cell r="E1597">
            <v>2</v>
          </cell>
        </row>
        <row r="1598">
          <cell r="A1598" t="str">
            <v>prada shirt sport</v>
          </cell>
          <cell r="B1598">
            <v>5</v>
          </cell>
          <cell r="C1598">
            <v>0</v>
          </cell>
          <cell r="D1598">
            <v>0</v>
          </cell>
          <cell r="E1598">
            <v>4</v>
          </cell>
        </row>
        <row r="1599">
          <cell r="A1599" t="str">
            <v>prada skin care</v>
          </cell>
          <cell r="B1599">
            <v>31</v>
          </cell>
          <cell r="C1599">
            <v>0</v>
          </cell>
          <cell r="D1599">
            <v>0</v>
          </cell>
          <cell r="E1599">
            <v>1</v>
          </cell>
        </row>
        <row r="1600">
          <cell r="A1600" t="str">
            <v>prada store</v>
          </cell>
          <cell r="B1600">
            <v>402</v>
          </cell>
          <cell r="C1600">
            <v>25</v>
          </cell>
          <cell r="D1600">
            <v>7.42</v>
          </cell>
          <cell r="E1600">
            <v>5</v>
          </cell>
        </row>
        <row r="1601">
          <cell r="A1601" t="str">
            <v>prada tote</v>
          </cell>
          <cell r="B1601">
            <v>37</v>
          </cell>
          <cell r="C1601">
            <v>0</v>
          </cell>
          <cell r="D1601">
            <v>0</v>
          </cell>
          <cell r="E1601">
            <v>1</v>
          </cell>
        </row>
        <row r="1602">
          <cell r="A1602" t="str">
            <v>prada tote bag</v>
          </cell>
          <cell r="B1602">
            <v>149</v>
          </cell>
          <cell r="C1602">
            <v>4</v>
          </cell>
          <cell r="D1602">
            <v>1.54</v>
          </cell>
          <cell r="E1602">
            <v>1</v>
          </cell>
        </row>
        <row r="1603">
          <cell r="A1603" t="str">
            <v>prada wallet</v>
          </cell>
          <cell r="B1603">
            <v>707</v>
          </cell>
          <cell r="C1603">
            <v>26</v>
          </cell>
          <cell r="D1603">
            <v>19.920000000000002</v>
          </cell>
          <cell r="E1603">
            <v>2</v>
          </cell>
        </row>
        <row r="1604">
          <cell r="A1604" t="str">
            <v>proenza schouler</v>
          </cell>
          <cell r="B1604">
            <v>78</v>
          </cell>
          <cell r="C1604">
            <v>3</v>
          </cell>
          <cell r="D1604">
            <v>0.5</v>
          </cell>
          <cell r="E1604">
            <v>1</v>
          </cell>
        </row>
        <row r="1605">
          <cell r="A1605" t="str">
            <v>proenza schouler tank</v>
          </cell>
          <cell r="B1605">
            <v>1</v>
          </cell>
          <cell r="C1605">
            <v>0</v>
          </cell>
          <cell r="D1605">
            <v>0</v>
          </cell>
          <cell r="E1605">
            <v>8</v>
          </cell>
        </row>
        <row r="1606">
          <cell r="A1606" t="str">
            <v>pucci pump</v>
          </cell>
          <cell r="B1606">
            <v>18</v>
          </cell>
          <cell r="C1606">
            <v>0</v>
          </cell>
          <cell r="D1606">
            <v>0</v>
          </cell>
          <cell r="E1606">
            <v>5</v>
          </cell>
        </row>
        <row r="1607">
          <cell r="A1607" t="str">
            <v>pucci sandal</v>
          </cell>
          <cell r="B1607">
            <v>3</v>
          </cell>
          <cell r="C1607">
            <v>0</v>
          </cell>
          <cell r="D1607">
            <v>0</v>
          </cell>
          <cell r="E1607">
            <v>2</v>
          </cell>
        </row>
        <row r="1608">
          <cell r="A1608" t="str">
            <v>pucci scarf</v>
          </cell>
          <cell r="B1608">
            <v>23</v>
          </cell>
          <cell r="C1608">
            <v>0</v>
          </cell>
          <cell r="D1608">
            <v>0</v>
          </cell>
          <cell r="E1608">
            <v>2</v>
          </cell>
        </row>
        <row r="1609">
          <cell r="A1609" t="str">
            <v>puma baby</v>
          </cell>
          <cell r="B1609">
            <v>48</v>
          </cell>
          <cell r="C1609">
            <v>2</v>
          </cell>
          <cell r="D1609">
            <v>0.74</v>
          </cell>
          <cell r="E1609">
            <v>3</v>
          </cell>
        </row>
        <row r="1610">
          <cell r="A1610" t="str">
            <v>puma baby shoes</v>
          </cell>
          <cell r="B1610">
            <v>47</v>
          </cell>
          <cell r="C1610">
            <v>7</v>
          </cell>
          <cell r="D1610">
            <v>2.09</v>
          </cell>
          <cell r="E1610">
            <v>4</v>
          </cell>
        </row>
        <row r="1611">
          <cell r="A1611" t="str">
            <v>puma leather sneaker</v>
          </cell>
          <cell r="B1611">
            <v>4</v>
          </cell>
          <cell r="C1611">
            <v>0</v>
          </cell>
          <cell r="D1611">
            <v>0</v>
          </cell>
          <cell r="E1611">
            <v>2</v>
          </cell>
        </row>
        <row r="1612">
          <cell r="A1612" t="str">
            <v>puma sandal</v>
          </cell>
          <cell r="B1612">
            <v>285</v>
          </cell>
          <cell r="C1612">
            <v>1</v>
          </cell>
          <cell r="D1612">
            <v>0.15</v>
          </cell>
          <cell r="E1612">
            <v>4</v>
          </cell>
        </row>
        <row r="1613">
          <cell r="A1613" t="str">
            <v>puma shoes for woman</v>
          </cell>
          <cell r="B1613">
            <v>314</v>
          </cell>
          <cell r="C1613">
            <v>1</v>
          </cell>
          <cell r="D1613">
            <v>0.81</v>
          </cell>
          <cell r="E1613">
            <v>2</v>
          </cell>
        </row>
        <row r="1614">
          <cell r="A1614" t="str">
            <v>puma shop</v>
          </cell>
          <cell r="B1614">
            <v>40</v>
          </cell>
          <cell r="C1614">
            <v>0</v>
          </cell>
          <cell r="D1614">
            <v>0</v>
          </cell>
          <cell r="E1614">
            <v>2</v>
          </cell>
        </row>
        <row r="1615">
          <cell r="A1615" t="str">
            <v>puma sneaker for woman</v>
          </cell>
          <cell r="B1615">
            <v>10</v>
          </cell>
          <cell r="C1615">
            <v>0</v>
          </cell>
          <cell r="D1615">
            <v>0</v>
          </cell>
          <cell r="E1615">
            <v>6</v>
          </cell>
        </row>
        <row r="1616">
          <cell r="A1616" t="str">
            <v>puma suede sneaker</v>
          </cell>
          <cell r="B1616">
            <v>16</v>
          </cell>
          <cell r="C1616">
            <v>0</v>
          </cell>
          <cell r="D1616">
            <v>0</v>
          </cell>
          <cell r="E1616">
            <v>11</v>
          </cell>
        </row>
        <row r="1617">
          <cell r="A1617" t="str">
            <v>puma taper sneaker</v>
          </cell>
          <cell r="B1617">
            <v>3</v>
          </cell>
          <cell r="C1617">
            <v>0</v>
          </cell>
          <cell r="D1617">
            <v>0</v>
          </cell>
          <cell r="E1617">
            <v>6</v>
          </cell>
        </row>
        <row r="1618">
          <cell r="A1618" t="str">
            <v>puma velcro sneaker</v>
          </cell>
          <cell r="B1618">
            <v>4</v>
          </cell>
          <cell r="C1618">
            <v>1</v>
          </cell>
          <cell r="D1618">
            <v>0.11</v>
          </cell>
          <cell r="E1618">
            <v>3</v>
          </cell>
        </row>
        <row r="1619">
          <cell r="A1619" t="str">
            <v>puma web site</v>
          </cell>
          <cell r="B1619">
            <v>45</v>
          </cell>
          <cell r="C1619">
            <v>2</v>
          </cell>
          <cell r="D1619">
            <v>0.38</v>
          </cell>
          <cell r="E1619">
            <v>2</v>
          </cell>
        </row>
        <row r="1620">
          <cell r="A1620" t="str">
            <v>puma womans shoes</v>
          </cell>
          <cell r="B1620">
            <v>4</v>
          </cell>
          <cell r="C1620">
            <v>0</v>
          </cell>
          <cell r="D1620">
            <v>0</v>
          </cell>
          <cell r="E1620">
            <v>2</v>
          </cell>
        </row>
        <row r="1621">
          <cell r="A1621" t="str">
            <v>puma womans sneaker</v>
          </cell>
          <cell r="B1621">
            <v>2</v>
          </cell>
          <cell r="C1621">
            <v>0</v>
          </cell>
          <cell r="D1621">
            <v>0</v>
          </cell>
          <cell r="E1621">
            <v>1</v>
          </cell>
        </row>
        <row r="1622">
          <cell r="A1622" t="str">
            <v>puma womens shoes</v>
          </cell>
          <cell r="B1622">
            <v>1933</v>
          </cell>
          <cell r="C1622">
            <v>23</v>
          </cell>
          <cell r="D1622">
            <v>13.65</v>
          </cell>
          <cell r="E1622">
            <v>2</v>
          </cell>
        </row>
        <row r="1623">
          <cell r="A1623" t="str">
            <v>puma womens sneaker</v>
          </cell>
          <cell r="B1623">
            <v>241</v>
          </cell>
          <cell r="C1623">
            <v>1</v>
          </cell>
          <cell r="D1623">
            <v>0.32</v>
          </cell>
          <cell r="E1623">
            <v>4</v>
          </cell>
        </row>
        <row r="1624">
          <cell r="A1624" t="str">
            <v>purple ugg</v>
          </cell>
          <cell r="B1624">
            <v>10</v>
          </cell>
          <cell r="C1624">
            <v>0</v>
          </cell>
          <cell r="D1624">
            <v>0</v>
          </cell>
          <cell r="E1624">
            <v>2</v>
          </cell>
        </row>
        <row r="1625">
          <cell r="A1625" t="str">
            <v>purse designer handbag</v>
          </cell>
          <cell r="B1625">
            <v>114</v>
          </cell>
          <cell r="C1625">
            <v>3</v>
          </cell>
          <cell r="D1625">
            <v>1.49</v>
          </cell>
          <cell r="E1625">
            <v>4</v>
          </cell>
        </row>
        <row r="1626">
          <cell r="A1626" t="str">
            <v>quelques fleurs</v>
          </cell>
          <cell r="B1626">
            <v>78</v>
          </cell>
          <cell r="C1626">
            <v>2</v>
          </cell>
          <cell r="D1626">
            <v>1.6</v>
          </cell>
          <cell r="E1626">
            <v>2</v>
          </cell>
        </row>
        <row r="1627">
          <cell r="A1627" t="str">
            <v>ralph lauren</v>
          </cell>
          <cell r="B1627">
            <v>28655</v>
          </cell>
          <cell r="C1627">
            <v>280</v>
          </cell>
          <cell r="D1627">
            <v>67.64</v>
          </cell>
          <cell r="E1627">
            <v>4</v>
          </cell>
        </row>
        <row r="1628">
          <cell r="A1628" t="str">
            <v>ralph lauren black label</v>
          </cell>
          <cell r="B1628">
            <v>67</v>
          </cell>
          <cell r="C1628">
            <v>3</v>
          </cell>
          <cell r="D1628">
            <v>1.35</v>
          </cell>
          <cell r="E1628">
            <v>1</v>
          </cell>
        </row>
        <row r="1629">
          <cell r="A1629" t="str">
            <v>ralph lauren fragrance</v>
          </cell>
          <cell r="B1629">
            <v>327</v>
          </cell>
          <cell r="C1629">
            <v>1</v>
          </cell>
          <cell r="D1629">
            <v>0.82</v>
          </cell>
          <cell r="E1629">
            <v>1</v>
          </cell>
        </row>
        <row r="1630">
          <cell r="A1630" t="str">
            <v>ralph lauren shoes</v>
          </cell>
          <cell r="B1630">
            <v>574</v>
          </cell>
          <cell r="C1630">
            <v>13</v>
          </cell>
          <cell r="D1630">
            <v>6.17</v>
          </cell>
          <cell r="E1630">
            <v>2</v>
          </cell>
        </row>
        <row r="1631">
          <cell r="A1631" t="str">
            <v>ralph lauren sport</v>
          </cell>
          <cell r="B1631">
            <v>89</v>
          </cell>
          <cell r="C1631">
            <v>0</v>
          </cell>
          <cell r="D1631">
            <v>0</v>
          </cell>
          <cell r="E1631">
            <v>1</v>
          </cell>
        </row>
        <row r="1632">
          <cell r="A1632" t="str">
            <v>re vive</v>
          </cell>
          <cell r="B1632">
            <v>39</v>
          </cell>
          <cell r="C1632">
            <v>2</v>
          </cell>
          <cell r="D1632">
            <v>1.3</v>
          </cell>
          <cell r="E1632">
            <v>3</v>
          </cell>
        </row>
        <row r="1633">
          <cell r="A1633" t="str">
            <v>re vive skin care</v>
          </cell>
          <cell r="B1633">
            <v>10</v>
          </cell>
          <cell r="C1633">
            <v>0</v>
          </cell>
          <cell r="D1633">
            <v>0</v>
          </cell>
          <cell r="E1633">
            <v>5</v>
          </cell>
        </row>
        <row r="1634">
          <cell r="A1634" t="str">
            <v>real designer handbag</v>
          </cell>
          <cell r="B1634">
            <v>10</v>
          </cell>
          <cell r="C1634">
            <v>2</v>
          </cell>
          <cell r="D1634">
            <v>0.36</v>
          </cell>
          <cell r="E1634">
            <v>1</v>
          </cell>
        </row>
        <row r="1635">
          <cell r="A1635" t="str">
            <v>real designer purse</v>
          </cell>
          <cell r="B1635">
            <v>3</v>
          </cell>
          <cell r="C1635">
            <v>0</v>
          </cell>
          <cell r="D1635">
            <v>0</v>
          </cell>
          <cell r="E1635">
            <v>7</v>
          </cell>
        </row>
        <row r="1636">
          <cell r="A1636" t="str">
            <v>real prada bag</v>
          </cell>
          <cell r="B1636">
            <v>2</v>
          </cell>
          <cell r="C1636">
            <v>0</v>
          </cell>
          <cell r="D1636">
            <v>0</v>
          </cell>
          <cell r="E1636">
            <v>3</v>
          </cell>
        </row>
        <row r="1637">
          <cell r="A1637" t="str">
            <v>rebecca taylor</v>
          </cell>
          <cell r="B1637">
            <v>745</v>
          </cell>
          <cell r="C1637">
            <v>25</v>
          </cell>
          <cell r="D1637">
            <v>23.11</v>
          </cell>
          <cell r="E1637">
            <v>3</v>
          </cell>
        </row>
        <row r="1638">
          <cell r="A1638" t="str">
            <v>red ugg</v>
          </cell>
          <cell r="B1638">
            <v>11</v>
          </cell>
          <cell r="C1638">
            <v>1</v>
          </cell>
          <cell r="D1638">
            <v>0.17</v>
          </cell>
          <cell r="E1638">
            <v>4</v>
          </cell>
        </row>
        <row r="1639">
          <cell r="A1639" t="str">
            <v>red ugg boot</v>
          </cell>
          <cell r="B1639">
            <v>13</v>
          </cell>
          <cell r="C1639">
            <v>1</v>
          </cell>
          <cell r="D1639">
            <v>0.22</v>
          </cell>
          <cell r="E1639">
            <v>1</v>
          </cell>
        </row>
        <row r="1640">
          <cell r="A1640" t="str">
            <v>revive</v>
          </cell>
          <cell r="B1640">
            <v>433</v>
          </cell>
          <cell r="C1640">
            <v>9</v>
          </cell>
          <cell r="D1640">
            <v>8.19</v>
          </cell>
          <cell r="E1640">
            <v>2</v>
          </cell>
        </row>
        <row r="1641">
          <cell r="A1641" t="str">
            <v>rickie freeman for teri jon</v>
          </cell>
          <cell r="B1641">
            <v>27</v>
          </cell>
          <cell r="C1641">
            <v>2</v>
          </cell>
          <cell r="D1641">
            <v>0.34</v>
          </cell>
          <cell r="E1641">
            <v>3</v>
          </cell>
        </row>
        <row r="1642">
          <cell r="A1642" t="str">
            <v>robert rodriguez</v>
          </cell>
          <cell r="B1642">
            <v>735</v>
          </cell>
          <cell r="C1642">
            <v>22</v>
          </cell>
          <cell r="D1642">
            <v>20.18</v>
          </cell>
          <cell r="E1642">
            <v>1</v>
          </cell>
        </row>
        <row r="1643">
          <cell r="A1643" t="str">
            <v>robert rodriguez skirt</v>
          </cell>
          <cell r="B1643">
            <v>3</v>
          </cell>
          <cell r="C1643">
            <v>0</v>
          </cell>
          <cell r="D1643">
            <v>0</v>
          </cell>
          <cell r="E1643">
            <v>6</v>
          </cell>
        </row>
        <row r="1644">
          <cell r="A1644" t="str">
            <v>robert rodriguez sweater</v>
          </cell>
          <cell r="B1644">
            <v>8</v>
          </cell>
          <cell r="C1644">
            <v>2</v>
          </cell>
          <cell r="D1644">
            <v>0.32</v>
          </cell>
          <cell r="E1644">
            <v>3</v>
          </cell>
        </row>
        <row r="1645">
          <cell r="A1645" t="str">
            <v>robert rodriguez top</v>
          </cell>
          <cell r="B1645">
            <v>4</v>
          </cell>
          <cell r="C1645">
            <v>0</v>
          </cell>
          <cell r="D1645">
            <v>0</v>
          </cell>
          <cell r="E1645">
            <v>11</v>
          </cell>
        </row>
        <row r="1646">
          <cell r="A1646" t="str">
            <v>roberto cavalli</v>
          </cell>
          <cell r="B1646">
            <v>2987</v>
          </cell>
          <cell r="C1646">
            <v>74</v>
          </cell>
          <cell r="D1646">
            <v>26.17</v>
          </cell>
          <cell r="E1646">
            <v>3</v>
          </cell>
        </row>
        <row r="1647">
          <cell r="A1647" t="str">
            <v>roberto cavalli 2005</v>
          </cell>
          <cell r="B1647">
            <v>1</v>
          </cell>
          <cell r="C1647">
            <v>0</v>
          </cell>
          <cell r="D1647">
            <v>0</v>
          </cell>
          <cell r="E1647">
            <v>2</v>
          </cell>
        </row>
        <row r="1648">
          <cell r="A1648" t="str">
            <v>roberto cavalli bag</v>
          </cell>
          <cell r="B1648">
            <v>9</v>
          </cell>
          <cell r="C1648">
            <v>1</v>
          </cell>
          <cell r="D1648">
            <v>0.41</v>
          </cell>
          <cell r="E1648">
            <v>2</v>
          </cell>
        </row>
        <row r="1649">
          <cell r="A1649" t="str">
            <v>roberto cavalli clothes</v>
          </cell>
          <cell r="B1649">
            <v>6</v>
          </cell>
          <cell r="C1649">
            <v>0</v>
          </cell>
          <cell r="D1649">
            <v>0</v>
          </cell>
          <cell r="E1649">
            <v>3</v>
          </cell>
        </row>
        <row r="1650">
          <cell r="A1650" t="str">
            <v>roberto cavalli clothing</v>
          </cell>
          <cell r="B1650">
            <v>17825</v>
          </cell>
          <cell r="C1650">
            <v>18</v>
          </cell>
          <cell r="D1650">
            <v>17.809999999999999</v>
          </cell>
          <cell r="E1650">
            <v>1</v>
          </cell>
        </row>
        <row r="1651">
          <cell r="A1651" t="str">
            <v>roberto cavalli coats</v>
          </cell>
          <cell r="B1651">
            <v>1</v>
          </cell>
          <cell r="C1651">
            <v>0</v>
          </cell>
          <cell r="D1651">
            <v>0</v>
          </cell>
          <cell r="E1651">
            <v>5</v>
          </cell>
        </row>
        <row r="1652">
          <cell r="A1652" t="str">
            <v>roberto cavalli designer</v>
          </cell>
          <cell r="B1652">
            <v>2</v>
          </cell>
          <cell r="C1652">
            <v>0</v>
          </cell>
          <cell r="D1652">
            <v>0</v>
          </cell>
          <cell r="E1652">
            <v>2</v>
          </cell>
        </row>
        <row r="1653">
          <cell r="A1653" t="str">
            <v>roberto cavalli eyewear</v>
          </cell>
          <cell r="B1653">
            <v>6</v>
          </cell>
          <cell r="C1653">
            <v>0</v>
          </cell>
          <cell r="D1653">
            <v>0</v>
          </cell>
          <cell r="E1653">
            <v>2</v>
          </cell>
        </row>
        <row r="1654">
          <cell r="A1654" t="str">
            <v>roberto cavalli fashion</v>
          </cell>
          <cell r="B1654">
            <v>13</v>
          </cell>
          <cell r="C1654">
            <v>0</v>
          </cell>
          <cell r="D1654">
            <v>0</v>
          </cell>
          <cell r="E1654">
            <v>2</v>
          </cell>
        </row>
        <row r="1655">
          <cell r="A1655" t="str">
            <v>roberto cavalli glasses</v>
          </cell>
          <cell r="B1655">
            <v>11</v>
          </cell>
          <cell r="C1655">
            <v>2</v>
          </cell>
          <cell r="D1655">
            <v>0.7</v>
          </cell>
          <cell r="E1655">
            <v>1</v>
          </cell>
        </row>
        <row r="1656">
          <cell r="A1656" t="str">
            <v>roberto cavalli jeans</v>
          </cell>
          <cell r="B1656">
            <v>42</v>
          </cell>
          <cell r="C1656">
            <v>3</v>
          </cell>
          <cell r="D1656">
            <v>1.27</v>
          </cell>
          <cell r="E1656">
            <v>1</v>
          </cell>
        </row>
        <row r="1657">
          <cell r="A1657" t="str">
            <v>roberto cavalli jeans man</v>
          </cell>
          <cell r="B1657">
            <v>8</v>
          </cell>
          <cell r="C1657">
            <v>1</v>
          </cell>
          <cell r="D1657">
            <v>0.16</v>
          </cell>
          <cell r="E1657">
            <v>1</v>
          </cell>
        </row>
        <row r="1658">
          <cell r="A1658" t="str">
            <v>roberto cavalli lingerie</v>
          </cell>
          <cell r="B1658">
            <v>9</v>
          </cell>
          <cell r="C1658">
            <v>1</v>
          </cell>
          <cell r="D1658">
            <v>0.35</v>
          </cell>
          <cell r="E1658">
            <v>1</v>
          </cell>
        </row>
        <row r="1659">
          <cell r="A1659" t="str">
            <v>roberto cavalli pants</v>
          </cell>
          <cell r="B1659">
            <v>1</v>
          </cell>
          <cell r="C1659">
            <v>0</v>
          </cell>
          <cell r="D1659">
            <v>0</v>
          </cell>
          <cell r="E1659">
            <v>1</v>
          </cell>
        </row>
        <row r="1660">
          <cell r="A1660" t="str">
            <v>roberto cavalli sun glasses</v>
          </cell>
          <cell r="B1660">
            <v>120</v>
          </cell>
          <cell r="C1660">
            <v>17</v>
          </cell>
          <cell r="D1660">
            <v>8.43</v>
          </cell>
          <cell r="E1660">
            <v>1</v>
          </cell>
        </row>
        <row r="1661">
          <cell r="A1661" t="str">
            <v>roberto cavalli top</v>
          </cell>
          <cell r="B1661">
            <v>2</v>
          </cell>
          <cell r="C1661">
            <v>0</v>
          </cell>
          <cell r="D1661">
            <v>0</v>
          </cell>
          <cell r="E1661">
            <v>1</v>
          </cell>
        </row>
        <row r="1662">
          <cell r="A1662" t="str">
            <v>robin rotenier</v>
          </cell>
          <cell r="B1662">
            <v>18</v>
          </cell>
          <cell r="C1662">
            <v>0</v>
          </cell>
          <cell r="D1662">
            <v>0</v>
          </cell>
          <cell r="E1662">
            <v>1</v>
          </cell>
        </row>
        <row r="1663">
          <cell r="A1663" t="str">
            <v>rock and republic</v>
          </cell>
          <cell r="B1663">
            <v>2042</v>
          </cell>
          <cell r="C1663">
            <v>106</v>
          </cell>
          <cell r="D1663">
            <v>100.06</v>
          </cell>
          <cell r="E1663">
            <v>2</v>
          </cell>
        </row>
        <row r="1664">
          <cell r="A1664" t="str">
            <v>ruby red ugg</v>
          </cell>
          <cell r="B1664">
            <v>2</v>
          </cell>
          <cell r="C1664">
            <v>0</v>
          </cell>
          <cell r="D1664">
            <v>0</v>
          </cell>
          <cell r="E1664">
            <v>1</v>
          </cell>
        </row>
        <row r="1665">
          <cell r="A1665" t="str">
            <v>ruby red ugg boot</v>
          </cell>
          <cell r="B1665">
            <v>4</v>
          </cell>
          <cell r="C1665">
            <v>0</v>
          </cell>
          <cell r="D1665">
            <v>0</v>
          </cell>
          <cell r="E1665">
            <v>1</v>
          </cell>
        </row>
        <row r="1666">
          <cell r="A1666" t="str">
            <v>ruby van maternity tee</v>
          </cell>
          <cell r="B1666">
            <v>6</v>
          </cell>
          <cell r="C1666">
            <v>1</v>
          </cell>
          <cell r="D1666">
            <v>0.1</v>
          </cell>
          <cell r="E1666">
            <v>2</v>
          </cell>
        </row>
        <row r="1667">
          <cell r="A1667" t="str">
            <v>runway fashion</v>
          </cell>
          <cell r="B1667">
            <v>878</v>
          </cell>
          <cell r="C1667">
            <v>6</v>
          </cell>
          <cell r="D1667">
            <v>0.84</v>
          </cell>
          <cell r="E1667">
            <v>4</v>
          </cell>
        </row>
        <row r="1668">
          <cell r="A1668" t="str">
            <v>runway fashions</v>
          </cell>
          <cell r="B1668">
            <v>58</v>
          </cell>
          <cell r="C1668">
            <v>2</v>
          </cell>
          <cell r="D1668">
            <v>0.5</v>
          </cell>
          <cell r="E1668">
            <v>3</v>
          </cell>
        </row>
        <row r="1669">
          <cell r="A1669" t="str">
            <v>runway look</v>
          </cell>
          <cell r="B1669">
            <v>14</v>
          </cell>
          <cell r="C1669">
            <v>0</v>
          </cell>
          <cell r="D1669">
            <v>0</v>
          </cell>
          <cell r="E1669">
            <v>3</v>
          </cell>
        </row>
        <row r="1670">
          <cell r="A1670" t="str">
            <v>runway style</v>
          </cell>
          <cell r="B1670">
            <v>6</v>
          </cell>
          <cell r="C1670">
            <v>2</v>
          </cell>
          <cell r="D1670">
            <v>0.44</v>
          </cell>
          <cell r="E1670">
            <v>1</v>
          </cell>
        </row>
        <row r="1671">
          <cell r="A1671" t="str">
            <v>runway trend</v>
          </cell>
          <cell r="B1671">
            <v>4</v>
          </cell>
          <cell r="C1671">
            <v>0</v>
          </cell>
          <cell r="D1671">
            <v>0</v>
          </cell>
          <cell r="E1671">
            <v>1</v>
          </cell>
        </row>
        <row r="1672">
          <cell r="A1672" t="str">
            <v>sabi by henry dunay</v>
          </cell>
          <cell r="B1672">
            <v>6</v>
          </cell>
          <cell r="C1672">
            <v>0</v>
          </cell>
          <cell r="D1672">
            <v>0</v>
          </cell>
          <cell r="E1672">
            <v>3</v>
          </cell>
        </row>
        <row r="1673">
          <cell r="A1673" t="str">
            <v>sac gucci</v>
          </cell>
          <cell r="B1673">
            <v>15</v>
          </cell>
          <cell r="C1673">
            <v>0</v>
          </cell>
          <cell r="D1673">
            <v>0</v>
          </cell>
          <cell r="E1673">
            <v>2</v>
          </cell>
        </row>
        <row r="1674">
          <cell r="A1674" t="str">
            <v>saint jewelry</v>
          </cell>
          <cell r="B1674">
            <v>41</v>
          </cell>
          <cell r="C1674">
            <v>4</v>
          </cell>
          <cell r="D1674">
            <v>3.22</v>
          </cell>
          <cell r="E1674">
            <v>3</v>
          </cell>
        </row>
        <row r="1675">
          <cell r="A1675" t="str">
            <v>salvatore ferragamo</v>
          </cell>
          <cell r="B1675">
            <v>3456</v>
          </cell>
          <cell r="C1675">
            <v>66</v>
          </cell>
          <cell r="D1675">
            <v>32.14</v>
          </cell>
          <cell r="E1675">
            <v>2</v>
          </cell>
        </row>
        <row r="1676">
          <cell r="A1676" t="str">
            <v>salvatore ferragamo boot</v>
          </cell>
          <cell r="B1676">
            <v>4</v>
          </cell>
          <cell r="C1676">
            <v>0</v>
          </cell>
          <cell r="D1676">
            <v>0</v>
          </cell>
          <cell r="E1676">
            <v>6</v>
          </cell>
        </row>
        <row r="1677">
          <cell r="A1677" t="str">
            <v>salvatore ferragamo flats</v>
          </cell>
          <cell r="B1677">
            <v>5</v>
          </cell>
          <cell r="C1677">
            <v>2</v>
          </cell>
          <cell r="D1677">
            <v>0.62</v>
          </cell>
          <cell r="E1677">
            <v>2</v>
          </cell>
        </row>
        <row r="1678">
          <cell r="A1678" t="str">
            <v>salvatore ferragamo fragrance</v>
          </cell>
          <cell r="B1678">
            <v>7</v>
          </cell>
          <cell r="C1678">
            <v>1</v>
          </cell>
          <cell r="D1678">
            <v>0.77</v>
          </cell>
          <cell r="E1678">
            <v>1</v>
          </cell>
        </row>
        <row r="1679">
          <cell r="A1679" t="str">
            <v>salvatore ferragamo loafer</v>
          </cell>
          <cell r="B1679">
            <v>2</v>
          </cell>
          <cell r="C1679">
            <v>0</v>
          </cell>
          <cell r="D1679">
            <v>0</v>
          </cell>
          <cell r="E1679">
            <v>8</v>
          </cell>
        </row>
        <row r="1680">
          <cell r="A1680" t="str">
            <v>salvatore ferragamo loafers</v>
          </cell>
          <cell r="B1680">
            <v>12</v>
          </cell>
          <cell r="C1680">
            <v>0</v>
          </cell>
          <cell r="D1680">
            <v>0</v>
          </cell>
          <cell r="E1680">
            <v>2</v>
          </cell>
        </row>
        <row r="1681">
          <cell r="A1681" t="str">
            <v>salvatore ferragamo mules</v>
          </cell>
          <cell r="B1681">
            <v>1</v>
          </cell>
          <cell r="C1681">
            <v>0</v>
          </cell>
          <cell r="D1681">
            <v>0</v>
          </cell>
          <cell r="E1681">
            <v>1</v>
          </cell>
        </row>
        <row r="1682">
          <cell r="A1682" t="str">
            <v>salvatore ferragamo sandal</v>
          </cell>
          <cell r="B1682">
            <v>2</v>
          </cell>
          <cell r="C1682">
            <v>0</v>
          </cell>
          <cell r="D1682">
            <v>0</v>
          </cell>
          <cell r="E1682">
            <v>5</v>
          </cell>
        </row>
        <row r="1683">
          <cell r="A1683" t="str">
            <v>salvatore ferragamo shoes for woman</v>
          </cell>
          <cell r="B1683">
            <v>4</v>
          </cell>
          <cell r="C1683">
            <v>0</v>
          </cell>
          <cell r="D1683">
            <v>0</v>
          </cell>
          <cell r="E1683">
            <v>2</v>
          </cell>
        </row>
        <row r="1684">
          <cell r="A1684" t="str">
            <v>salvatore ferragamo slipper</v>
          </cell>
          <cell r="B1684">
            <v>1</v>
          </cell>
          <cell r="C1684">
            <v>0</v>
          </cell>
          <cell r="D1684">
            <v>0</v>
          </cell>
          <cell r="E1684">
            <v>1</v>
          </cell>
        </row>
        <row r="1685">
          <cell r="A1685" t="str">
            <v>salvatore ferragamo sun glasses</v>
          </cell>
          <cell r="B1685">
            <v>38</v>
          </cell>
          <cell r="C1685">
            <v>4</v>
          </cell>
          <cell r="D1685">
            <v>1.1599999999999999</v>
          </cell>
          <cell r="E1685">
            <v>2</v>
          </cell>
        </row>
        <row r="1686">
          <cell r="A1686" t="str">
            <v>sandy starkman</v>
          </cell>
          <cell r="B1686">
            <v>33</v>
          </cell>
          <cell r="C1686">
            <v>3</v>
          </cell>
          <cell r="D1686">
            <v>0.63</v>
          </cell>
          <cell r="E1686">
            <v>2</v>
          </cell>
        </row>
        <row r="1687">
          <cell r="A1687" t="str">
            <v>sandy starkman ensemble</v>
          </cell>
          <cell r="B1687">
            <v>2</v>
          </cell>
          <cell r="C1687">
            <v>0</v>
          </cell>
          <cell r="D1687">
            <v>0</v>
          </cell>
          <cell r="E1687">
            <v>11</v>
          </cell>
        </row>
        <row r="1688">
          <cell r="A1688" t="str">
            <v>sandy starkman jacket</v>
          </cell>
          <cell r="B1688">
            <v>2</v>
          </cell>
          <cell r="C1688">
            <v>0</v>
          </cell>
          <cell r="D1688">
            <v>0</v>
          </cell>
          <cell r="E1688">
            <v>1</v>
          </cell>
        </row>
        <row r="1689">
          <cell r="A1689" t="str">
            <v>sandy starkman skirt</v>
          </cell>
          <cell r="B1689">
            <v>1</v>
          </cell>
          <cell r="C1689">
            <v>0</v>
          </cell>
          <cell r="D1689">
            <v>0</v>
          </cell>
          <cell r="E1689">
            <v>2</v>
          </cell>
        </row>
        <row r="1690">
          <cell r="A1690" t="str">
            <v>sassybax</v>
          </cell>
          <cell r="B1690">
            <v>573</v>
          </cell>
          <cell r="C1690">
            <v>66</v>
          </cell>
          <cell r="D1690">
            <v>80.47</v>
          </cell>
          <cell r="E1690">
            <v>1</v>
          </cell>
        </row>
        <row r="1691">
          <cell r="A1691" t="str">
            <v>satchel bag</v>
          </cell>
          <cell r="B1691">
            <v>100</v>
          </cell>
          <cell r="C1691">
            <v>5</v>
          </cell>
          <cell r="D1691">
            <v>4.8</v>
          </cell>
          <cell r="E1691">
            <v>2</v>
          </cell>
        </row>
        <row r="1692">
          <cell r="A1692" t="str">
            <v>satchel purse</v>
          </cell>
          <cell r="B1692">
            <v>12</v>
          </cell>
          <cell r="C1692">
            <v>2</v>
          </cell>
          <cell r="D1692">
            <v>0.72</v>
          </cell>
          <cell r="E1692">
            <v>1</v>
          </cell>
        </row>
        <row r="1693">
          <cell r="A1693" t="str">
            <v>satchel shop</v>
          </cell>
          <cell r="B1693">
            <v>12</v>
          </cell>
          <cell r="C1693">
            <v>0</v>
          </cell>
          <cell r="D1693">
            <v>0</v>
          </cell>
          <cell r="E1693">
            <v>1</v>
          </cell>
        </row>
        <row r="1694">
          <cell r="A1694" t="str">
            <v>sean by sean combs</v>
          </cell>
          <cell r="B1694">
            <v>317</v>
          </cell>
          <cell r="C1694">
            <v>14</v>
          </cell>
          <cell r="D1694">
            <v>3.86</v>
          </cell>
          <cell r="E1694">
            <v>4</v>
          </cell>
        </row>
        <row r="1695">
          <cell r="A1695" t="str">
            <v>see by chloe</v>
          </cell>
          <cell r="B1695">
            <v>71</v>
          </cell>
          <cell r="C1695">
            <v>4</v>
          </cell>
          <cell r="D1695">
            <v>1.1399999999999999</v>
          </cell>
          <cell r="E1695">
            <v>1</v>
          </cell>
        </row>
        <row r="1696">
          <cell r="A1696" t="str">
            <v>sekkisei</v>
          </cell>
          <cell r="B1696">
            <v>33</v>
          </cell>
          <cell r="C1696">
            <v>1</v>
          </cell>
          <cell r="D1696">
            <v>1.06</v>
          </cell>
          <cell r="E1696">
            <v>1</v>
          </cell>
        </row>
        <row r="1697">
          <cell r="A1697" t="str">
            <v>serge lutens</v>
          </cell>
          <cell r="B1697">
            <v>225</v>
          </cell>
          <cell r="C1697">
            <v>22</v>
          </cell>
          <cell r="D1697">
            <v>5.21</v>
          </cell>
          <cell r="E1697">
            <v>1</v>
          </cell>
        </row>
        <row r="1698">
          <cell r="A1698" t="str">
            <v>seven dojo jeans</v>
          </cell>
          <cell r="B1698">
            <v>58</v>
          </cell>
          <cell r="C1698">
            <v>2</v>
          </cell>
          <cell r="D1698">
            <v>1.56</v>
          </cell>
          <cell r="E1698">
            <v>9</v>
          </cell>
        </row>
        <row r="1699">
          <cell r="A1699" t="str">
            <v>seven for all mankind 27</v>
          </cell>
          <cell r="B1699">
            <v>32</v>
          </cell>
          <cell r="C1699">
            <v>0</v>
          </cell>
          <cell r="D1699">
            <v>0</v>
          </cell>
          <cell r="E1699">
            <v>1</v>
          </cell>
        </row>
        <row r="1700">
          <cell r="A1700" t="str">
            <v>seven for all mankind 30</v>
          </cell>
          <cell r="B1700">
            <v>46</v>
          </cell>
          <cell r="C1700">
            <v>0</v>
          </cell>
          <cell r="D1700">
            <v>0</v>
          </cell>
          <cell r="E1700">
            <v>3</v>
          </cell>
        </row>
        <row r="1701">
          <cell r="A1701" t="str">
            <v>seven for all mankind denim</v>
          </cell>
          <cell r="B1701">
            <v>1</v>
          </cell>
          <cell r="C1701">
            <v>0</v>
          </cell>
          <cell r="D1701">
            <v>0</v>
          </cell>
          <cell r="E1701">
            <v>1</v>
          </cell>
        </row>
        <row r="1702">
          <cell r="A1702" t="str">
            <v>seven for all mankind dojo</v>
          </cell>
          <cell r="B1702">
            <v>22</v>
          </cell>
          <cell r="C1702">
            <v>3</v>
          </cell>
          <cell r="D1702">
            <v>1.26</v>
          </cell>
          <cell r="E1702">
            <v>2</v>
          </cell>
        </row>
        <row r="1703">
          <cell r="A1703" t="str">
            <v>seven for all mankind dojo jeans</v>
          </cell>
          <cell r="B1703">
            <v>19</v>
          </cell>
          <cell r="C1703">
            <v>1</v>
          </cell>
          <cell r="D1703">
            <v>0.48</v>
          </cell>
          <cell r="E1703">
            <v>4</v>
          </cell>
        </row>
        <row r="1704">
          <cell r="A1704" t="str">
            <v>seven for all mankind skirt</v>
          </cell>
          <cell r="B1704">
            <v>4</v>
          </cell>
          <cell r="C1704">
            <v>1</v>
          </cell>
          <cell r="D1704">
            <v>0.38</v>
          </cell>
          <cell r="E1704">
            <v>3</v>
          </cell>
        </row>
        <row r="1705">
          <cell r="A1705" t="str">
            <v>seven jeans 25</v>
          </cell>
          <cell r="B1705">
            <v>54</v>
          </cell>
          <cell r="C1705">
            <v>0</v>
          </cell>
          <cell r="D1705">
            <v>0</v>
          </cell>
          <cell r="E1705">
            <v>2</v>
          </cell>
        </row>
        <row r="1706">
          <cell r="A1706" t="str">
            <v>seven jeans 26</v>
          </cell>
          <cell r="B1706">
            <v>14</v>
          </cell>
          <cell r="C1706">
            <v>0</v>
          </cell>
          <cell r="D1706">
            <v>0</v>
          </cell>
          <cell r="E1706">
            <v>2</v>
          </cell>
        </row>
        <row r="1707">
          <cell r="A1707" t="str">
            <v>seven jeans 28</v>
          </cell>
          <cell r="B1707">
            <v>25</v>
          </cell>
          <cell r="C1707">
            <v>1</v>
          </cell>
          <cell r="D1707">
            <v>0.64</v>
          </cell>
          <cell r="E1707">
            <v>1</v>
          </cell>
        </row>
        <row r="1708">
          <cell r="A1708" t="str">
            <v>seven jeans 30</v>
          </cell>
          <cell r="B1708">
            <v>27</v>
          </cell>
          <cell r="C1708">
            <v>0</v>
          </cell>
          <cell r="D1708">
            <v>0</v>
          </cell>
          <cell r="E1708">
            <v>2</v>
          </cell>
        </row>
        <row r="1709">
          <cell r="A1709" t="str">
            <v>seven jeans 31</v>
          </cell>
          <cell r="B1709">
            <v>15</v>
          </cell>
          <cell r="C1709">
            <v>0</v>
          </cell>
          <cell r="D1709">
            <v>0</v>
          </cell>
          <cell r="E1709">
            <v>1</v>
          </cell>
        </row>
        <row r="1710">
          <cell r="A1710" t="str">
            <v>seven jeans 34</v>
          </cell>
          <cell r="B1710">
            <v>9</v>
          </cell>
          <cell r="C1710">
            <v>0</v>
          </cell>
          <cell r="D1710">
            <v>0</v>
          </cell>
          <cell r="E1710">
            <v>1</v>
          </cell>
        </row>
        <row r="1711">
          <cell r="A1711" t="str">
            <v>seven jeans size 24</v>
          </cell>
          <cell r="B1711">
            <v>6</v>
          </cell>
          <cell r="C1711">
            <v>0</v>
          </cell>
          <cell r="D1711">
            <v>0</v>
          </cell>
          <cell r="E1711">
            <v>4</v>
          </cell>
        </row>
        <row r="1712">
          <cell r="A1712" t="str">
            <v>seven jeans size 26</v>
          </cell>
          <cell r="B1712">
            <v>7</v>
          </cell>
          <cell r="C1712">
            <v>0</v>
          </cell>
          <cell r="D1712">
            <v>0</v>
          </cell>
          <cell r="E1712">
            <v>2</v>
          </cell>
        </row>
        <row r="1713">
          <cell r="A1713" t="str">
            <v>seven jeans size 28</v>
          </cell>
          <cell r="B1713">
            <v>13</v>
          </cell>
          <cell r="C1713">
            <v>0</v>
          </cell>
          <cell r="D1713">
            <v>0</v>
          </cell>
          <cell r="E1713">
            <v>3</v>
          </cell>
        </row>
        <row r="1714">
          <cell r="A1714" t="str">
            <v>seven jeans skirt</v>
          </cell>
          <cell r="B1714">
            <v>8</v>
          </cell>
          <cell r="C1714">
            <v>0</v>
          </cell>
          <cell r="D1714">
            <v>0</v>
          </cell>
          <cell r="E1714">
            <v>8</v>
          </cell>
        </row>
        <row r="1715">
          <cell r="A1715" t="str">
            <v>seven skirt</v>
          </cell>
          <cell r="B1715">
            <v>11</v>
          </cell>
          <cell r="C1715">
            <v>0</v>
          </cell>
          <cell r="D1715">
            <v>0</v>
          </cell>
          <cell r="E1715">
            <v>2</v>
          </cell>
        </row>
        <row r="1716">
          <cell r="A1716" t="str">
            <v>seven trouser</v>
          </cell>
          <cell r="B1716">
            <v>1</v>
          </cell>
          <cell r="C1716">
            <v>0</v>
          </cell>
          <cell r="D1716">
            <v>0</v>
          </cell>
          <cell r="E1716">
            <v>1</v>
          </cell>
        </row>
        <row r="1717">
          <cell r="A1717" t="str">
            <v>shamask</v>
          </cell>
          <cell r="B1717">
            <v>10</v>
          </cell>
          <cell r="C1717">
            <v>1</v>
          </cell>
          <cell r="D1717">
            <v>0.11</v>
          </cell>
          <cell r="E1717">
            <v>2</v>
          </cell>
        </row>
        <row r="1718">
          <cell r="A1718" t="str">
            <v>shamask clothing</v>
          </cell>
          <cell r="B1718">
            <v>2</v>
          </cell>
          <cell r="C1718">
            <v>1</v>
          </cell>
          <cell r="D1718">
            <v>0.21</v>
          </cell>
          <cell r="E1718">
            <v>3</v>
          </cell>
        </row>
        <row r="1719">
          <cell r="A1719" t="str">
            <v>shelli segal bridesmaid dress</v>
          </cell>
          <cell r="B1719">
            <v>15</v>
          </cell>
          <cell r="C1719">
            <v>3</v>
          </cell>
          <cell r="D1719">
            <v>3.96</v>
          </cell>
          <cell r="E1719">
            <v>2</v>
          </cell>
        </row>
        <row r="1720">
          <cell r="A1720" t="str">
            <v>shirt theory</v>
          </cell>
          <cell r="B1720">
            <v>25</v>
          </cell>
          <cell r="C1720">
            <v>1</v>
          </cell>
          <cell r="D1720">
            <v>0.47</v>
          </cell>
          <cell r="E1720">
            <v>4</v>
          </cell>
        </row>
        <row r="1721">
          <cell r="A1721" t="str">
            <v>shop juicy couture</v>
          </cell>
          <cell r="B1721">
            <v>28</v>
          </cell>
          <cell r="C1721">
            <v>2</v>
          </cell>
          <cell r="D1721">
            <v>0.82</v>
          </cell>
          <cell r="E1721">
            <v>2</v>
          </cell>
        </row>
        <row r="1722">
          <cell r="A1722" t="str">
            <v>shop lacoste</v>
          </cell>
          <cell r="B1722">
            <v>25</v>
          </cell>
          <cell r="C1722">
            <v>1</v>
          </cell>
          <cell r="D1722">
            <v>0.2</v>
          </cell>
          <cell r="E1722">
            <v>4</v>
          </cell>
        </row>
        <row r="1723">
          <cell r="A1723" t="str">
            <v>shoshanna</v>
          </cell>
          <cell r="B1723">
            <v>307</v>
          </cell>
          <cell r="C1723">
            <v>11</v>
          </cell>
          <cell r="D1723">
            <v>2.85</v>
          </cell>
          <cell r="E1723">
            <v>1</v>
          </cell>
        </row>
        <row r="1724">
          <cell r="A1724" t="str">
            <v>shoshanna clothing</v>
          </cell>
          <cell r="B1724">
            <v>6</v>
          </cell>
          <cell r="C1724">
            <v>0</v>
          </cell>
          <cell r="D1724">
            <v>0</v>
          </cell>
          <cell r="E1724">
            <v>1</v>
          </cell>
        </row>
        <row r="1725">
          <cell r="A1725" t="str">
            <v>shoshanna dress</v>
          </cell>
          <cell r="B1725">
            <v>47</v>
          </cell>
          <cell r="C1725">
            <v>4</v>
          </cell>
          <cell r="D1725">
            <v>1.6</v>
          </cell>
          <cell r="E1725">
            <v>3</v>
          </cell>
        </row>
        <row r="1726">
          <cell r="A1726" t="str">
            <v>silhouette sun glasses</v>
          </cell>
          <cell r="B1726">
            <v>149</v>
          </cell>
          <cell r="C1726">
            <v>3</v>
          </cell>
          <cell r="D1726">
            <v>1.68</v>
          </cell>
          <cell r="E1726">
            <v>4</v>
          </cell>
        </row>
        <row r="1727">
          <cell r="A1727" t="str">
            <v>simon sebbag</v>
          </cell>
          <cell r="B1727">
            <v>27</v>
          </cell>
          <cell r="C1727">
            <v>1</v>
          </cell>
          <cell r="D1727">
            <v>0.26</v>
          </cell>
          <cell r="E1727">
            <v>2</v>
          </cell>
        </row>
        <row r="1728">
          <cell r="A1728" t="str">
            <v>sisley</v>
          </cell>
          <cell r="B1728">
            <v>1670</v>
          </cell>
          <cell r="C1728">
            <v>46</v>
          </cell>
          <cell r="D1728">
            <v>34.96</v>
          </cell>
          <cell r="E1728">
            <v>2</v>
          </cell>
        </row>
        <row r="1729">
          <cell r="A1729" t="str">
            <v>sisley cosmetic</v>
          </cell>
          <cell r="B1729">
            <v>97</v>
          </cell>
          <cell r="C1729">
            <v>12</v>
          </cell>
          <cell r="D1729">
            <v>10.64</v>
          </cell>
          <cell r="E1729">
            <v>2</v>
          </cell>
        </row>
        <row r="1730">
          <cell r="A1730" t="str">
            <v>sisley paris</v>
          </cell>
          <cell r="B1730">
            <v>21</v>
          </cell>
          <cell r="C1730">
            <v>3</v>
          </cell>
          <cell r="D1730">
            <v>2.69</v>
          </cell>
          <cell r="E1730">
            <v>1</v>
          </cell>
        </row>
        <row r="1731">
          <cell r="A1731" t="str">
            <v>sisley paris beauty</v>
          </cell>
          <cell r="B1731">
            <v>1</v>
          </cell>
          <cell r="C1731">
            <v>0</v>
          </cell>
          <cell r="D1731">
            <v>0</v>
          </cell>
          <cell r="E1731">
            <v>9</v>
          </cell>
        </row>
        <row r="1732">
          <cell r="A1732" t="str">
            <v>skirt tahari</v>
          </cell>
          <cell r="B1732">
            <v>3</v>
          </cell>
          <cell r="C1732">
            <v>0</v>
          </cell>
          <cell r="D1732">
            <v>0</v>
          </cell>
          <cell r="E1732">
            <v>2</v>
          </cell>
        </row>
        <row r="1733">
          <cell r="A1733" t="str">
            <v>skirt theory</v>
          </cell>
          <cell r="B1733">
            <v>7</v>
          </cell>
          <cell r="C1733">
            <v>2</v>
          </cell>
          <cell r="D1733">
            <v>1.99</v>
          </cell>
          <cell r="E1733">
            <v>2</v>
          </cell>
        </row>
        <row r="1734">
          <cell r="A1734" t="str">
            <v>slatkin body therapy</v>
          </cell>
          <cell r="B1734">
            <v>7</v>
          </cell>
          <cell r="C1734">
            <v>3</v>
          </cell>
          <cell r="D1734">
            <v>0.32</v>
          </cell>
          <cell r="E1734">
            <v>1</v>
          </cell>
        </row>
        <row r="1735">
          <cell r="A1735" t="str">
            <v>slatkin co</v>
          </cell>
          <cell r="B1735">
            <v>25</v>
          </cell>
          <cell r="C1735">
            <v>2</v>
          </cell>
          <cell r="D1735">
            <v>1.98</v>
          </cell>
          <cell r="E1735">
            <v>3</v>
          </cell>
        </row>
        <row r="1736">
          <cell r="A1736" t="str">
            <v>st john</v>
          </cell>
          <cell r="B1736">
            <v>10978</v>
          </cell>
          <cell r="C1736">
            <v>163</v>
          </cell>
          <cell r="D1736">
            <v>210.14</v>
          </cell>
          <cell r="E1736">
            <v>2</v>
          </cell>
        </row>
        <row r="1737">
          <cell r="A1737" t="str">
            <v>st john sport</v>
          </cell>
          <cell r="B1737">
            <v>43</v>
          </cell>
          <cell r="C1737">
            <v>3</v>
          </cell>
          <cell r="D1737">
            <v>0.65</v>
          </cell>
          <cell r="E1737">
            <v>2</v>
          </cell>
        </row>
        <row r="1738">
          <cell r="A1738" t="str">
            <v>stella mccartney</v>
          </cell>
          <cell r="B1738">
            <v>1558</v>
          </cell>
          <cell r="C1738">
            <v>51</v>
          </cell>
          <cell r="D1738">
            <v>15.63</v>
          </cell>
          <cell r="E1738">
            <v>2</v>
          </cell>
        </row>
        <row r="1739">
          <cell r="A1739" t="str">
            <v>stella mccartney corset dress</v>
          </cell>
          <cell r="B1739">
            <v>1</v>
          </cell>
          <cell r="C1739">
            <v>0</v>
          </cell>
          <cell r="D1739">
            <v>0</v>
          </cell>
          <cell r="E1739">
            <v>3</v>
          </cell>
        </row>
        <row r="1740">
          <cell r="A1740" t="str">
            <v>stella mccartney dress</v>
          </cell>
          <cell r="B1740">
            <v>15</v>
          </cell>
          <cell r="C1740">
            <v>2</v>
          </cell>
          <cell r="D1740">
            <v>2.35</v>
          </cell>
          <cell r="E1740">
            <v>2</v>
          </cell>
        </row>
        <row r="1741">
          <cell r="A1741" t="str">
            <v>stella mccartney fragrance</v>
          </cell>
          <cell r="B1741">
            <v>11</v>
          </cell>
          <cell r="C1741">
            <v>0</v>
          </cell>
          <cell r="D1741">
            <v>0</v>
          </cell>
          <cell r="E1741">
            <v>2</v>
          </cell>
        </row>
        <row r="1742">
          <cell r="A1742" t="str">
            <v>stella mccartney jacket</v>
          </cell>
          <cell r="B1742">
            <v>7</v>
          </cell>
          <cell r="C1742">
            <v>0</v>
          </cell>
          <cell r="D1742">
            <v>0</v>
          </cell>
          <cell r="E1742">
            <v>2</v>
          </cell>
        </row>
        <row r="1743">
          <cell r="A1743" t="str">
            <v>stella mccartney suit</v>
          </cell>
          <cell r="B1743">
            <v>2</v>
          </cell>
          <cell r="C1743">
            <v>0</v>
          </cell>
          <cell r="D1743">
            <v>0</v>
          </cell>
          <cell r="E1743">
            <v>2</v>
          </cell>
        </row>
        <row r="1744">
          <cell r="A1744" t="str">
            <v>stella mccartney sun glasses</v>
          </cell>
          <cell r="B1744">
            <v>13</v>
          </cell>
          <cell r="C1744">
            <v>2</v>
          </cell>
          <cell r="D1744">
            <v>0.66</v>
          </cell>
          <cell r="E1744">
            <v>1</v>
          </cell>
        </row>
        <row r="1745">
          <cell r="A1745" t="str">
            <v>stella mccartney top</v>
          </cell>
          <cell r="B1745">
            <v>1</v>
          </cell>
          <cell r="C1745">
            <v>0</v>
          </cell>
          <cell r="D1745">
            <v>0</v>
          </cell>
          <cell r="E1745">
            <v>1</v>
          </cell>
        </row>
        <row r="1746">
          <cell r="A1746" t="str">
            <v>stella mccartney trench</v>
          </cell>
          <cell r="B1746">
            <v>2</v>
          </cell>
          <cell r="C1746">
            <v>1</v>
          </cell>
          <cell r="D1746">
            <v>0.47</v>
          </cell>
          <cell r="E1746">
            <v>1</v>
          </cell>
        </row>
        <row r="1747">
          <cell r="A1747" t="str">
            <v>stephen burlingham</v>
          </cell>
          <cell r="B1747">
            <v>2</v>
          </cell>
          <cell r="C1747">
            <v>0</v>
          </cell>
          <cell r="D1747">
            <v>0</v>
          </cell>
          <cell r="E1747">
            <v>1</v>
          </cell>
        </row>
        <row r="1748">
          <cell r="A1748" t="str">
            <v>stephen dweck</v>
          </cell>
          <cell r="B1748">
            <v>65</v>
          </cell>
          <cell r="C1748">
            <v>4</v>
          </cell>
          <cell r="D1748">
            <v>1.08</v>
          </cell>
          <cell r="E1748">
            <v>1</v>
          </cell>
        </row>
        <row r="1749">
          <cell r="A1749" t="str">
            <v>strenesse gabriele strehle</v>
          </cell>
          <cell r="B1749">
            <v>4</v>
          </cell>
          <cell r="C1749">
            <v>2</v>
          </cell>
          <cell r="D1749">
            <v>0.74</v>
          </cell>
          <cell r="E1749">
            <v>1</v>
          </cell>
        </row>
        <row r="1750">
          <cell r="A1750" t="str">
            <v>stuart weitzman bridal d orsay</v>
          </cell>
          <cell r="B1750">
            <v>1</v>
          </cell>
          <cell r="C1750">
            <v>0</v>
          </cell>
          <cell r="D1750">
            <v>0</v>
          </cell>
          <cell r="E1750">
            <v>4</v>
          </cell>
        </row>
        <row r="1751">
          <cell r="A1751" t="str">
            <v>stuart weitzman bridal shoes</v>
          </cell>
          <cell r="B1751">
            <v>17</v>
          </cell>
          <cell r="C1751">
            <v>1</v>
          </cell>
          <cell r="D1751">
            <v>1.32</v>
          </cell>
          <cell r="E1751">
            <v>1</v>
          </cell>
        </row>
        <row r="1752">
          <cell r="A1752" t="str">
            <v>stuart weitzman wedding shoes</v>
          </cell>
          <cell r="B1752">
            <v>11</v>
          </cell>
          <cell r="C1752">
            <v>0</v>
          </cell>
          <cell r="D1752">
            <v>0</v>
          </cell>
          <cell r="E1752">
            <v>2</v>
          </cell>
        </row>
        <row r="1753">
          <cell r="A1753" t="str">
            <v>sue wong</v>
          </cell>
          <cell r="B1753">
            <v>405</v>
          </cell>
          <cell r="C1753">
            <v>21</v>
          </cell>
          <cell r="D1753">
            <v>8.4499999999999993</v>
          </cell>
          <cell r="E1753">
            <v>1</v>
          </cell>
        </row>
        <row r="1754">
          <cell r="A1754" t="str">
            <v>sue wong bridal gown</v>
          </cell>
          <cell r="B1754">
            <v>1</v>
          </cell>
          <cell r="C1754">
            <v>0</v>
          </cell>
          <cell r="D1754">
            <v>0</v>
          </cell>
          <cell r="E1754">
            <v>1</v>
          </cell>
        </row>
        <row r="1755">
          <cell r="A1755" t="str">
            <v>sue wong collection</v>
          </cell>
          <cell r="B1755">
            <v>6</v>
          </cell>
          <cell r="C1755">
            <v>1</v>
          </cell>
          <cell r="D1755">
            <v>0.36</v>
          </cell>
          <cell r="E1755">
            <v>1</v>
          </cell>
        </row>
        <row r="1756">
          <cell r="A1756" t="str">
            <v>sue wong design</v>
          </cell>
          <cell r="B1756">
            <v>5</v>
          </cell>
          <cell r="C1756">
            <v>0</v>
          </cell>
          <cell r="D1756">
            <v>0</v>
          </cell>
          <cell r="E1756">
            <v>1</v>
          </cell>
        </row>
        <row r="1757">
          <cell r="A1757" t="str">
            <v>sue wong designer</v>
          </cell>
          <cell r="B1757">
            <v>6</v>
          </cell>
          <cell r="C1757">
            <v>0</v>
          </cell>
          <cell r="D1757">
            <v>0</v>
          </cell>
          <cell r="E1757">
            <v>2</v>
          </cell>
        </row>
        <row r="1758">
          <cell r="A1758" t="str">
            <v>sue wong dress</v>
          </cell>
          <cell r="B1758">
            <v>136</v>
          </cell>
          <cell r="C1758">
            <v>13</v>
          </cell>
          <cell r="D1758">
            <v>4.4400000000000004</v>
          </cell>
          <cell r="E1758">
            <v>1</v>
          </cell>
        </row>
        <row r="1759">
          <cell r="A1759" t="str">
            <v>sue wong evening dress</v>
          </cell>
          <cell r="B1759">
            <v>19</v>
          </cell>
          <cell r="C1759">
            <v>1</v>
          </cell>
          <cell r="D1759">
            <v>0.16</v>
          </cell>
          <cell r="E1759">
            <v>9</v>
          </cell>
        </row>
        <row r="1760">
          <cell r="A1760" t="str">
            <v>sue wong fashion</v>
          </cell>
          <cell r="B1760">
            <v>1</v>
          </cell>
          <cell r="C1760">
            <v>0</v>
          </cell>
          <cell r="D1760">
            <v>0</v>
          </cell>
          <cell r="E1760">
            <v>1</v>
          </cell>
        </row>
        <row r="1761">
          <cell r="A1761" t="str">
            <v>sue wong wedding dress</v>
          </cell>
          <cell r="B1761">
            <v>6</v>
          </cell>
          <cell r="C1761">
            <v>0</v>
          </cell>
          <cell r="D1761">
            <v>0</v>
          </cell>
          <cell r="E1761">
            <v>1</v>
          </cell>
        </row>
        <row r="1762">
          <cell r="A1762" t="str">
            <v>suit theory</v>
          </cell>
          <cell r="B1762">
            <v>17</v>
          </cell>
          <cell r="C1762">
            <v>1</v>
          </cell>
          <cell r="D1762">
            <v>0.1</v>
          </cell>
          <cell r="E1762">
            <v>2</v>
          </cell>
        </row>
        <row r="1763">
          <cell r="A1763" t="str">
            <v>suzi roher</v>
          </cell>
          <cell r="B1763">
            <v>19</v>
          </cell>
          <cell r="C1763">
            <v>3</v>
          </cell>
          <cell r="D1763">
            <v>0.32</v>
          </cell>
          <cell r="E1763">
            <v>1</v>
          </cell>
        </row>
        <row r="1764">
          <cell r="A1764" t="str">
            <v>suzi roher belt</v>
          </cell>
          <cell r="B1764">
            <v>4</v>
          </cell>
          <cell r="C1764">
            <v>1</v>
          </cell>
          <cell r="D1764">
            <v>0.1</v>
          </cell>
          <cell r="E1764">
            <v>2</v>
          </cell>
        </row>
        <row r="1765">
          <cell r="A1765" t="str">
            <v>suzi roher embellished belt</v>
          </cell>
          <cell r="B1765">
            <v>4</v>
          </cell>
          <cell r="C1765">
            <v>0</v>
          </cell>
          <cell r="D1765">
            <v>0</v>
          </cell>
          <cell r="E1765">
            <v>4</v>
          </cell>
        </row>
        <row r="1766">
          <cell r="A1766" t="str">
            <v>suzi roher pewter belt</v>
          </cell>
          <cell r="B1766">
            <v>2</v>
          </cell>
          <cell r="C1766">
            <v>1</v>
          </cell>
          <cell r="D1766">
            <v>0.1</v>
          </cell>
          <cell r="E1766">
            <v>1</v>
          </cell>
        </row>
        <row r="1767">
          <cell r="A1767" t="str">
            <v>suzi roher sectioned belt</v>
          </cell>
          <cell r="B1767">
            <v>1</v>
          </cell>
          <cell r="C1767">
            <v>0</v>
          </cell>
          <cell r="D1767">
            <v>0</v>
          </cell>
          <cell r="E1767">
            <v>4</v>
          </cell>
        </row>
        <row r="1768">
          <cell r="A1768" t="str">
            <v>sweater poncho</v>
          </cell>
          <cell r="B1768">
            <v>54</v>
          </cell>
          <cell r="C1768">
            <v>5</v>
          </cell>
          <cell r="D1768">
            <v>2.67</v>
          </cell>
          <cell r="E1768">
            <v>1</v>
          </cell>
        </row>
        <row r="1769">
          <cell r="A1769" t="str">
            <v>sweater tahari</v>
          </cell>
          <cell r="B1769">
            <v>1</v>
          </cell>
          <cell r="C1769">
            <v>0</v>
          </cell>
          <cell r="D1769">
            <v>0</v>
          </cell>
          <cell r="E1769">
            <v>3</v>
          </cell>
        </row>
        <row r="1770">
          <cell r="A1770" t="str">
            <v>sweater theory</v>
          </cell>
          <cell r="B1770">
            <v>32</v>
          </cell>
          <cell r="C1770">
            <v>2</v>
          </cell>
          <cell r="D1770">
            <v>2.0499999999999998</v>
          </cell>
          <cell r="E1770">
            <v>2</v>
          </cell>
        </row>
        <row r="1771">
          <cell r="A1771" t="str">
            <v>tadashi clothes</v>
          </cell>
          <cell r="B1771">
            <v>3</v>
          </cell>
          <cell r="C1771">
            <v>1</v>
          </cell>
          <cell r="D1771">
            <v>0.23</v>
          </cell>
          <cell r="E1771">
            <v>2</v>
          </cell>
        </row>
        <row r="1772">
          <cell r="A1772" t="str">
            <v>tadashi clothing</v>
          </cell>
          <cell r="B1772">
            <v>11</v>
          </cell>
          <cell r="C1772">
            <v>3</v>
          </cell>
          <cell r="D1772">
            <v>0.95</v>
          </cell>
          <cell r="E1772">
            <v>2</v>
          </cell>
        </row>
        <row r="1773">
          <cell r="A1773" t="str">
            <v>tadashi collection</v>
          </cell>
          <cell r="B1773">
            <v>21</v>
          </cell>
          <cell r="C1773">
            <v>3</v>
          </cell>
          <cell r="D1773">
            <v>0.44</v>
          </cell>
          <cell r="E1773">
            <v>1</v>
          </cell>
        </row>
        <row r="1774">
          <cell r="A1774" t="str">
            <v>tadashi dress</v>
          </cell>
          <cell r="B1774">
            <v>156</v>
          </cell>
          <cell r="C1774">
            <v>24</v>
          </cell>
          <cell r="D1774">
            <v>17.329999999999998</v>
          </cell>
          <cell r="E1774">
            <v>1</v>
          </cell>
        </row>
        <row r="1775">
          <cell r="A1775" t="str">
            <v>tadashi evening gown</v>
          </cell>
          <cell r="B1775">
            <v>16</v>
          </cell>
          <cell r="C1775">
            <v>2</v>
          </cell>
          <cell r="D1775">
            <v>0.46</v>
          </cell>
          <cell r="E1775">
            <v>6</v>
          </cell>
        </row>
        <row r="1776">
          <cell r="A1776" t="str">
            <v>tadashi fashion</v>
          </cell>
          <cell r="B1776">
            <v>4</v>
          </cell>
          <cell r="C1776">
            <v>0</v>
          </cell>
          <cell r="D1776">
            <v>0</v>
          </cell>
          <cell r="E1776">
            <v>5</v>
          </cell>
        </row>
        <row r="1777">
          <cell r="A1777" t="str">
            <v>tadashi fashions</v>
          </cell>
          <cell r="B1777">
            <v>3</v>
          </cell>
          <cell r="C1777">
            <v>1</v>
          </cell>
          <cell r="D1777">
            <v>0.23</v>
          </cell>
          <cell r="E1777">
            <v>2</v>
          </cell>
        </row>
        <row r="1778">
          <cell r="A1778" t="str">
            <v>tadashi gown</v>
          </cell>
          <cell r="B1778">
            <v>62</v>
          </cell>
          <cell r="C1778">
            <v>6</v>
          </cell>
          <cell r="D1778">
            <v>1.35</v>
          </cell>
          <cell r="E1778">
            <v>4</v>
          </cell>
        </row>
        <row r="1779">
          <cell r="A1779" t="str">
            <v>tadashi womens clothing</v>
          </cell>
          <cell r="B1779">
            <v>8</v>
          </cell>
          <cell r="C1779">
            <v>1</v>
          </cell>
          <cell r="D1779">
            <v>0.27</v>
          </cell>
          <cell r="E1779">
            <v>9</v>
          </cell>
        </row>
        <row r="1780">
          <cell r="A1780" t="str">
            <v>tahari</v>
          </cell>
          <cell r="B1780">
            <v>1174</v>
          </cell>
          <cell r="C1780">
            <v>34</v>
          </cell>
          <cell r="D1780">
            <v>18.54</v>
          </cell>
          <cell r="E1780">
            <v>2</v>
          </cell>
        </row>
        <row r="1781">
          <cell r="A1781" t="str">
            <v>tahari cleary pants</v>
          </cell>
          <cell r="B1781">
            <v>1</v>
          </cell>
          <cell r="C1781">
            <v>1</v>
          </cell>
          <cell r="D1781">
            <v>0.11</v>
          </cell>
          <cell r="E1781">
            <v>1</v>
          </cell>
        </row>
        <row r="1782">
          <cell r="A1782" t="str">
            <v>tahari clothing</v>
          </cell>
          <cell r="B1782">
            <v>52</v>
          </cell>
          <cell r="C1782">
            <v>1</v>
          </cell>
          <cell r="D1782">
            <v>0.51</v>
          </cell>
          <cell r="E1782">
            <v>3</v>
          </cell>
        </row>
        <row r="1783">
          <cell r="A1783" t="str">
            <v>tahari empire waist dress</v>
          </cell>
          <cell r="B1783">
            <v>1</v>
          </cell>
          <cell r="C1783">
            <v>0</v>
          </cell>
          <cell r="D1783">
            <v>0</v>
          </cell>
          <cell r="E1783">
            <v>13</v>
          </cell>
        </row>
        <row r="1784">
          <cell r="A1784" t="str">
            <v>tahari estella sweater</v>
          </cell>
          <cell r="B1784">
            <v>2</v>
          </cell>
          <cell r="C1784">
            <v>0</v>
          </cell>
          <cell r="D1784">
            <v>0</v>
          </cell>
          <cell r="E1784">
            <v>2</v>
          </cell>
        </row>
        <row r="1785">
          <cell r="A1785" t="str">
            <v>tahari jordan jean</v>
          </cell>
          <cell r="B1785">
            <v>4</v>
          </cell>
          <cell r="C1785">
            <v>0</v>
          </cell>
          <cell r="D1785">
            <v>0</v>
          </cell>
          <cell r="E1785">
            <v>8</v>
          </cell>
        </row>
        <row r="1786">
          <cell r="A1786" t="str">
            <v>tahari jordan jeans</v>
          </cell>
          <cell r="B1786">
            <v>2</v>
          </cell>
          <cell r="C1786">
            <v>0</v>
          </cell>
          <cell r="D1786">
            <v>0</v>
          </cell>
          <cell r="E1786">
            <v>6</v>
          </cell>
        </row>
        <row r="1787">
          <cell r="A1787" t="str">
            <v>tahari leather jacket</v>
          </cell>
          <cell r="B1787">
            <v>4</v>
          </cell>
          <cell r="C1787">
            <v>0</v>
          </cell>
          <cell r="D1787">
            <v>0</v>
          </cell>
          <cell r="E1787">
            <v>6</v>
          </cell>
        </row>
        <row r="1788">
          <cell r="A1788" t="str">
            <v>tahari petite suit</v>
          </cell>
          <cell r="B1788">
            <v>17</v>
          </cell>
          <cell r="C1788">
            <v>1</v>
          </cell>
          <cell r="D1788">
            <v>0.4</v>
          </cell>
          <cell r="E1788">
            <v>4</v>
          </cell>
        </row>
        <row r="1789">
          <cell r="A1789" t="str">
            <v>tahari reversible jacket</v>
          </cell>
          <cell r="B1789">
            <v>3</v>
          </cell>
          <cell r="C1789">
            <v>0</v>
          </cell>
          <cell r="D1789">
            <v>0</v>
          </cell>
          <cell r="E1789">
            <v>2</v>
          </cell>
        </row>
        <row r="1790">
          <cell r="A1790" t="str">
            <v>tahari romy pant</v>
          </cell>
          <cell r="B1790">
            <v>1</v>
          </cell>
          <cell r="C1790">
            <v>0</v>
          </cell>
          <cell r="D1790">
            <v>0</v>
          </cell>
          <cell r="E1790">
            <v>1</v>
          </cell>
        </row>
        <row r="1791">
          <cell r="A1791" t="str">
            <v>tahari silvia skirt</v>
          </cell>
          <cell r="B1791">
            <v>2</v>
          </cell>
          <cell r="C1791">
            <v>0</v>
          </cell>
          <cell r="D1791">
            <v>0</v>
          </cell>
          <cell r="E1791">
            <v>3</v>
          </cell>
        </row>
        <row r="1792">
          <cell r="A1792" t="str">
            <v>tahari vanessa jacket</v>
          </cell>
          <cell r="B1792">
            <v>1</v>
          </cell>
          <cell r="C1792">
            <v>0</v>
          </cell>
          <cell r="D1792">
            <v>0</v>
          </cell>
          <cell r="E1792">
            <v>1</v>
          </cell>
        </row>
        <row r="1793">
          <cell r="A1793" t="str">
            <v>tahari womens suit</v>
          </cell>
          <cell r="B1793">
            <v>26</v>
          </cell>
          <cell r="C1793">
            <v>2</v>
          </cell>
          <cell r="D1793">
            <v>1.1200000000000001</v>
          </cell>
          <cell r="E1793">
            <v>2</v>
          </cell>
        </row>
        <row r="1794">
          <cell r="A1794" t="str">
            <v>taryn rose</v>
          </cell>
          <cell r="B1794">
            <v>665</v>
          </cell>
          <cell r="C1794">
            <v>40</v>
          </cell>
          <cell r="D1794">
            <v>35.93</v>
          </cell>
          <cell r="E1794">
            <v>1</v>
          </cell>
        </row>
        <row r="1795">
          <cell r="A1795" t="str">
            <v>temperley london</v>
          </cell>
          <cell r="B1795">
            <v>30</v>
          </cell>
          <cell r="C1795">
            <v>2</v>
          </cell>
          <cell r="D1795">
            <v>0.71</v>
          </cell>
          <cell r="E1795">
            <v>4</v>
          </cell>
        </row>
        <row r="1796">
          <cell r="A1796" t="str">
            <v>teri jon</v>
          </cell>
          <cell r="B1796">
            <v>141</v>
          </cell>
          <cell r="C1796">
            <v>12</v>
          </cell>
          <cell r="D1796">
            <v>3.56</v>
          </cell>
          <cell r="E1796">
            <v>2</v>
          </cell>
        </row>
        <row r="1797">
          <cell r="A1797" t="str">
            <v>teslar</v>
          </cell>
          <cell r="B1797">
            <v>62</v>
          </cell>
          <cell r="C1797">
            <v>3</v>
          </cell>
          <cell r="D1797">
            <v>0.74</v>
          </cell>
          <cell r="E1797">
            <v>2</v>
          </cell>
        </row>
        <row r="1798">
          <cell r="A1798" t="str">
            <v>testoni</v>
          </cell>
          <cell r="B1798">
            <v>72</v>
          </cell>
          <cell r="C1798">
            <v>6</v>
          </cell>
          <cell r="D1798">
            <v>2.46</v>
          </cell>
          <cell r="E1798">
            <v>2</v>
          </cell>
        </row>
        <row r="1799">
          <cell r="A1799" t="str">
            <v>testoni shoes</v>
          </cell>
          <cell r="B1799">
            <v>39</v>
          </cell>
          <cell r="C1799">
            <v>4</v>
          </cell>
          <cell r="D1799">
            <v>1.92</v>
          </cell>
          <cell r="E1799">
            <v>4</v>
          </cell>
        </row>
        <row r="1800">
          <cell r="A1800" t="str">
            <v>theory apparel</v>
          </cell>
          <cell r="B1800">
            <v>38</v>
          </cell>
          <cell r="C1800">
            <v>0</v>
          </cell>
          <cell r="D1800">
            <v>0</v>
          </cell>
          <cell r="E1800">
            <v>5</v>
          </cell>
        </row>
        <row r="1801">
          <cell r="A1801" t="str">
            <v>theory clothes</v>
          </cell>
          <cell r="B1801">
            <v>286</v>
          </cell>
          <cell r="C1801">
            <v>13</v>
          </cell>
          <cell r="D1801">
            <v>5.65</v>
          </cell>
          <cell r="E1801">
            <v>9</v>
          </cell>
        </row>
        <row r="1802">
          <cell r="A1802" t="str">
            <v>theory man</v>
          </cell>
          <cell r="B1802">
            <v>181</v>
          </cell>
          <cell r="C1802">
            <v>7</v>
          </cell>
          <cell r="D1802">
            <v>2.33</v>
          </cell>
          <cell r="E1802">
            <v>1</v>
          </cell>
        </row>
        <row r="1803">
          <cell r="A1803" t="str">
            <v>theory vest</v>
          </cell>
          <cell r="B1803">
            <v>3</v>
          </cell>
          <cell r="C1803">
            <v>0</v>
          </cell>
          <cell r="D1803">
            <v>0</v>
          </cell>
          <cell r="E1803">
            <v>1</v>
          </cell>
        </row>
        <row r="1804">
          <cell r="A1804" t="str">
            <v>thierry mugler</v>
          </cell>
          <cell r="B1804">
            <v>742</v>
          </cell>
          <cell r="C1804">
            <v>10</v>
          </cell>
          <cell r="D1804">
            <v>5.2</v>
          </cell>
          <cell r="E1804">
            <v>2</v>
          </cell>
        </row>
        <row r="1805">
          <cell r="A1805" t="str">
            <v>thierry mugler fragrance</v>
          </cell>
          <cell r="B1805">
            <v>11</v>
          </cell>
          <cell r="C1805">
            <v>0</v>
          </cell>
          <cell r="D1805">
            <v>0</v>
          </cell>
          <cell r="E1805">
            <v>1</v>
          </cell>
        </row>
        <row r="1806">
          <cell r="A1806" t="str">
            <v>thierry mugler parfums</v>
          </cell>
          <cell r="B1806">
            <v>12</v>
          </cell>
          <cell r="C1806">
            <v>0</v>
          </cell>
          <cell r="D1806">
            <v>0</v>
          </cell>
          <cell r="E1806">
            <v>1</v>
          </cell>
        </row>
        <row r="1807">
          <cell r="A1807" t="str">
            <v>three dots dress</v>
          </cell>
          <cell r="B1807">
            <v>12</v>
          </cell>
          <cell r="C1807">
            <v>3</v>
          </cell>
          <cell r="D1807">
            <v>0.91</v>
          </cell>
          <cell r="E1807">
            <v>2</v>
          </cell>
        </row>
        <row r="1808">
          <cell r="A1808" t="str">
            <v>three dots tee</v>
          </cell>
          <cell r="B1808">
            <v>2</v>
          </cell>
          <cell r="C1808">
            <v>1</v>
          </cell>
          <cell r="D1808">
            <v>0.18</v>
          </cell>
          <cell r="E1808">
            <v>1</v>
          </cell>
        </row>
        <row r="1809">
          <cell r="A1809" t="str">
            <v>three dots tees</v>
          </cell>
          <cell r="B1809">
            <v>7</v>
          </cell>
          <cell r="C1809">
            <v>2</v>
          </cell>
          <cell r="D1809">
            <v>0.7</v>
          </cell>
          <cell r="E1809">
            <v>2</v>
          </cell>
        </row>
        <row r="1810">
          <cell r="A1810" t="str">
            <v>todds bag</v>
          </cell>
          <cell r="B1810">
            <v>19</v>
          </cell>
          <cell r="C1810">
            <v>1</v>
          </cell>
          <cell r="D1810">
            <v>0.17</v>
          </cell>
          <cell r="E1810">
            <v>2</v>
          </cell>
        </row>
        <row r="1811">
          <cell r="A1811" t="str">
            <v>todds handbag</v>
          </cell>
          <cell r="B1811">
            <v>18</v>
          </cell>
          <cell r="C1811">
            <v>0</v>
          </cell>
          <cell r="D1811">
            <v>0</v>
          </cell>
          <cell r="E1811">
            <v>1</v>
          </cell>
        </row>
        <row r="1812">
          <cell r="A1812" t="str">
            <v>tods</v>
          </cell>
          <cell r="B1812">
            <v>1694</v>
          </cell>
          <cell r="C1812">
            <v>131</v>
          </cell>
          <cell r="D1812">
            <v>78.94</v>
          </cell>
          <cell r="E1812">
            <v>1</v>
          </cell>
        </row>
        <row r="1813">
          <cell r="A1813" t="str">
            <v>tods ballerina slipper</v>
          </cell>
          <cell r="B1813">
            <v>1</v>
          </cell>
          <cell r="C1813">
            <v>0</v>
          </cell>
          <cell r="D1813">
            <v>0</v>
          </cell>
          <cell r="E1813">
            <v>6</v>
          </cell>
        </row>
        <row r="1814">
          <cell r="A1814" t="str">
            <v>tods besonville bag</v>
          </cell>
          <cell r="B1814">
            <v>1</v>
          </cell>
          <cell r="C1814">
            <v>1</v>
          </cell>
          <cell r="D1814">
            <v>0.1</v>
          </cell>
          <cell r="E1814">
            <v>1</v>
          </cell>
        </row>
        <row r="1815">
          <cell r="A1815" t="str">
            <v>tods besonville piccolas</v>
          </cell>
          <cell r="B1815">
            <v>1</v>
          </cell>
          <cell r="C1815">
            <v>0</v>
          </cell>
          <cell r="D1815">
            <v>0</v>
          </cell>
          <cell r="E1815">
            <v>1</v>
          </cell>
        </row>
        <row r="1816">
          <cell r="A1816" t="str">
            <v>tods boot</v>
          </cell>
          <cell r="B1816">
            <v>23</v>
          </cell>
          <cell r="C1816">
            <v>1</v>
          </cell>
          <cell r="D1816">
            <v>0.27</v>
          </cell>
          <cell r="E1816">
            <v>1</v>
          </cell>
        </row>
        <row r="1817">
          <cell r="A1817" t="str">
            <v>tods calfskin wallet</v>
          </cell>
          <cell r="B1817">
            <v>1</v>
          </cell>
          <cell r="C1817">
            <v>0</v>
          </cell>
          <cell r="D1817">
            <v>0</v>
          </cell>
          <cell r="E1817">
            <v>1</v>
          </cell>
        </row>
        <row r="1818">
          <cell r="A1818" t="str">
            <v>tods card case</v>
          </cell>
          <cell r="B1818">
            <v>1</v>
          </cell>
          <cell r="C1818">
            <v>0</v>
          </cell>
          <cell r="D1818">
            <v>0</v>
          </cell>
          <cell r="E1818">
            <v>9</v>
          </cell>
        </row>
        <row r="1819">
          <cell r="A1819" t="str">
            <v>tods debbie boot</v>
          </cell>
          <cell r="B1819">
            <v>3</v>
          </cell>
          <cell r="C1819">
            <v>0</v>
          </cell>
          <cell r="D1819">
            <v>0</v>
          </cell>
          <cell r="E1819">
            <v>3</v>
          </cell>
        </row>
        <row r="1820">
          <cell r="A1820" t="str">
            <v>tods driving shoes</v>
          </cell>
          <cell r="B1820">
            <v>17</v>
          </cell>
          <cell r="C1820">
            <v>0</v>
          </cell>
          <cell r="D1820">
            <v>0</v>
          </cell>
          <cell r="E1820">
            <v>3</v>
          </cell>
        </row>
        <row r="1821">
          <cell r="A1821" t="str">
            <v>tods gommini moccasin</v>
          </cell>
          <cell r="B1821">
            <v>2</v>
          </cell>
          <cell r="C1821">
            <v>0</v>
          </cell>
          <cell r="D1821">
            <v>0</v>
          </cell>
          <cell r="E1821">
            <v>2</v>
          </cell>
        </row>
        <row r="1822">
          <cell r="A1822" t="str">
            <v>tods hand bag</v>
          </cell>
          <cell r="B1822">
            <v>1</v>
          </cell>
          <cell r="C1822">
            <v>0</v>
          </cell>
          <cell r="D1822">
            <v>0</v>
          </cell>
          <cell r="E1822">
            <v>3</v>
          </cell>
        </row>
        <row r="1823">
          <cell r="A1823" t="str">
            <v>tods handbag</v>
          </cell>
          <cell r="B1823">
            <v>232</v>
          </cell>
          <cell r="C1823">
            <v>28</v>
          </cell>
          <cell r="D1823">
            <v>15.75</v>
          </cell>
          <cell r="E1823">
            <v>1</v>
          </cell>
        </row>
        <row r="1824">
          <cell r="A1824" t="str">
            <v>tods leather bag</v>
          </cell>
          <cell r="B1824">
            <v>1</v>
          </cell>
          <cell r="C1824">
            <v>0</v>
          </cell>
          <cell r="D1824">
            <v>0</v>
          </cell>
          <cell r="E1824">
            <v>1</v>
          </cell>
        </row>
        <row r="1825">
          <cell r="A1825" t="str">
            <v>tods loafer</v>
          </cell>
          <cell r="B1825">
            <v>3</v>
          </cell>
          <cell r="C1825">
            <v>0</v>
          </cell>
          <cell r="D1825">
            <v>0</v>
          </cell>
          <cell r="E1825">
            <v>1</v>
          </cell>
        </row>
        <row r="1826">
          <cell r="A1826" t="str">
            <v>tods media bag</v>
          </cell>
          <cell r="B1826">
            <v>1</v>
          </cell>
          <cell r="C1826">
            <v>0</v>
          </cell>
          <cell r="D1826">
            <v>0</v>
          </cell>
          <cell r="E1826">
            <v>1</v>
          </cell>
        </row>
        <row r="1827">
          <cell r="A1827" t="str">
            <v>tods melanie boot</v>
          </cell>
          <cell r="B1827">
            <v>1</v>
          </cell>
          <cell r="C1827">
            <v>0</v>
          </cell>
          <cell r="D1827">
            <v>0</v>
          </cell>
          <cell r="E1827">
            <v>1</v>
          </cell>
        </row>
        <row r="1828">
          <cell r="A1828" t="str">
            <v>tods messenger bag</v>
          </cell>
          <cell r="B1828">
            <v>5</v>
          </cell>
          <cell r="C1828">
            <v>2</v>
          </cell>
          <cell r="D1828">
            <v>0.2</v>
          </cell>
          <cell r="E1828">
            <v>2</v>
          </cell>
        </row>
        <row r="1829">
          <cell r="A1829" t="str">
            <v>tods moccasins</v>
          </cell>
          <cell r="B1829">
            <v>1</v>
          </cell>
          <cell r="C1829">
            <v>0</v>
          </cell>
          <cell r="D1829">
            <v>0</v>
          </cell>
          <cell r="E1829">
            <v>2</v>
          </cell>
        </row>
        <row r="1830">
          <cell r="A1830" t="str">
            <v>tods money clip</v>
          </cell>
          <cell r="B1830">
            <v>1</v>
          </cell>
          <cell r="C1830">
            <v>0</v>
          </cell>
          <cell r="D1830">
            <v>0</v>
          </cell>
          <cell r="E1830">
            <v>10</v>
          </cell>
        </row>
        <row r="1831">
          <cell r="A1831" t="str">
            <v>tods pump</v>
          </cell>
          <cell r="B1831">
            <v>2</v>
          </cell>
          <cell r="C1831">
            <v>0</v>
          </cell>
          <cell r="D1831">
            <v>0</v>
          </cell>
          <cell r="E1831">
            <v>1</v>
          </cell>
        </row>
        <row r="1832">
          <cell r="A1832" t="str">
            <v>tods purse</v>
          </cell>
          <cell r="B1832">
            <v>23</v>
          </cell>
          <cell r="C1832">
            <v>5</v>
          </cell>
          <cell r="D1832">
            <v>2.12</v>
          </cell>
          <cell r="E1832">
            <v>1</v>
          </cell>
        </row>
        <row r="1833">
          <cell r="A1833" t="str">
            <v>tods shoes</v>
          </cell>
          <cell r="B1833">
            <v>406</v>
          </cell>
          <cell r="C1833">
            <v>39</v>
          </cell>
          <cell r="D1833">
            <v>18.34</v>
          </cell>
          <cell r="E1833">
            <v>3</v>
          </cell>
        </row>
        <row r="1834">
          <cell r="A1834" t="str">
            <v>tods t bag</v>
          </cell>
          <cell r="B1834">
            <v>1</v>
          </cell>
          <cell r="C1834">
            <v>0</v>
          </cell>
          <cell r="D1834">
            <v>0</v>
          </cell>
          <cell r="E1834">
            <v>1</v>
          </cell>
        </row>
        <row r="1835">
          <cell r="A1835" t="str">
            <v>tods wallet</v>
          </cell>
          <cell r="B1835">
            <v>10</v>
          </cell>
          <cell r="C1835">
            <v>0</v>
          </cell>
          <cell r="D1835">
            <v>0</v>
          </cell>
          <cell r="E1835">
            <v>1</v>
          </cell>
        </row>
        <row r="1836">
          <cell r="A1836" t="str">
            <v>tods woman shoes</v>
          </cell>
          <cell r="B1836">
            <v>67</v>
          </cell>
          <cell r="C1836">
            <v>2</v>
          </cell>
          <cell r="D1836">
            <v>0.42</v>
          </cell>
          <cell r="E1836">
            <v>8</v>
          </cell>
        </row>
        <row r="1837">
          <cell r="A1837" t="str">
            <v>tods womens shoes</v>
          </cell>
          <cell r="B1837">
            <v>15</v>
          </cell>
          <cell r="C1837">
            <v>5</v>
          </cell>
          <cell r="D1837">
            <v>2.25</v>
          </cell>
          <cell r="E1837">
            <v>2</v>
          </cell>
        </row>
        <row r="1838">
          <cell r="A1838" t="str">
            <v>tom ford aviator sun glasses</v>
          </cell>
          <cell r="B1838">
            <v>3</v>
          </cell>
          <cell r="C1838">
            <v>0</v>
          </cell>
          <cell r="D1838">
            <v>0</v>
          </cell>
          <cell r="E1838">
            <v>2</v>
          </cell>
        </row>
        <row r="1839">
          <cell r="A1839" t="str">
            <v>tom ford black orchid</v>
          </cell>
          <cell r="B1839">
            <v>4</v>
          </cell>
          <cell r="C1839">
            <v>1</v>
          </cell>
          <cell r="D1839">
            <v>0.1</v>
          </cell>
          <cell r="E1839">
            <v>1</v>
          </cell>
        </row>
        <row r="1840">
          <cell r="A1840" t="str">
            <v>tom ford black orchid perfume</v>
          </cell>
          <cell r="B1840">
            <v>9</v>
          </cell>
          <cell r="C1840">
            <v>1</v>
          </cell>
          <cell r="D1840">
            <v>0.1</v>
          </cell>
          <cell r="E1840">
            <v>3</v>
          </cell>
        </row>
        <row r="1841">
          <cell r="A1841" t="str">
            <v>tom ford eyewear</v>
          </cell>
          <cell r="B1841">
            <v>12</v>
          </cell>
          <cell r="C1841">
            <v>0</v>
          </cell>
          <cell r="D1841">
            <v>0</v>
          </cell>
          <cell r="E1841">
            <v>3</v>
          </cell>
        </row>
        <row r="1842">
          <cell r="A1842" t="str">
            <v>tom ford farrah sun glasses</v>
          </cell>
          <cell r="B1842">
            <v>3</v>
          </cell>
          <cell r="C1842">
            <v>0</v>
          </cell>
          <cell r="D1842">
            <v>0</v>
          </cell>
          <cell r="E1842">
            <v>7</v>
          </cell>
        </row>
        <row r="1843">
          <cell r="A1843" t="str">
            <v>tom ford fonda sun glasses</v>
          </cell>
          <cell r="B1843">
            <v>1</v>
          </cell>
          <cell r="C1843">
            <v>0</v>
          </cell>
          <cell r="D1843">
            <v>0</v>
          </cell>
          <cell r="E1843">
            <v>8</v>
          </cell>
        </row>
        <row r="1844">
          <cell r="A1844" t="str">
            <v>tom ford fragrance</v>
          </cell>
          <cell r="B1844">
            <v>1</v>
          </cell>
          <cell r="C1844">
            <v>0</v>
          </cell>
          <cell r="D1844">
            <v>0</v>
          </cell>
          <cell r="E1844">
            <v>1</v>
          </cell>
        </row>
        <row r="1845">
          <cell r="A1845" t="str">
            <v>tom ford jennifer sun glasses</v>
          </cell>
          <cell r="B1845">
            <v>8</v>
          </cell>
          <cell r="C1845">
            <v>1</v>
          </cell>
          <cell r="D1845">
            <v>0.1</v>
          </cell>
          <cell r="E1845">
            <v>1</v>
          </cell>
        </row>
        <row r="1846">
          <cell r="A1846" t="str">
            <v>tom ford man sun glasses</v>
          </cell>
          <cell r="B1846">
            <v>2</v>
          </cell>
          <cell r="C1846">
            <v>0</v>
          </cell>
          <cell r="D1846">
            <v>0</v>
          </cell>
          <cell r="E1846">
            <v>3</v>
          </cell>
        </row>
        <row r="1847">
          <cell r="A1847" t="str">
            <v>tom ford marissa sun glasses</v>
          </cell>
          <cell r="B1847">
            <v>2</v>
          </cell>
          <cell r="C1847">
            <v>0</v>
          </cell>
          <cell r="D1847">
            <v>0</v>
          </cell>
          <cell r="E1847">
            <v>2</v>
          </cell>
        </row>
        <row r="1848">
          <cell r="A1848" t="str">
            <v>tom ford porfirio sun glasses</v>
          </cell>
          <cell r="B1848">
            <v>1</v>
          </cell>
          <cell r="C1848">
            <v>0</v>
          </cell>
          <cell r="D1848">
            <v>0</v>
          </cell>
          <cell r="E1848">
            <v>5</v>
          </cell>
        </row>
        <row r="1849">
          <cell r="A1849" t="str">
            <v>tom ford sun glasses</v>
          </cell>
          <cell r="B1849">
            <v>109</v>
          </cell>
          <cell r="C1849">
            <v>10</v>
          </cell>
          <cell r="D1849">
            <v>90.63</v>
          </cell>
          <cell r="E1849">
            <v>3</v>
          </cell>
        </row>
        <row r="1850">
          <cell r="A1850" t="str">
            <v>tom ford translucent sun glasses</v>
          </cell>
          <cell r="B1850">
            <v>1</v>
          </cell>
          <cell r="C1850">
            <v>0</v>
          </cell>
          <cell r="D1850">
            <v>0</v>
          </cell>
          <cell r="E1850">
            <v>7</v>
          </cell>
        </row>
        <row r="1851">
          <cell r="A1851" t="str">
            <v>tom ford whitney sun glasses</v>
          </cell>
          <cell r="B1851">
            <v>13</v>
          </cell>
          <cell r="C1851">
            <v>0</v>
          </cell>
          <cell r="D1851">
            <v>0</v>
          </cell>
          <cell r="E1851">
            <v>7</v>
          </cell>
        </row>
        <row r="1852">
          <cell r="A1852" t="str">
            <v>tommy bahamas clothes</v>
          </cell>
          <cell r="B1852">
            <v>31</v>
          </cell>
          <cell r="C1852">
            <v>1</v>
          </cell>
          <cell r="D1852">
            <v>0.46</v>
          </cell>
          <cell r="E1852">
            <v>2</v>
          </cell>
        </row>
        <row r="1853">
          <cell r="A1853" t="str">
            <v>top designer handbag</v>
          </cell>
          <cell r="B1853">
            <v>27</v>
          </cell>
          <cell r="C1853">
            <v>0</v>
          </cell>
          <cell r="D1853">
            <v>0</v>
          </cell>
          <cell r="E1853">
            <v>2</v>
          </cell>
        </row>
        <row r="1854">
          <cell r="A1854" t="str">
            <v>tory burch</v>
          </cell>
          <cell r="B1854">
            <v>639</v>
          </cell>
          <cell r="C1854">
            <v>41</v>
          </cell>
          <cell r="D1854">
            <v>9.11</v>
          </cell>
          <cell r="E1854">
            <v>2</v>
          </cell>
        </row>
        <row r="1855">
          <cell r="A1855" t="str">
            <v>tory by trb</v>
          </cell>
          <cell r="B1855">
            <v>6</v>
          </cell>
          <cell r="C1855">
            <v>1</v>
          </cell>
          <cell r="D1855">
            <v>0.12</v>
          </cell>
          <cell r="E1855">
            <v>2</v>
          </cell>
        </row>
        <row r="1856">
          <cell r="A1856" t="str">
            <v>tory trb</v>
          </cell>
          <cell r="B1856">
            <v>2</v>
          </cell>
          <cell r="C1856">
            <v>0</v>
          </cell>
          <cell r="D1856">
            <v>0</v>
          </cell>
          <cell r="E1856">
            <v>3</v>
          </cell>
        </row>
        <row r="1857">
          <cell r="A1857" t="str">
            <v>toy watch acrylic chronos</v>
          </cell>
          <cell r="B1857">
            <v>30</v>
          </cell>
          <cell r="C1857">
            <v>1</v>
          </cell>
          <cell r="D1857">
            <v>0.1</v>
          </cell>
          <cell r="E1857">
            <v>4</v>
          </cell>
        </row>
        <row r="1858">
          <cell r="A1858" t="str">
            <v>toy watch arcylic watch</v>
          </cell>
          <cell r="B1858">
            <v>36</v>
          </cell>
          <cell r="C1858">
            <v>1</v>
          </cell>
          <cell r="D1858">
            <v>0.1</v>
          </cell>
          <cell r="E1858">
            <v>7</v>
          </cell>
        </row>
        <row r="1859">
          <cell r="A1859" t="str">
            <v>toy watch chronograph</v>
          </cell>
          <cell r="B1859">
            <v>7</v>
          </cell>
          <cell r="C1859">
            <v>0</v>
          </cell>
          <cell r="D1859">
            <v>0</v>
          </cell>
          <cell r="E1859">
            <v>1</v>
          </cell>
        </row>
        <row r="1860">
          <cell r="A1860" t="str">
            <v>toy watch chronographs</v>
          </cell>
          <cell r="B1860">
            <v>3</v>
          </cell>
          <cell r="C1860">
            <v>0</v>
          </cell>
          <cell r="D1860">
            <v>0</v>
          </cell>
          <cell r="E1860">
            <v>2</v>
          </cell>
        </row>
        <row r="1861">
          <cell r="A1861" t="str">
            <v>toy watch sport chronos</v>
          </cell>
          <cell r="B1861">
            <v>44</v>
          </cell>
          <cell r="C1861">
            <v>0</v>
          </cell>
          <cell r="D1861">
            <v>0</v>
          </cell>
          <cell r="E1861">
            <v>5</v>
          </cell>
        </row>
        <row r="1862">
          <cell r="A1862" t="str">
            <v>toy watch usa crystal watch</v>
          </cell>
          <cell r="B1862">
            <v>6</v>
          </cell>
          <cell r="C1862">
            <v>1</v>
          </cell>
          <cell r="D1862">
            <v>0.1</v>
          </cell>
          <cell r="E1862">
            <v>10</v>
          </cell>
        </row>
        <row r="1863">
          <cell r="A1863" t="str">
            <v>tracy reese</v>
          </cell>
          <cell r="B1863">
            <v>737</v>
          </cell>
          <cell r="C1863">
            <v>22</v>
          </cell>
          <cell r="D1863">
            <v>7.02</v>
          </cell>
          <cell r="E1863">
            <v>3</v>
          </cell>
        </row>
        <row r="1864">
          <cell r="A1864" t="str">
            <v>trb by tory burch</v>
          </cell>
          <cell r="B1864">
            <v>1</v>
          </cell>
          <cell r="C1864">
            <v>0</v>
          </cell>
          <cell r="D1864">
            <v>0</v>
          </cell>
          <cell r="E1864">
            <v>1</v>
          </cell>
        </row>
        <row r="1865">
          <cell r="A1865" t="str">
            <v>trina turk</v>
          </cell>
          <cell r="B1865">
            <v>535</v>
          </cell>
          <cell r="C1865">
            <v>32</v>
          </cell>
          <cell r="D1865">
            <v>15.7</v>
          </cell>
          <cell r="E1865">
            <v>1</v>
          </cell>
        </row>
        <row r="1866">
          <cell r="A1866" t="str">
            <v>trish mcevoy</v>
          </cell>
          <cell r="B1866">
            <v>905</v>
          </cell>
          <cell r="C1866">
            <v>45</v>
          </cell>
          <cell r="D1866">
            <v>25.65</v>
          </cell>
          <cell r="E1866">
            <v>2</v>
          </cell>
        </row>
        <row r="1867">
          <cell r="A1867" t="str">
            <v>true religion apparel</v>
          </cell>
          <cell r="B1867">
            <v>16</v>
          </cell>
          <cell r="C1867">
            <v>3</v>
          </cell>
          <cell r="D1867">
            <v>2.34</v>
          </cell>
          <cell r="E1867">
            <v>1</v>
          </cell>
        </row>
        <row r="1868">
          <cell r="A1868" t="str">
            <v>true religion brand</v>
          </cell>
          <cell r="B1868">
            <v>45</v>
          </cell>
          <cell r="C1868">
            <v>1</v>
          </cell>
          <cell r="D1868">
            <v>0.64</v>
          </cell>
          <cell r="E1868">
            <v>4</v>
          </cell>
        </row>
        <row r="1869">
          <cell r="A1869" t="str">
            <v>true religion brand jean</v>
          </cell>
          <cell r="B1869">
            <v>2</v>
          </cell>
          <cell r="C1869">
            <v>1</v>
          </cell>
          <cell r="D1869">
            <v>0.12</v>
          </cell>
          <cell r="E1869">
            <v>1</v>
          </cell>
        </row>
        <row r="1870">
          <cell r="A1870" t="str">
            <v>true religion brand jeans</v>
          </cell>
          <cell r="B1870">
            <v>433</v>
          </cell>
          <cell r="C1870">
            <v>66</v>
          </cell>
          <cell r="D1870">
            <v>149.99</v>
          </cell>
          <cell r="E1870">
            <v>3</v>
          </cell>
        </row>
        <row r="1871">
          <cell r="A1871" t="str">
            <v>true religion clothing</v>
          </cell>
          <cell r="B1871">
            <v>267</v>
          </cell>
          <cell r="C1871">
            <v>15</v>
          </cell>
          <cell r="D1871">
            <v>13.78</v>
          </cell>
          <cell r="E1871">
            <v>4</v>
          </cell>
        </row>
        <row r="1872">
          <cell r="A1872" t="str">
            <v>true religion denim</v>
          </cell>
          <cell r="B1872">
            <v>38</v>
          </cell>
          <cell r="C1872">
            <v>2</v>
          </cell>
          <cell r="D1872">
            <v>2.21</v>
          </cell>
          <cell r="E1872">
            <v>1</v>
          </cell>
        </row>
        <row r="1873">
          <cell r="A1873" t="str">
            <v>true religion destroyed jeans</v>
          </cell>
          <cell r="B1873">
            <v>18</v>
          </cell>
          <cell r="C1873">
            <v>2</v>
          </cell>
          <cell r="D1873">
            <v>2.44</v>
          </cell>
          <cell r="E1873">
            <v>4</v>
          </cell>
        </row>
        <row r="1874">
          <cell r="A1874" t="str">
            <v>true religion jean</v>
          </cell>
          <cell r="B1874">
            <v>116</v>
          </cell>
          <cell r="C1874">
            <v>1</v>
          </cell>
          <cell r="D1874">
            <v>1.1200000000000001</v>
          </cell>
          <cell r="E1874">
            <v>2</v>
          </cell>
        </row>
        <row r="1875">
          <cell r="A1875" t="str">
            <v>true religion joey jeans</v>
          </cell>
          <cell r="B1875">
            <v>76</v>
          </cell>
          <cell r="C1875">
            <v>4</v>
          </cell>
          <cell r="D1875">
            <v>10.029999999999999</v>
          </cell>
          <cell r="E1875">
            <v>3</v>
          </cell>
        </row>
        <row r="1876">
          <cell r="A1876" t="str">
            <v>tse cashmere</v>
          </cell>
          <cell r="B1876">
            <v>749</v>
          </cell>
          <cell r="C1876">
            <v>3</v>
          </cell>
          <cell r="D1876">
            <v>0.97</v>
          </cell>
          <cell r="E1876">
            <v>8</v>
          </cell>
        </row>
        <row r="1877">
          <cell r="A1877" t="str">
            <v>tweed bag</v>
          </cell>
          <cell r="B1877">
            <v>38</v>
          </cell>
          <cell r="C1877">
            <v>2</v>
          </cell>
          <cell r="D1877">
            <v>0.72</v>
          </cell>
          <cell r="E1877">
            <v>1</v>
          </cell>
        </row>
        <row r="1878">
          <cell r="A1878" t="str">
            <v>tweed handbag</v>
          </cell>
          <cell r="B1878">
            <v>8</v>
          </cell>
          <cell r="C1878">
            <v>0</v>
          </cell>
          <cell r="D1878">
            <v>0</v>
          </cell>
          <cell r="E1878">
            <v>3</v>
          </cell>
        </row>
        <row r="1879">
          <cell r="A1879" t="str">
            <v>tweed purse</v>
          </cell>
          <cell r="B1879">
            <v>13</v>
          </cell>
          <cell r="C1879">
            <v>2</v>
          </cell>
          <cell r="D1879">
            <v>0.54</v>
          </cell>
          <cell r="E1879">
            <v>1</v>
          </cell>
        </row>
        <row r="1880">
          <cell r="A1880" t="str">
            <v>tweed shoes</v>
          </cell>
          <cell r="B1880">
            <v>29</v>
          </cell>
          <cell r="C1880">
            <v>1</v>
          </cell>
          <cell r="D1880">
            <v>0.83</v>
          </cell>
          <cell r="E1880">
            <v>2</v>
          </cell>
        </row>
        <row r="1881">
          <cell r="A1881" t="str">
            <v>twelfth street</v>
          </cell>
          <cell r="B1881">
            <v>57</v>
          </cell>
          <cell r="C1881">
            <v>1</v>
          </cell>
          <cell r="D1881">
            <v>1.22</v>
          </cell>
          <cell r="E1881">
            <v>2</v>
          </cell>
        </row>
        <row r="1882">
          <cell r="A1882" t="str">
            <v>twelfth street by cynthia vincent</v>
          </cell>
          <cell r="B1882">
            <v>39</v>
          </cell>
          <cell r="C1882">
            <v>5</v>
          </cell>
          <cell r="D1882">
            <v>5.45</v>
          </cell>
          <cell r="E1882">
            <v>2</v>
          </cell>
        </row>
        <row r="1883">
          <cell r="A1883" t="str">
            <v>twelfth street clothing</v>
          </cell>
          <cell r="B1883">
            <v>11</v>
          </cell>
          <cell r="C1883">
            <v>1</v>
          </cell>
          <cell r="D1883">
            <v>0.18</v>
          </cell>
          <cell r="E1883">
            <v>3</v>
          </cell>
        </row>
        <row r="1884">
          <cell r="A1884" t="str">
            <v>twelfth street cynthia vincent</v>
          </cell>
          <cell r="B1884">
            <v>13</v>
          </cell>
          <cell r="C1884">
            <v>2</v>
          </cell>
          <cell r="D1884">
            <v>1.22</v>
          </cell>
          <cell r="E1884">
            <v>2</v>
          </cell>
        </row>
        <row r="1885">
          <cell r="A1885" t="str">
            <v>ugg australia</v>
          </cell>
          <cell r="B1885">
            <v>1333</v>
          </cell>
          <cell r="C1885">
            <v>45</v>
          </cell>
          <cell r="D1885">
            <v>68.81</v>
          </cell>
          <cell r="E1885">
            <v>1</v>
          </cell>
        </row>
        <row r="1886">
          <cell r="A1886" t="str">
            <v>ugg australia handbag</v>
          </cell>
          <cell r="B1886">
            <v>7</v>
          </cell>
          <cell r="C1886">
            <v>0</v>
          </cell>
          <cell r="D1886">
            <v>0</v>
          </cell>
          <cell r="E1886">
            <v>1</v>
          </cell>
        </row>
        <row r="1887">
          <cell r="A1887" t="str">
            <v>ugg australian</v>
          </cell>
          <cell r="B1887">
            <v>19</v>
          </cell>
          <cell r="C1887">
            <v>2</v>
          </cell>
          <cell r="D1887">
            <v>2.02</v>
          </cell>
          <cell r="E1887">
            <v>1</v>
          </cell>
        </row>
        <row r="1888">
          <cell r="A1888" t="str">
            <v>ugg australian boot</v>
          </cell>
          <cell r="B1888">
            <v>38</v>
          </cell>
          <cell r="C1888">
            <v>1</v>
          </cell>
          <cell r="D1888">
            <v>0.51</v>
          </cell>
          <cell r="E1888">
            <v>1</v>
          </cell>
        </row>
        <row r="1889">
          <cell r="A1889" t="str">
            <v>ugg bag</v>
          </cell>
          <cell r="B1889">
            <v>51</v>
          </cell>
          <cell r="C1889">
            <v>2</v>
          </cell>
          <cell r="D1889">
            <v>1.02</v>
          </cell>
          <cell r="E1889">
            <v>1</v>
          </cell>
        </row>
        <row r="1890">
          <cell r="A1890" t="str">
            <v>ugg boat</v>
          </cell>
          <cell r="B1890">
            <v>26</v>
          </cell>
          <cell r="C1890">
            <v>0</v>
          </cell>
          <cell r="D1890">
            <v>0</v>
          </cell>
          <cell r="E1890">
            <v>1</v>
          </cell>
        </row>
        <row r="1891">
          <cell r="A1891" t="str">
            <v>ugg boot and shoes</v>
          </cell>
          <cell r="B1891">
            <v>27</v>
          </cell>
          <cell r="C1891">
            <v>1</v>
          </cell>
          <cell r="D1891">
            <v>0.64</v>
          </cell>
          <cell r="E1891">
            <v>1</v>
          </cell>
        </row>
        <row r="1892">
          <cell r="A1892" t="str">
            <v>ugg boot retailer</v>
          </cell>
          <cell r="B1892">
            <v>11</v>
          </cell>
          <cell r="C1892">
            <v>0</v>
          </cell>
          <cell r="D1892">
            <v>0</v>
          </cell>
          <cell r="E1892">
            <v>3</v>
          </cell>
        </row>
        <row r="1893">
          <cell r="A1893" t="str">
            <v>ugg boot style</v>
          </cell>
          <cell r="B1893">
            <v>30</v>
          </cell>
          <cell r="C1893">
            <v>0</v>
          </cell>
          <cell r="D1893">
            <v>0</v>
          </cell>
          <cell r="E1893">
            <v>2</v>
          </cell>
        </row>
        <row r="1894">
          <cell r="A1894" t="str">
            <v>ugg boot wear</v>
          </cell>
          <cell r="B1894">
            <v>21</v>
          </cell>
          <cell r="C1894">
            <v>0</v>
          </cell>
          <cell r="D1894">
            <v>0</v>
          </cell>
          <cell r="E1894">
            <v>2</v>
          </cell>
        </row>
        <row r="1895">
          <cell r="A1895" t="str">
            <v>ugg classic</v>
          </cell>
          <cell r="B1895">
            <v>150</v>
          </cell>
          <cell r="C1895">
            <v>0</v>
          </cell>
          <cell r="D1895">
            <v>0</v>
          </cell>
          <cell r="E1895">
            <v>1</v>
          </cell>
        </row>
        <row r="1896">
          <cell r="A1896" t="str">
            <v>ugg classic boot</v>
          </cell>
          <cell r="B1896">
            <v>23</v>
          </cell>
          <cell r="C1896">
            <v>2</v>
          </cell>
          <cell r="D1896">
            <v>1.52</v>
          </cell>
          <cell r="E1896">
            <v>1</v>
          </cell>
        </row>
        <row r="1897">
          <cell r="A1897" t="str">
            <v>ugg classic short boot</v>
          </cell>
          <cell r="B1897">
            <v>130</v>
          </cell>
          <cell r="C1897">
            <v>5</v>
          </cell>
          <cell r="D1897">
            <v>2.8</v>
          </cell>
          <cell r="E1897">
            <v>2</v>
          </cell>
        </row>
        <row r="1898">
          <cell r="A1898" t="str">
            <v>ugg classic tall</v>
          </cell>
          <cell r="B1898">
            <v>620</v>
          </cell>
          <cell r="C1898">
            <v>5</v>
          </cell>
          <cell r="D1898">
            <v>6.21</v>
          </cell>
          <cell r="E1898">
            <v>1</v>
          </cell>
        </row>
        <row r="1899">
          <cell r="A1899" t="str">
            <v>ugg clog</v>
          </cell>
          <cell r="B1899">
            <v>216</v>
          </cell>
          <cell r="C1899">
            <v>11</v>
          </cell>
          <cell r="D1899">
            <v>23.36</v>
          </cell>
          <cell r="E1899">
            <v>1</v>
          </cell>
        </row>
        <row r="1900">
          <cell r="A1900" t="str">
            <v>ugg essential short boot</v>
          </cell>
          <cell r="B1900">
            <v>1</v>
          </cell>
          <cell r="C1900">
            <v>0</v>
          </cell>
          <cell r="D1900">
            <v>0</v>
          </cell>
          <cell r="E1900">
            <v>1</v>
          </cell>
        </row>
        <row r="1901">
          <cell r="A1901" t="str">
            <v>ugg fashion</v>
          </cell>
          <cell r="B1901">
            <v>4</v>
          </cell>
          <cell r="C1901">
            <v>0</v>
          </cell>
          <cell r="D1901">
            <v>0</v>
          </cell>
          <cell r="E1901">
            <v>3</v>
          </cell>
        </row>
        <row r="1902">
          <cell r="A1902" t="str">
            <v>ugg footwear</v>
          </cell>
          <cell r="B1902">
            <v>129</v>
          </cell>
          <cell r="C1902">
            <v>2</v>
          </cell>
          <cell r="D1902">
            <v>3.07</v>
          </cell>
          <cell r="E1902">
            <v>1</v>
          </cell>
        </row>
        <row r="1903">
          <cell r="A1903" t="str">
            <v>ugg handbag</v>
          </cell>
          <cell r="B1903">
            <v>143</v>
          </cell>
          <cell r="C1903">
            <v>14</v>
          </cell>
          <cell r="D1903">
            <v>14</v>
          </cell>
          <cell r="E1903">
            <v>1</v>
          </cell>
        </row>
        <row r="1904">
          <cell r="A1904" t="str">
            <v>ugg purse</v>
          </cell>
          <cell r="B1904">
            <v>69</v>
          </cell>
          <cell r="C1904">
            <v>8</v>
          </cell>
          <cell r="D1904">
            <v>3.66</v>
          </cell>
          <cell r="E1904">
            <v>1</v>
          </cell>
        </row>
        <row r="1905">
          <cell r="A1905" t="str">
            <v>ugg shearling boot</v>
          </cell>
          <cell r="B1905">
            <v>7</v>
          </cell>
          <cell r="C1905">
            <v>0</v>
          </cell>
          <cell r="D1905">
            <v>0</v>
          </cell>
          <cell r="E1905">
            <v>2</v>
          </cell>
        </row>
        <row r="1906">
          <cell r="A1906" t="str">
            <v>ugg shoes</v>
          </cell>
          <cell r="B1906">
            <v>1350</v>
          </cell>
          <cell r="C1906">
            <v>88</v>
          </cell>
          <cell r="D1906">
            <v>111.44</v>
          </cell>
          <cell r="E1906">
            <v>2</v>
          </cell>
        </row>
        <row r="1907">
          <cell r="A1907" t="str">
            <v>ugg slipper</v>
          </cell>
          <cell r="B1907">
            <v>1358</v>
          </cell>
          <cell r="C1907">
            <v>22</v>
          </cell>
          <cell r="D1907">
            <v>37.590000000000003</v>
          </cell>
          <cell r="E1907">
            <v>1</v>
          </cell>
        </row>
        <row r="1908">
          <cell r="A1908" t="str">
            <v>ugg store</v>
          </cell>
          <cell r="B1908">
            <v>54</v>
          </cell>
          <cell r="C1908">
            <v>3</v>
          </cell>
          <cell r="D1908">
            <v>5.99</v>
          </cell>
          <cell r="E1908">
            <v>1</v>
          </cell>
        </row>
        <row r="1909">
          <cell r="A1909" t="str">
            <v>ugg sundance</v>
          </cell>
          <cell r="B1909">
            <v>72</v>
          </cell>
          <cell r="C1909">
            <v>0</v>
          </cell>
          <cell r="D1909">
            <v>0</v>
          </cell>
          <cell r="E1909">
            <v>3</v>
          </cell>
        </row>
        <row r="1910">
          <cell r="A1910" t="str">
            <v>ugg sundance tall</v>
          </cell>
          <cell r="B1910">
            <v>4</v>
          </cell>
          <cell r="C1910">
            <v>0</v>
          </cell>
          <cell r="D1910">
            <v>0</v>
          </cell>
          <cell r="E1910">
            <v>1</v>
          </cell>
        </row>
        <row r="1911">
          <cell r="A1911" t="str">
            <v>ugg ugg boot</v>
          </cell>
          <cell r="B1911">
            <v>4</v>
          </cell>
          <cell r="C1911">
            <v>0</v>
          </cell>
          <cell r="D1911">
            <v>0</v>
          </cell>
          <cell r="E1911">
            <v>1</v>
          </cell>
        </row>
        <row r="1912">
          <cell r="A1912" t="str">
            <v>ugg ultra</v>
          </cell>
          <cell r="B1912">
            <v>13</v>
          </cell>
          <cell r="C1912">
            <v>0</v>
          </cell>
          <cell r="D1912">
            <v>0</v>
          </cell>
          <cell r="E1912">
            <v>2</v>
          </cell>
        </row>
        <row r="1913">
          <cell r="A1913" t="str">
            <v>ugg ultra boot</v>
          </cell>
          <cell r="B1913">
            <v>3</v>
          </cell>
          <cell r="C1913">
            <v>0</v>
          </cell>
          <cell r="D1913">
            <v>0</v>
          </cell>
          <cell r="E1913">
            <v>1</v>
          </cell>
        </row>
        <row r="1914">
          <cell r="A1914" t="str">
            <v>ugg ultra short</v>
          </cell>
          <cell r="B1914">
            <v>20</v>
          </cell>
          <cell r="C1914">
            <v>1</v>
          </cell>
          <cell r="D1914">
            <v>0.5</v>
          </cell>
          <cell r="E1914">
            <v>2</v>
          </cell>
        </row>
        <row r="1915">
          <cell r="A1915" t="str">
            <v>ugg ultra short boot</v>
          </cell>
          <cell r="B1915">
            <v>7</v>
          </cell>
          <cell r="C1915">
            <v>0</v>
          </cell>
          <cell r="D1915">
            <v>0</v>
          </cell>
          <cell r="E1915">
            <v>4</v>
          </cell>
        </row>
        <row r="1916">
          <cell r="A1916" t="str">
            <v>valentino</v>
          </cell>
          <cell r="B1916">
            <v>4851</v>
          </cell>
          <cell r="C1916">
            <v>52</v>
          </cell>
          <cell r="D1916">
            <v>18.190000000000001</v>
          </cell>
          <cell r="E1916">
            <v>3</v>
          </cell>
        </row>
        <row r="1917">
          <cell r="A1917" t="str">
            <v>valentino fragrance</v>
          </cell>
          <cell r="B1917">
            <v>15</v>
          </cell>
          <cell r="C1917">
            <v>1</v>
          </cell>
          <cell r="D1917">
            <v>0.83</v>
          </cell>
          <cell r="E1917">
            <v>1</v>
          </cell>
        </row>
        <row r="1918">
          <cell r="A1918" t="str">
            <v>valentino red</v>
          </cell>
          <cell r="B1918">
            <v>17</v>
          </cell>
          <cell r="C1918">
            <v>2</v>
          </cell>
          <cell r="D1918">
            <v>1.04</v>
          </cell>
          <cell r="E1918">
            <v>5</v>
          </cell>
        </row>
        <row r="1919">
          <cell r="A1919" t="str">
            <v>valentino roma</v>
          </cell>
          <cell r="B1919">
            <v>20</v>
          </cell>
          <cell r="C1919">
            <v>2</v>
          </cell>
          <cell r="D1919">
            <v>0.79</v>
          </cell>
          <cell r="E1919">
            <v>1</v>
          </cell>
        </row>
        <row r="1920">
          <cell r="A1920" t="str">
            <v>valentino sun glasses</v>
          </cell>
          <cell r="B1920">
            <v>91</v>
          </cell>
          <cell r="C1920">
            <v>10</v>
          </cell>
          <cell r="D1920">
            <v>2.8</v>
          </cell>
          <cell r="E1920">
            <v>2</v>
          </cell>
        </row>
        <row r="1921">
          <cell r="A1921" t="str">
            <v>van cleef arpels</v>
          </cell>
          <cell r="B1921">
            <v>429</v>
          </cell>
          <cell r="C1921">
            <v>17</v>
          </cell>
          <cell r="D1921">
            <v>12.15</v>
          </cell>
          <cell r="E1921">
            <v>2</v>
          </cell>
        </row>
        <row r="1922">
          <cell r="A1922" t="str">
            <v>vera wang</v>
          </cell>
          <cell r="B1922">
            <v>5931</v>
          </cell>
          <cell r="C1922">
            <v>258</v>
          </cell>
          <cell r="D1922">
            <v>136.41</v>
          </cell>
          <cell r="E1922">
            <v>2</v>
          </cell>
        </row>
        <row r="1923">
          <cell r="A1923" t="str">
            <v>vera wang bridal shoes</v>
          </cell>
          <cell r="B1923">
            <v>62</v>
          </cell>
          <cell r="C1923">
            <v>1</v>
          </cell>
          <cell r="D1923">
            <v>0.9</v>
          </cell>
          <cell r="E1923">
            <v>4</v>
          </cell>
        </row>
        <row r="1924">
          <cell r="A1924" t="str">
            <v>vera wang bridal slingback</v>
          </cell>
          <cell r="B1924">
            <v>8</v>
          </cell>
          <cell r="C1924">
            <v>0</v>
          </cell>
          <cell r="D1924">
            <v>0</v>
          </cell>
          <cell r="E1924">
            <v>7</v>
          </cell>
        </row>
        <row r="1925">
          <cell r="A1925" t="str">
            <v>vera wang bridesmaid gown</v>
          </cell>
          <cell r="B1925">
            <v>94</v>
          </cell>
          <cell r="C1925">
            <v>3</v>
          </cell>
          <cell r="D1925">
            <v>2.41</v>
          </cell>
          <cell r="E1925">
            <v>7</v>
          </cell>
        </row>
        <row r="1926">
          <cell r="A1926" t="str">
            <v>vera wang fragrance</v>
          </cell>
          <cell r="B1926">
            <v>168</v>
          </cell>
          <cell r="C1926">
            <v>2</v>
          </cell>
          <cell r="D1926">
            <v>1.52</v>
          </cell>
          <cell r="E1926">
            <v>5</v>
          </cell>
        </row>
        <row r="1927">
          <cell r="A1927" t="str">
            <v>vera wang lavender</v>
          </cell>
          <cell r="B1927">
            <v>33</v>
          </cell>
          <cell r="C1927">
            <v>1</v>
          </cell>
          <cell r="D1927">
            <v>0.43</v>
          </cell>
          <cell r="E1927">
            <v>4</v>
          </cell>
        </row>
        <row r="1928">
          <cell r="A1928" t="str">
            <v>vera wang lavender dress</v>
          </cell>
          <cell r="B1928">
            <v>2</v>
          </cell>
          <cell r="C1928">
            <v>0</v>
          </cell>
          <cell r="D1928">
            <v>0</v>
          </cell>
          <cell r="E1928">
            <v>7</v>
          </cell>
        </row>
        <row r="1929">
          <cell r="A1929" t="str">
            <v>vera wang lavender label</v>
          </cell>
          <cell r="B1929">
            <v>24</v>
          </cell>
          <cell r="C1929">
            <v>3</v>
          </cell>
          <cell r="D1929">
            <v>0.61</v>
          </cell>
          <cell r="E1929">
            <v>1</v>
          </cell>
        </row>
        <row r="1930">
          <cell r="A1930" t="str">
            <v>vera wang shoes</v>
          </cell>
          <cell r="B1930">
            <v>96</v>
          </cell>
          <cell r="C1930">
            <v>4</v>
          </cell>
          <cell r="D1930">
            <v>4.08</v>
          </cell>
          <cell r="E1930">
            <v>1</v>
          </cell>
        </row>
        <row r="1931">
          <cell r="A1931" t="str">
            <v>vera wang wedding shoes</v>
          </cell>
          <cell r="B1931">
            <v>21</v>
          </cell>
          <cell r="C1931">
            <v>2</v>
          </cell>
          <cell r="D1931">
            <v>0.77</v>
          </cell>
          <cell r="E1931">
            <v>1</v>
          </cell>
        </row>
        <row r="1932">
          <cell r="A1932" t="str">
            <v>versace apparel</v>
          </cell>
          <cell r="B1932">
            <v>6</v>
          </cell>
          <cell r="C1932">
            <v>0</v>
          </cell>
          <cell r="D1932">
            <v>0</v>
          </cell>
          <cell r="E1932">
            <v>3</v>
          </cell>
        </row>
        <row r="1933">
          <cell r="A1933" t="str">
            <v>versace blouse</v>
          </cell>
          <cell r="B1933">
            <v>3</v>
          </cell>
          <cell r="C1933">
            <v>0</v>
          </cell>
          <cell r="D1933">
            <v>0</v>
          </cell>
          <cell r="E1933">
            <v>1</v>
          </cell>
        </row>
        <row r="1934">
          <cell r="A1934" t="str">
            <v>versace clothes</v>
          </cell>
          <cell r="B1934">
            <v>63</v>
          </cell>
          <cell r="C1934">
            <v>4</v>
          </cell>
          <cell r="D1934">
            <v>1.26</v>
          </cell>
          <cell r="E1934">
            <v>2</v>
          </cell>
        </row>
        <row r="1935">
          <cell r="A1935" t="str">
            <v>versace clothing</v>
          </cell>
          <cell r="B1935">
            <v>161</v>
          </cell>
          <cell r="C1935">
            <v>11</v>
          </cell>
          <cell r="D1935">
            <v>7.46</v>
          </cell>
          <cell r="E1935">
            <v>3</v>
          </cell>
        </row>
        <row r="1936">
          <cell r="A1936" t="str">
            <v>versace dress</v>
          </cell>
          <cell r="B1936">
            <v>231</v>
          </cell>
          <cell r="C1936">
            <v>10</v>
          </cell>
          <cell r="D1936">
            <v>4.6500000000000004</v>
          </cell>
          <cell r="E1936">
            <v>2</v>
          </cell>
        </row>
        <row r="1937">
          <cell r="A1937" t="str">
            <v>versace fashion</v>
          </cell>
          <cell r="B1937">
            <v>54</v>
          </cell>
          <cell r="C1937">
            <v>1</v>
          </cell>
          <cell r="D1937">
            <v>0.22</v>
          </cell>
          <cell r="E1937">
            <v>1</v>
          </cell>
        </row>
        <row r="1938">
          <cell r="A1938" t="str">
            <v>versace jean</v>
          </cell>
          <cell r="B1938">
            <v>41</v>
          </cell>
          <cell r="C1938">
            <v>0</v>
          </cell>
          <cell r="D1938">
            <v>0</v>
          </cell>
          <cell r="E1938">
            <v>2</v>
          </cell>
        </row>
        <row r="1939">
          <cell r="A1939" t="str">
            <v>versace jeans</v>
          </cell>
          <cell r="B1939">
            <v>252</v>
          </cell>
          <cell r="C1939">
            <v>11</v>
          </cell>
          <cell r="D1939">
            <v>3.08</v>
          </cell>
          <cell r="E1939">
            <v>2</v>
          </cell>
        </row>
        <row r="1940">
          <cell r="A1940" t="str">
            <v>versace man shirt</v>
          </cell>
          <cell r="B1940">
            <v>39</v>
          </cell>
          <cell r="C1940">
            <v>1</v>
          </cell>
          <cell r="D1940">
            <v>0.36</v>
          </cell>
          <cell r="E1940">
            <v>2</v>
          </cell>
        </row>
        <row r="1941">
          <cell r="A1941" t="str">
            <v>versace pant</v>
          </cell>
          <cell r="B1941">
            <v>3</v>
          </cell>
          <cell r="C1941">
            <v>0</v>
          </cell>
          <cell r="D1941">
            <v>0</v>
          </cell>
          <cell r="E1941">
            <v>2</v>
          </cell>
        </row>
        <row r="1942">
          <cell r="A1942" t="str">
            <v>versace pants</v>
          </cell>
          <cell r="B1942">
            <v>19</v>
          </cell>
          <cell r="C1942">
            <v>0</v>
          </cell>
          <cell r="D1942">
            <v>0</v>
          </cell>
          <cell r="E1942">
            <v>1</v>
          </cell>
        </row>
        <row r="1943">
          <cell r="A1943" t="str">
            <v>versace product</v>
          </cell>
          <cell r="B1943">
            <v>13</v>
          </cell>
          <cell r="C1943">
            <v>2</v>
          </cell>
          <cell r="D1943">
            <v>0.5</v>
          </cell>
          <cell r="E1943">
            <v>3</v>
          </cell>
        </row>
        <row r="1944">
          <cell r="A1944" t="str">
            <v>versace pump</v>
          </cell>
          <cell r="B1944">
            <v>1</v>
          </cell>
          <cell r="C1944">
            <v>0</v>
          </cell>
          <cell r="D1944">
            <v>0</v>
          </cell>
          <cell r="E1944">
            <v>1</v>
          </cell>
        </row>
        <row r="1945">
          <cell r="A1945" t="str">
            <v>versace sandal</v>
          </cell>
          <cell r="B1945">
            <v>17</v>
          </cell>
          <cell r="C1945">
            <v>2</v>
          </cell>
          <cell r="D1945">
            <v>0.56999999999999995</v>
          </cell>
          <cell r="E1945">
            <v>2</v>
          </cell>
        </row>
        <row r="1946">
          <cell r="A1946" t="str">
            <v>versace skirt</v>
          </cell>
          <cell r="B1946">
            <v>7</v>
          </cell>
          <cell r="C1946">
            <v>0</v>
          </cell>
          <cell r="D1946">
            <v>0</v>
          </cell>
          <cell r="E1946">
            <v>2</v>
          </cell>
        </row>
        <row r="1947">
          <cell r="A1947" t="str">
            <v>versace top</v>
          </cell>
          <cell r="B1947">
            <v>10</v>
          </cell>
          <cell r="C1947">
            <v>0</v>
          </cell>
          <cell r="D1947">
            <v>0</v>
          </cell>
          <cell r="E1947">
            <v>1</v>
          </cell>
        </row>
        <row r="1948">
          <cell r="A1948" t="str">
            <v>versace womens clothes</v>
          </cell>
          <cell r="B1948">
            <v>2</v>
          </cell>
          <cell r="C1948">
            <v>1</v>
          </cell>
          <cell r="D1948">
            <v>0.1</v>
          </cell>
          <cell r="E1948">
            <v>4</v>
          </cell>
        </row>
        <row r="1949">
          <cell r="A1949" t="str">
            <v>versace womens clothing</v>
          </cell>
          <cell r="B1949">
            <v>74</v>
          </cell>
          <cell r="C1949">
            <v>0</v>
          </cell>
          <cell r="D1949">
            <v>0</v>
          </cell>
          <cell r="E1949">
            <v>1</v>
          </cell>
        </row>
        <row r="1950">
          <cell r="A1950" t="str">
            <v>vince</v>
          </cell>
          <cell r="B1950">
            <v>1708</v>
          </cell>
          <cell r="C1950">
            <v>27</v>
          </cell>
          <cell r="D1950">
            <v>8.25</v>
          </cell>
          <cell r="E1950">
            <v>2</v>
          </cell>
        </row>
        <row r="1951">
          <cell r="A1951" t="str">
            <v>vince cardigan</v>
          </cell>
          <cell r="B1951">
            <v>29</v>
          </cell>
          <cell r="C1951">
            <v>2</v>
          </cell>
          <cell r="D1951">
            <v>0.72</v>
          </cell>
          <cell r="E1951">
            <v>3</v>
          </cell>
        </row>
        <row r="1952">
          <cell r="A1952" t="str">
            <v>vince hoodie</v>
          </cell>
          <cell r="B1952">
            <v>1</v>
          </cell>
          <cell r="C1952">
            <v>0</v>
          </cell>
          <cell r="D1952">
            <v>0</v>
          </cell>
          <cell r="E1952">
            <v>2</v>
          </cell>
        </row>
        <row r="1953">
          <cell r="A1953" t="str">
            <v>vince jacket</v>
          </cell>
          <cell r="B1953">
            <v>1</v>
          </cell>
          <cell r="C1953">
            <v>0</v>
          </cell>
          <cell r="D1953">
            <v>0</v>
          </cell>
          <cell r="E1953">
            <v>3</v>
          </cell>
        </row>
        <row r="1954">
          <cell r="A1954" t="str">
            <v>vince leather jacket</v>
          </cell>
          <cell r="B1954">
            <v>5</v>
          </cell>
          <cell r="C1954">
            <v>0</v>
          </cell>
          <cell r="D1954">
            <v>0</v>
          </cell>
          <cell r="E1954">
            <v>3</v>
          </cell>
        </row>
        <row r="1955">
          <cell r="A1955" t="str">
            <v>vince long tee</v>
          </cell>
          <cell r="B1955">
            <v>2</v>
          </cell>
          <cell r="C1955">
            <v>0</v>
          </cell>
          <cell r="D1955">
            <v>0</v>
          </cell>
          <cell r="E1955">
            <v>3</v>
          </cell>
        </row>
        <row r="1956">
          <cell r="A1956" t="str">
            <v>vince pants</v>
          </cell>
          <cell r="B1956">
            <v>3</v>
          </cell>
          <cell r="C1956">
            <v>0</v>
          </cell>
          <cell r="D1956">
            <v>0</v>
          </cell>
          <cell r="E1956">
            <v>5</v>
          </cell>
        </row>
        <row r="1957">
          <cell r="A1957" t="str">
            <v>vince shorts</v>
          </cell>
          <cell r="B1957">
            <v>9</v>
          </cell>
          <cell r="C1957">
            <v>0</v>
          </cell>
          <cell r="D1957">
            <v>0</v>
          </cell>
          <cell r="E1957">
            <v>2</v>
          </cell>
        </row>
        <row r="1958">
          <cell r="A1958" t="str">
            <v>vince sweater</v>
          </cell>
          <cell r="B1958">
            <v>68</v>
          </cell>
          <cell r="C1958">
            <v>4</v>
          </cell>
          <cell r="D1958">
            <v>0.63</v>
          </cell>
          <cell r="E1958">
            <v>4</v>
          </cell>
        </row>
        <row r="1959">
          <cell r="A1959" t="str">
            <v>vince tank</v>
          </cell>
          <cell r="B1959">
            <v>1</v>
          </cell>
          <cell r="C1959">
            <v>0</v>
          </cell>
          <cell r="D1959">
            <v>0</v>
          </cell>
          <cell r="E1959">
            <v>2</v>
          </cell>
        </row>
        <row r="1960">
          <cell r="A1960" t="str">
            <v>vince tank top</v>
          </cell>
          <cell r="B1960">
            <v>4</v>
          </cell>
          <cell r="C1960">
            <v>0</v>
          </cell>
          <cell r="D1960">
            <v>0</v>
          </cell>
          <cell r="E1960">
            <v>3</v>
          </cell>
        </row>
        <row r="1961">
          <cell r="A1961" t="str">
            <v>vince top</v>
          </cell>
          <cell r="B1961">
            <v>3</v>
          </cell>
          <cell r="C1961">
            <v>0</v>
          </cell>
          <cell r="D1961">
            <v>0</v>
          </cell>
          <cell r="E1961">
            <v>4</v>
          </cell>
        </row>
        <row r="1962">
          <cell r="A1962" t="str">
            <v>vince tunic</v>
          </cell>
          <cell r="B1962">
            <v>2</v>
          </cell>
          <cell r="C1962">
            <v>0</v>
          </cell>
          <cell r="D1962">
            <v>0</v>
          </cell>
          <cell r="E1962">
            <v>2</v>
          </cell>
        </row>
        <row r="1963">
          <cell r="A1963" t="str">
            <v>vintage lilly pulitzer</v>
          </cell>
          <cell r="B1963">
            <v>10</v>
          </cell>
          <cell r="C1963">
            <v>0</v>
          </cell>
          <cell r="D1963">
            <v>0</v>
          </cell>
          <cell r="E1963">
            <v>2</v>
          </cell>
        </row>
        <row r="1964">
          <cell r="A1964" t="str">
            <v>vivienne tam</v>
          </cell>
          <cell r="B1964">
            <v>159</v>
          </cell>
          <cell r="C1964">
            <v>7</v>
          </cell>
          <cell r="D1964">
            <v>2.15</v>
          </cell>
          <cell r="E1964">
            <v>1</v>
          </cell>
        </row>
        <row r="1965">
          <cell r="A1965" t="str">
            <v>vivienne tam dress</v>
          </cell>
          <cell r="B1965">
            <v>4</v>
          </cell>
          <cell r="C1965">
            <v>1</v>
          </cell>
          <cell r="D1965">
            <v>0.26</v>
          </cell>
          <cell r="E1965">
            <v>5</v>
          </cell>
        </row>
        <row r="1966">
          <cell r="A1966" t="str">
            <v>watch by michele</v>
          </cell>
          <cell r="B1966">
            <v>1</v>
          </cell>
          <cell r="C1966">
            <v>0</v>
          </cell>
          <cell r="D1966">
            <v>0</v>
          </cell>
          <cell r="E1966">
            <v>1</v>
          </cell>
        </row>
        <row r="1967">
          <cell r="A1967" t="str">
            <v>wedding guest attire</v>
          </cell>
          <cell r="B1967">
            <v>139</v>
          </cell>
          <cell r="C1967">
            <v>6</v>
          </cell>
          <cell r="D1967">
            <v>0.88</v>
          </cell>
          <cell r="E1967">
            <v>2</v>
          </cell>
        </row>
        <row r="1968">
          <cell r="A1968" t="str">
            <v>western shoes</v>
          </cell>
          <cell r="B1968">
            <v>49</v>
          </cell>
          <cell r="C1968">
            <v>4</v>
          </cell>
          <cell r="D1968">
            <v>1.86</v>
          </cell>
          <cell r="E1968">
            <v>3</v>
          </cell>
        </row>
        <row r="1969">
          <cell r="A1969" t="str">
            <v>where to buy ugg</v>
          </cell>
          <cell r="B1969">
            <v>10</v>
          </cell>
          <cell r="C1969">
            <v>0</v>
          </cell>
          <cell r="D1969">
            <v>0</v>
          </cell>
          <cell r="E1969">
            <v>1</v>
          </cell>
        </row>
        <row r="1970">
          <cell r="A1970" t="str">
            <v>white warren</v>
          </cell>
          <cell r="B1970">
            <v>50</v>
          </cell>
          <cell r="C1970">
            <v>2</v>
          </cell>
          <cell r="D1970">
            <v>1.61</v>
          </cell>
          <cell r="E1970">
            <v>1</v>
          </cell>
        </row>
        <row r="1971">
          <cell r="A1971" t="str">
            <v>wolford</v>
          </cell>
          <cell r="B1971">
            <v>1225</v>
          </cell>
          <cell r="C1971">
            <v>42</v>
          </cell>
          <cell r="D1971">
            <v>21.37</v>
          </cell>
          <cell r="E1971">
            <v>1</v>
          </cell>
        </row>
        <row r="1972">
          <cell r="A1972" t="str">
            <v>woman dress gloves</v>
          </cell>
          <cell r="B1972">
            <v>3</v>
          </cell>
          <cell r="C1972">
            <v>0</v>
          </cell>
          <cell r="D1972">
            <v>0</v>
          </cell>
          <cell r="E1972">
            <v>7</v>
          </cell>
        </row>
        <row r="1973">
          <cell r="A1973" t="str">
            <v>woman evening dress</v>
          </cell>
          <cell r="B1973">
            <v>93</v>
          </cell>
          <cell r="C1973">
            <v>5</v>
          </cell>
          <cell r="D1973">
            <v>1.89</v>
          </cell>
          <cell r="E1973">
            <v>3</v>
          </cell>
        </row>
        <row r="1974">
          <cell r="A1974" t="str">
            <v>woman evening suit</v>
          </cell>
          <cell r="B1974">
            <v>20</v>
          </cell>
          <cell r="C1974">
            <v>3</v>
          </cell>
          <cell r="D1974">
            <v>0.8</v>
          </cell>
          <cell r="E1974">
            <v>4</v>
          </cell>
        </row>
        <row r="1975">
          <cell r="A1975" t="str">
            <v>woman evening wear</v>
          </cell>
          <cell r="B1975">
            <v>65</v>
          </cell>
          <cell r="C1975">
            <v>7</v>
          </cell>
          <cell r="D1975">
            <v>1.52</v>
          </cell>
          <cell r="E1975">
            <v>3</v>
          </cell>
        </row>
        <row r="1976">
          <cell r="A1976" t="str">
            <v>woman gloves</v>
          </cell>
          <cell r="B1976">
            <v>46</v>
          </cell>
          <cell r="C1976">
            <v>2</v>
          </cell>
          <cell r="D1976">
            <v>1.32</v>
          </cell>
          <cell r="E1976">
            <v>2</v>
          </cell>
        </row>
        <row r="1977">
          <cell r="A1977" t="str">
            <v>woman gucci sun glasses</v>
          </cell>
          <cell r="B1977">
            <v>26</v>
          </cell>
          <cell r="C1977">
            <v>1</v>
          </cell>
          <cell r="D1977">
            <v>0.36</v>
          </cell>
          <cell r="E1977">
            <v>7</v>
          </cell>
        </row>
        <row r="1978">
          <cell r="A1978" t="str">
            <v>woman leather gloves</v>
          </cell>
          <cell r="B1978">
            <v>72</v>
          </cell>
          <cell r="C1978">
            <v>3</v>
          </cell>
          <cell r="D1978">
            <v>1.1399999999999999</v>
          </cell>
          <cell r="E1978">
            <v>2</v>
          </cell>
        </row>
        <row r="1979">
          <cell r="A1979" t="str">
            <v>woman puma</v>
          </cell>
          <cell r="B1979">
            <v>520</v>
          </cell>
          <cell r="C1979">
            <v>9</v>
          </cell>
          <cell r="D1979">
            <v>10.97</v>
          </cell>
          <cell r="E1979">
            <v>1</v>
          </cell>
        </row>
        <row r="1980">
          <cell r="A1980" t="str">
            <v>woman ugg</v>
          </cell>
          <cell r="B1980">
            <v>29</v>
          </cell>
          <cell r="C1980">
            <v>2</v>
          </cell>
          <cell r="D1980">
            <v>2.08</v>
          </cell>
          <cell r="E1980">
            <v>1</v>
          </cell>
        </row>
        <row r="1981">
          <cell r="A1981" t="str">
            <v>woman ugg boot</v>
          </cell>
          <cell r="B1981">
            <v>43</v>
          </cell>
          <cell r="C1981">
            <v>3</v>
          </cell>
          <cell r="D1981">
            <v>2.31</v>
          </cell>
          <cell r="E1981">
            <v>2</v>
          </cell>
        </row>
        <row r="1982">
          <cell r="A1982" t="str">
            <v>womens burberry coat</v>
          </cell>
          <cell r="B1982">
            <v>9</v>
          </cell>
          <cell r="C1982">
            <v>0</v>
          </cell>
          <cell r="D1982">
            <v>0</v>
          </cell>
          <cell r="E1982">
            <v>2</v>
          </cell>
        </row>
        <row r="1983">
          <cell r="A1983" t="str">
            <v>womens burberry jacket</v>
          </cell>
          <cell r="B1983">
            <v>6</v>
          </cell>
          <cell r="C1983">
            <v>1</v>
          </cell>
          <cell r="D1983">
            <v>0.28000000000000003</v>
          </cell>
          <cell r="E1983">
            <v>1</v>
          </cell>
        </row>
        <row r="1984">
          <cell r="A1984" t="str">
            <v>womens cocktail dress</v>
          </cell>
          <cell r="B1984">
            <v>6182</v>
          </cell>
          <cell r="C1984">
            <v>363</v>
          </cell>
          <cell r="D1984">
            <v>110.42</v>
          </cell>
          <cell r="E1984">
            <v>1</v>
          </cell>
        </row>
        <row r="1985">
          <cell r="A1985" t="str">
            <v>womens designer apparel</v>
          </cell>
          <cell r="B1985">
            <v>26</v>
          </cell>
          <cell r="C1985">
            <v>1</v>
          </cell>
          <cell r="D1985">
            <v>0.35</v>
          </cell>
          <cell r="E1985">
            <v>2</v>
          </cell>
        </row>
        <row r="1986">
          <cell r="A1986" t="str">
            <v>womens designer handbag</v>
          </cell>
          <cell r="B1986">
            <v>37</v>
          </cell>
          <cell r="C1986">
            <v>1</v>
          </cell>
          <cell r="D1986">
            <v>0.51</v>
          </cell>
          <cell r="E1986">
            <v>2</v>
          </cell>
        </row>
        <row r="1987">
          <cell r="A1987" t="str">
            <v>womens designer pants</v>
          </cell>
          <cell r="B1987">
            <v>3</v>
          </cell>
          <cell r="C1987">
            <v>0</v>
          </cell>
          <cell r="D1987">
            <v>0</v>
          </cell>
          <cell r="E1987">
            <v>1</v>
          </cell>
        </row>
        <row r="1988">
          <cell r="A1988" t="str">
            <v>womens designer wallet</v>
          </cell>
          <cell r="B1988">
            <v>46</v>
          </cell>
          <cell r="C1988">
            <v>3</v>
          </cell>
          <cell r="D1988">
            <v>0.86</v>
          </cell>
          <cell r="E1988">
            <v>2</v>
          </cell>
        </row>
        <row r="1989">
          <cell r="A1989" t="str">
            <v>womens dress gloves</v>
          </cell>
          <cell r="B1989">
            <v>6</v>
          </cell>
          <cell r="C1989">
            <v>0</v>
          </cell>
          <cell r="D1989">
            <v>0</v>
          </cell>
          <cell r="E1989">
            <v>2</v>
          </cell>
        </row>
        <row r="1990">
          <cell r="A1990" t="str">
            <v>womens evening gown</v>
          </cell>
          <cell r="B1990">
            <v>62</v>
          </cell>
          <cell r="C1990">
            <v>6</v>
          </cell>
          <cell r="D1990">
            <v>2.04</v>
          </cell>
          <cell r="E1990">
            <v>2</v>
          </cell>
        </row>
        <row r="1991">
          <cell r="A1991" t="str">
            <v>womens puma</v>
          </cell>
          <cell r="B1991">
            <v>2389</v>
          </cell>
          <cell r="C1991">
            <v>31</v>
          </cell>
          <cell r="D1991">
            <v>12.28</v>
          </cell>
          <cell r="E1991">
            <v>1</v>
          </cell>
        </row>
        <row r="1992">
          <cell r="A1992" t="str">
            <v>womens tweed shoes</v>
          </cell>
          <cell r="B1992">
            <v>1</v>
          </cell>
          <cell r="C1992">
            <v>1</v>
          </cell>
          <cell r="D1992">
            <v>0.18</v>
          </cell>
          <cell r="E1992">
            <v>1</v>
          </cell>
        </row>
        <row r="1993">
          <cell r="A1993" t="str">
            <v>womens ugg</v>
          </cell>
          <cell r="B1993">
            <v>577</v>
          </cell>
          <cell r="C1993">
            <v>13</v>
          </cell>
          <cell r="D1993">
            <v>10.130000000000001</v>
          </cell>
          <cell r="E1993">
            <v>1</v>
          </cell>
        </row>
        <row r="1994">
          <cell r="A1994" t="str">
            <v>womens ugg boot</v>
          </cell>
          <cell r="B1994">
            <v>90</v>
          </cell>
          <cell r="C1994">
            <v>4</v>
          </cell>
          <cell r="D1994">
            <v>4.8</v>
          </cell>
          <cell r="E1994">
            <v>2</v>
          </cell>
        </row>
        <row r="1995">
          <cell r="A1995" t="str">
            <v>womens winter gloves</v>
          </cell>
          <cell r="B1995">
            <v>12</v>
          </cell>
          <cell r="C1995">
            <v>1</v>
          </cell>
          <cell r="D1995">
            <v>0.51</v>
          </cell>
          <cell r="E1995">
            <v>1</v>
          </cell>
        </row>
        <row r="1996">
          <cell r="A1996" t="str">
            <v>womyn</v>
          </cell>
          <cell r="B1996">
            <v>75</v>
          </cell>
          <cell r="C1996">
            <v>2</v>
          </cell>
          <cell r="D1996">
            <v>0.42</v>
          </cell>
          <cell r="E1996">
            <v>1</v>
          </cell>
        </row>
        <row r="1997">
          <cell r="A1997" t="str">
            <v>womyn clothes</v>
          </cell>
          <cell r="B1997">
            <v>3</v>
          </cell>
          <cell r="C1997">
            <v>0</v>
          </cell>
          <cell r="D1997">
            <v>0</v>
          </cell>
          <cell r="E1997">
            <v>2</v>
          </cell>
        </row>
        <row r="1998">
          <cell r="A1998" t="str">
            <v>womyn clothing</v>
          </cell>
          <cell r="B1998">
            <v>26</v>
          </cell>
          <cell r="C1998">
            <v>6</v>
          </cell>
          <cell r="D1998">
            <v>1.7</v>
          </cell>
          <cell r="E1998">
            <v>2</v>
          </cell>
        </row>
        <row r="1999">
          <cell r="A1999" t="str">
            <v>womyn womens clothing</v>
          </cell>
          <cell r="B1999">
            <v>861</v>
          </cell>
          <cell r="C1999">
            <v>0</v>
          </cell>
          <cell r="D1999">
            <v>0</v>
          </cell>
          <cell r="E1999">
            <v>1</v>
          </cell>
        </row>
        <row r="2000">
          <cell r="A2000" t="str">
            <v>y yigal</v>
          </cell>
          <cell r="B2000">
            <v>42</v>
          </cell>
          <cell r="C2000">
            <v>3</v>
          </cell>
          <cell r="D2000">
            <v>0.72</v>
          </cell>
          <cell r="E2000">
            <v>1</v>
          </cell>
        </row>
        <row r="2001">
          <cell r="A2001" t="str">
            <v>ya ya leather jacket</v>
          </cell>
          <cell r="B2001">
            <v>1</v>
          </cell>
          <cell r="C2001">
            <v>0</v>
          </cell>
          <cell r="D2001">
            <v>0</v>
          </cell>
          <cell r="E2001">
            <v>2</v>
          </cell>
        </row>
        <row r="2002">
          <cell r="A2002" t="str">
            <v>ya ya long sweater</v>
          </cell>
          <cell r="B2002">
            <v>11</v>
          </cell>
          <cell r="C2002">
            <v>0</v>
          </cell>
          <cell r="D2002">
            <v>0</v>
          </cell>
          <cell r="E2002">
            <v>7</v>
          </cell>
        </row>
        <row r="2003">
          <cell r="A2003" t="str">
            <v>ya ya sweater</v>
          </cell>
          <cell r="B2003">
            <v>4</v>
          </cell>
          <cell r="C2003">
            <v>0</v>
          </cell>
          <cell r="D2003">
            <v>0</v>
          </cell>
          <cell r="E2003">
            <v>2</v>
          </cell>
        </row>
        <row r="2004">
          <cell r="A2004" t="str">
            <v>yigal azrouel</v>
          </cell>
          <cell r="B2004">
            <v>20</v>
          </cell>
          <cell r="C2004">
            <v>4</v>
          </cell>
          <cell r="D2004">
            <v>0.44</v>
          </cell>
          <cell r="E2004">
            <v>1</v>
          </cell>
        </row>
        <row r="2005">
          <cell r="A2005" t="str">
            <v>ysl sun glasses</v>
          </cell>
          <cell r="B2005">
            <v>44</v>
          </cell>
          <cell r="C2005">
            <v>5</v>
          </cell>
          <cell r="D2005">
            <v>1.31</v>
          </cell>
          <cell r="E2005">
            <v>2</v>
          </cell>
        </row>
        <row r="2006">
          <cell r="A2006" t="str">
            <v>yves saint laurent</v>
          </cell>
          <cell r="B2006">
            <v>6590</v>
          </cell>
          <cell r="C2006">
            <v>179</v>
          </cell>
          <cell r="D2006">
            <v>121.29</v>
          </cell>
          <cell r="E2006">
            <v>1</v>
          </cell>
        </row>
        <row r="2007">
          <cell r="A2007" t="str">
            <v>yves saint laurent beaute</v>
          </cell>
          <cell r="B2007">
            <v>3</v>
          </cell>
          <cell r="C2007">
            <v>0</v>
          </cell>
          <cell r="D2007">
            <v>0</v>
          </cell>
          <cell r="E2007">
            <v>2</v>
          </cell>
        </row>
        <row r="2008">
          <cell r="A2008" t="str">
            <v>yves saint laurent fragrance</v>
          </cell>
          <cell r="B2008">
            <v>76</v>
          </cell>
          <cell r="C2008">
            <v>5</v>
          </cell>
          <cell r="D2008">
            <v>3.85</v>
          </cell>
          <cell r="E2008">
            <v>2</v>
          </cell>
        </row>
        <row r="2009">
          <cell r="A2009" t="str">
            <v>yves saint laurent leopard pump</v>
          </cell>
          <cell r="B2009">
            <v>2</v>
          </cell>
          <cell r="C2009">
            <v>0</v>
          </cell>
          <cell r="D2009">
            <v>0</v>
          </cell>
          <cell r="E2009">
            <v>3</v>
          </cell>
        </row>
        <row r="2010">
          <cell r="A2010" t="str">
            <v>yves saint laurent pump</v>
          </cell>
          <cell r="B2010">
            <v>5</v>
          </cell>
          <cell r="C2010">
            <v>0</v>
          </cell>
          <cell r="D2010">
            <v>0</v>
          </cell>
          <cell r="E2010">
            <v>2</v>
          </cell>
        </row>
        <row r="2011">
          <cell r="A2011" t="str">
            <v>yves saint laurent rope wedge</v>
          </cell>
          <cell r="B2011">
            <v>1</v>
          </cell>
          <cell r="C2011">
            <v>0</v>
          </cell>
          <cell r="D2011">
            <v>0</v>
          </cell>
          <cell r="E2011">
            <v>1</v>
          </cell>
        </row>
        <row r="2012">
          <cell r="A2012" t="str">
            <v>yves saint laurent sandal</v>
          </cell>
          <cell r="B2012">
            <v>7</v>
          </cell>
          <cell r="C2012">
            <v>1</v>
          </cell>
          <cell r="D2012">
            <v>0.17</v>
          </cell>
          <cell r="E2012">
            <v>4</v>
          </cell>
        </row>
        <row r="2013">
          <cell r="A2013" t="str">
            <v>yves saint laurent shoes</v>
          </cell>
          <cell r="B2013">
            <v>29</v>
          </cell>
          <cell r="C2013">
            <v>1</v>
          </cell>
          <cell r="D2013">
            <v>0.11</v>
          </cell>
          <cell r="E2013">
            <v>8</v>
          </cell>
        </row>
        <row r="2014">
          <cell r="A2014" t="str">
            <v>yves saint laurent slide</v>
          </cell>
          <cell r="B2014">
            <v>3</v>
          </cell>
          <cell r="C2014">
            <v>0</v>
          </cell>
          <cell r="D2014">
            <v>0</v>
          </cell>
          <cell r="E2014">
            <v>1</v>
          </cell>
        </row>
        <row r="2015">
          <cell r="A2015" t="str">
            <v>yves saint laurent wedge</v>
          </cell>
          <cell r="B2015">
            <v>1</v>
          </cell>
          <cell r="C2015">
            <v>0</v>
          </cell>
          <cell r="D2015">
            <v>0</v>
          </cell>
          <cell r="E2015">
            <v>8</v>
          </cell>
        </row>
        <row r="2016">
          <cell r="A2016" t="str">
            <v>yves saint laurent womens shoes</v>
          </cell>
          <cell r="B2016">
            <v>1</v>
          </cell>
          <cell r="C2016">
            <v>0</v>
          </cell>
          <cell r="D2016">
            <v>0</v>
          </cell>
          <cell r="E2016">
            <v>2</v>
          </cell>
        </row>
        <row r="2017">
          <cell r="A2017" t="str">
            <v>yves st laurent pump</v>
          </cell>
          <cell r="B2017">
            <v>1</v>
          </cell>
          <cell r="C2017">
            <v>0</v>
          </cell>
          <cell r="D2017">
            <v>0</v>
          </cell>
          <cell r="E2017">
            <v>1</v>
          </cell>
        </row>
        <row r="2018">
          <cell r="A2018" t="str">
            <v>yves st laurent shoes</v>
          </cell>
          <cell r="B2018">
            <v>5</v>
          </cell>
          <cell r="C2018">
            <v>2</v>
          </cell>
          <cell r="D2018">
            <v>0.36</v>
          </cell>
          <cell r="E2018">
            <v>4</v>
          </cell>
        </row>
        <row r="2019">
          <cell r="A2019" t="str">
            <v>zac posen</v>
          </cell>
          <cell r="B2019">
            <v>856</v>
          </cell>
          <cell r="C2019">
            <v>24</v>
          </cell>
          <cell r="D2019">
            <v>8.82</v>
          </cell>
          <cell r="E2019">
            <v>2</v>
          </cell>
        </row>
        <row r="2020">
          <cell r="A2020" t="str">
            <v>zanotti</v>
          </cell>
          <cell r="B2020">
            <v>123</v>
          </cell>
          <cell r="C2020">
            <v>0</v>
          </cell>
          <cell r="D2020">
            <v>0</v>
          </cell>
          <cell r="E2020">
            <v>2</v>
          </cell>
        </row>
        <row r="2021">
          <cell r="A2021" t="str">
            <v>zanotti boot</v>
          </cell>
          <cell r="B2021">
            <v>10</v>
          </cell>
          <cell r="C2021">
            <v>2</v>
          </cell>
          <cell r="D2021">
            <v>0.57999999999999996</v>
          </cell>
          <cell r="E2021">
            <v>2</v>
          </cell>
        </row>
        <row r="2022">
          <cell r="A2022" t="str">
            <v>zanotti shoes</v>
          </cell>
          <cell r="B2022">
            <v>11</v>
          </cell>
          <cell r="C2022">
            <v>2</v>
          </cell>
          <cell r="D2022">
            <v>0.81</v>
          </cell>
          <cell r="E2022">
            <v>1</v>
          </cell>
        </row>
        <row r="2023">
          <cell r="A2023" t="str">
            <v>zanotti western slide</v>
          </cell>
          <cell r="B2023">
            <v>1</v>
          </cell>
          <cell r="C2023">
            <v>0</v>
          </cell>
          <cell r="D2023">
            <v>0</v>
          </cell>
          <cell r="E2023">
            <v>6</v>
          </cell>
        </row>
        <row r="2024">
          <cell r="A2024" t="str">
            <v>zanotti woven wedge</v>
          </cell>
          <cell r="B2024">
            <v>1</v>
          </cell>
          <cell r="C2024">
            <v>0</v>
          </cell>
          <cell r="D2024">
            <v>0</v>
          </cell>
          <cell r="E2024">
            <v>1</v>
          </cell>
        </row>
        <row r="2025">
          <cell r="A2025" t="str">
            <v>zegna</v>
          </cell>
          <cell r="B2025">
            <v>565</v>
          </cell>
          <cell r="C2025">
            <v>12</v>
          </cell>
          <cell r="D2025">
            <v>10.02</v>
          </cell>
          <cell r="E2025">
            <v>2</v>
          </cell>
        </row>
        <row r="2026">
          <cell r="A2026" t="str">
            <v>zegna sport beauty</v>
          </cell>
          <cell r="B2026">
            <v>1</v>
          </cell>
          <cell r="C2026">
            <v>0</v>
          </cell>
          <cell r="D2026">
            <v>0</v>
          </cell>
          <cell r="E2026">
            <v>3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/>
      <sheetData sheetId="28"/>
      <sheetData sheetId="29"/>
      <sheetData sheetId="30" refreshError="1"/>
      <sheetData sheetId="31" refreshError="1"/>
    </sheetDataSet>
  </externalBook>
</externalLink>
</file>

<file path=xl/externalLinks/externalLink12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M Cume"/>
      <sheetName val="google"/>
      <sheetName val="yahoo"/>
      <sheetName val="DartRaw"/>
      <sheetName val="Optimizations"/>
      <sheetName val="yfash"/>
      <sheetName val="yhome"/>
      <sheetName val="homeg"/>
      <sheetName val="dropdown_lists"/>
      <sheetName val="Digital Spec Sheet"/>
    </sheetNames>
    <sheetDataSet>
      <sheetData sheetId="0"/>
      <sheetData sheetId="1"/>
      <sheetData sheetId="2"/>
      <sheetData sheetId="3"/>
      <sheetData sheetId="4">
        <row r="3">
          <cell r="E3" t="str">
            <v>armani</v>
          </cell>
          <cell r="F3" t="str">
            <v>Deleted 02/28/2006</v>
          </cell>
        </row>
        <row r="4">
          <cell r="E4" t="str">
            <v>creed perfume</v>
          </cell>
          <cell r="F4" t="str">
            <v>Deleted 02/28/2006</v>
          </cell>
        </row>
        <row r="5">
          <cell r="E5" t="str">
            <v>d g</v>
          </cell>
          <cell r="F5" t="str">
            <v>Deleted 02/28/2006</v>
          </cell>
        </row>
        <row r="6">
          <cell r="E6" t="str">
            <v>fendi handbag</v>
          </cell>
          <cell r="F6" t="str">
            <v>Deleted 02/28/2006</v>
          </cell>
        </row>
        <row r="7">
          <cell r="E7" t="str">
            <v>fendi purse</v>
          </cell>
          <cell r="F7" t="str">
            <v>Deleted 02/28/2006</v>
          </cell>
        </row>
        <row r="8">
          <cell r="E8" t="str">
            <v>fur jacket</v>
          </cell>
          <cell r="F8" t="str">
            <v>Deleted 02/28/2006</v>
          </cell>
        </row>
        <row r="9">
          <cell r="E9" t="str">
            <v>glass desk</v>
          </cell>
          <cell r="F9" t="str">
            <v>Deleted 02/28/2006</v>
          </cell>
        </row>
        <row r="10">
          <cell r="E10" t="str">
            <v>glasses sun versace</v>
          </cell>
          <cell r="F10" t="str">
            <v>Deleted 02/28/2006</v>
          </cell>
        </row>
        <row r="11">
          <cell r="E11" t="str">
            <v>hair jewelry</v>
          </cell>
          <cell r="F11" t="str">
            <v>Deleted 02/28/2006</v>
          </cell>
        </row>
        <row r="12">
          <cell r="E12" t="str">
            <v>isabella fiore</v>
          </cell>
          <cell r="F12" t="str">
            <v>Deleted 02/28/2006</v>
          </cell>
        </row>
        <row r="13">
          <cell r="E13" t="str">
            <v>juicy couture clothing</v>
          </cell>
          <cell r="F13" t="str">
            <v>Deleted 02/28/2006</v>
          </cell>
        </row>
        <row r="14">
          <cell r="E14" t="str">
            <v>leather office chair</v>
          </cell>
          <cell r="F14" t="str">
            <v>Deleted 02/28/2006</v>
          </cell>
        </row>
        <row r="15">
          <cell r="E15" t="str">
            <v>leather ottoman</v>
          </cell>
          <cell r="F15" t="str">
            <v>Deleted 02/28/2006</v>
          </cell>
        </row>
        <row r="16">
          <cell r="E16" t="str">
            <v>leather sectionals</v>
          </cell>
          <cell r="F16" t="str">
            <v>Deleted 02/28/2006</v>
          </cell>
        </row>
        <row r="17">
          <cell r="E17" t="str">
            <v>michael kors shoes</v>
          </cell>
          <cell r="F17" t="str">
            <v>Deleted 02/28/2006</v>
          </cell>
        </row>
        <row r="18">
          <cell r="E18" t="str">
            <v>mirrored furniture</v>
          </cell>
          <cell r="F18" t="str">
            <v>Deleted 02/28/2006</v>
          </cell>
        </row>
        <row r="19">
          <cell r="E19" t="str">
            <v>modular office furniture</v>
          </cell>
          <cell r="F19" t="str">
            <v>Deleted 02/28/2006</v>
          </cell>
        </row>
        <row r="20">
          <cell r="E20" t="str">
            <v>prada handbag</v>
          </cell>
          <cell r="F20" t="str">
            <v>Deleted 02/28/2006</v>
          </cell>
        </row>
        <row r="21">
          <cell r="E21" t="str">
            <v>prada purse</v>
          </cell>
          <cell r="F21" t="str">
            <v>Deleted 02/28/2006</v>
          </cell>
        </row>
        <row r="22">
          <cell r="E22" t="str">
            <v>prada wallet</v>
          </cell>
          <cell r="F22" t="str">
            <v>Deleted 02/28/2006</v>
          </cell>
        </row>
        <row r="23">
          <cell r="E23" t="str">
            <v>storage bench</v>
          </cell>
          <cell r="F23" t="str">
            <v>Deleted 02/28/2006</v>
          </cell>
        </row>
        <row r="24">
          <cell r="E24" t="str">
            <v>storage cube</v>
          </cell>
          <cell r="F24" t="str">
            <v>Deleted 02/28/2006</v>
          </cell>
        </row>
        <row r="25">
          <cell r="E25" t="str">
            <v>swivel bar stool</v>
          </cell>
          <cell r="F25" t="str">
            <v>Deleted 02/28/2006</v>
          </cell>
        </row>
        <row r="26">
          <cell r="E26" t="str">
            <v>ugg shoes</v>
          </cell>
          <cell r="F26" t="str">
            <v>Deleted 02/28/2006</v>
          </cell>
        </row>
        <row r="27">
          <cell r="E27" t="str">
            <v>womens cocktail dress</v>
          </cell>
          <cell r="F27" t="str">
            <v>Deleted 02/28/2006</v>
          </cell>
        </row>
        <row r="28">
          <cell r="E28" t="str">
            <v>7 jeans</v>
          </cell>
          <cell r="F28" t="str">
            <v>Deleted 01/11/2005</v>
          </cell>
        </row>
        <row r="29">
          <cell r="E29" t="str">
            <v>abs dress</v>
          </cell>
          <cell r="F29" t="str">
            <v>Deleted 01/11/2005</v>
          </cell>
        </row>
        <row r="30">
          <cell r="E30" t="str">
            <v>barstools</v>
          </cell>
          <cell r="F30" t="str">
            <v>Deleted 01/11/2005</v>
          </cell>
        </row>
        <row r="31">
          <cell r="E31" t="str">
            <v>black dress</v>
          </cell>
          <cell r="F31" t="str">
            <v>Deleted 01/11/2005</v>
          </cell>
        </row>
        <row r="32">
          <cell r="E32" t="str">
            <v>burberry handbag</v>
          </cell>
          <cell r="F32" t="str">
            <v>Deleted 01/11/2005</v>
          </cell>
        </row>
        <row r="33">
          <cell r="E33" t="str">
            <v>burberry watch</v>
          </cell>
          <cell r="F33" t="str">
            <v>Deleted 01/11/2005</v>
          </cell>
        </row>
        <row r="34">
          <cell r="E34" t="str">
            <v>cashmere sweater</v>
          </cell>
          <cell r="F34" t="str">
            <v>Deleted 01/11/2005</v>
          </cell>
        </row>
        <row r="35">
          <cell r="E35" t="str">
            <v>cashmere throw</v>
          </cell>
          <cell r="F35" t="str">
            <v>Deleted 01/11/2005</v>
          </cell>
        </row>
        <row r="36">
          <cell r="E36" t="str">
            <v>chaise lounge</v>
          </cell>
          <cell r="F36" t="str">
            <v>Deleted 01/11/2005</v>
          </cell>
        </row>
        <row r="37">
          <cell r="E37" t="str">
            <v>chandelier</v>
          </cell>
          <cell r="F37" t="str">
            <v>Deleted 01/11/2005</v>
          </cell>
        </row>
        <row r="38">
          <cell r="E38" t="str">
            <v>chandelier earrings</v>
          </cell>
          <cell r="F38" t="str">
            <v>Deleted 01/11/2005</v>
          </cell>
        </row>
        <row r="39">
          <cell r="E39" t="str">
            <v>chip &amp; pepper jeans</v>
          </cell>
          <cell r="F39" t="str">
            <v>Deleted 01/11/2005</v>
          </cell>
        </row>
        <row r="40">
          <cell r="E40" t="str">
            <v>citizen of humanity</v>
          </cell>
          <cell r="F40" t="str">
            <v>Deleted 01/11/2005</v>
          </cell>
        </row>
        <row r="41">
          <cell r="E41" t="str">
            <v>cocktail dress</v>
          </cell>
          <cell r="F41" t="str">
            <v>Deleted 01/11/2005</v>
          </cell>
        </row>
        <row r="42">
          <cell r="E42" t="str">
            <v>cosabella</v>
          </cell>
          <cell r="F42" t="str">
            <v>Deleted 01/11/2005</v>
          </cell>
        </row>
        <row r="43">
          <cell r="E43" t="str">
            <v>cosmetic bag</v>
          </cell>
          <cell r="F43" t="str">
            <v>Deleted 01/11/2005</v>
          </cell>
        </row>
        <row r="44">
          <cell r="E44" t="str">
            <v>cosmetic cases</v>
          </cell>
          <cell r="F44" t="str">
            <v>Deleted 01/11/2005</v>
          </cell>
        </row>
        <row r="45">
          <cell r="E45" t="str">
            <v>dana buchman</v>
          </cell>
          <cell r="F45" t="str">
            <v>Deleted 01/11/2005</v>
          </cell>
        </row>
        <row r="46">
          <cell r="E46" t="str">
            <v>designer shoes</v>
          </cell>
          <cell r="F46" t="str">
            <v>Deleted 01/11/2005</v>
          </cell>
        </row>
        <row r="47">
          <cell r="E47" t="str">
            <v>dolce and gabbana</v>
          </cell>
          <cell r="F47" t="str">
            <v>Deleted 01/11/2005</v>
          </cell>
        </row>
        <row r="48">
          <cell r="E48" t="str">
            <v>dolce gabbana sun glasses</v>
          </cell>
          <cell r="F48" t="str">
            <v>Deleted 01/11/2005</v>
          </cell>
        </row>
        <row r="49">
          <cell r="E49" t="str">
            <v>egyptian cotton</v>
          </cell>
          <cell r="F49" t="str">
            <v>Deleted 01/11/2005</v>
          </cell>
        </row>
        <row r="50">
          <cell r="E50" t="str">
            <v>evening dress</v>
          </cell>
          <cell r="F50" t="str">
            <v>Deleted 01/11/2005</v>
          </cell>
        </row>
        <row r="51">
          <cell r="E51" t="str">
            <v>evening wear</v>
          </cell>
          <cell r="F51" t="str">
            <v>Deleted 01/11/2005</v>
          </cell>
        </row>
        <row r="52">
          <cell r="E52" t="str">
            <v>gloves</v>
          </cell>
          <cell r="F52" t="str">
            <v>Deleted 01/11/2005</v>
          </cell>
        </row>
        <row r="53">
          <cell r="E53" t="str">
            <v>gucci for men</v>
          </cell>
          <cell r="F53" t="str">
            <v>Deleted 01/11/2005</v>
          </cell>
        </row>
        <row r="54">
          <cell r="E54" t="str">
            <v>gucci fragrance</v>
          </cell>
          <cell r="F54" t="str">
            <v>Deleted 01/11/2005</v>
          </cell>
        </row>
        <row r="55">
          <cell r="E55" t="str">
            <v>gucci handbag</v>
          </cell>
          <cell r="F55" t="str">
            <v>Deleted 01/11/2005</v>
          </cell>
        </row>
        <row r="56">
          <cell r="E56" t="str">
            <v>gucci perfume</v>
          </cell>
          <cell r="F56" t="str">
            <v>Deleted 01/11/2005</v>
          </cell>
        </row>
        <row r="57">
          <cell r="E57" t="str">
            <v>gucci purse</v>
          </cell>
          <cell r="F57" t="str">
            <v>Deleted 01/11/2005</v>
          </cell>
        </row>
        <row r="58">
          <cell r="E58" t="str">
            <v>gucci sun glasses</v>
          </cell>
          <cell r="F58" t="str">
            <v>Deleted 01/11/2005</v>
          </cell>
        </row>
        <row r="59">
          <cell r="E59" t="str">
            <v>hugo boss</v>
          </cell>
          <cell r="F59" t="str">
            <v>Deleted 01/11/2005</v>
          </cell>
        </row>
        <row r="60">
          <cell r="E60" t="str">
            <v>icon shoes</v>
          </cell>
          <cell r="F60" t="str">
            <v>Deleted 01/11/2005</v>
          </cell>
        </row>
        <row r="61">
          <cell r="E61" t="str">
            <v>jack spade</v>
          </cell>
          <cell r="F61" t="str">
            <v>Deleted 01/11/2005</v>
          </cell>
        </row>
        <row r="62">
          <cell r="E62" t="str">
            <v>jean paul gaultier</v>
          </cell>
          <cell r="F62" t="str">
            <v>Deleted 01/11/2005</v>
          </cell>
        </row>
        <row r="63">
          <cell r="E63" t="str">
            <v>juicy couture purse</v>
          </cell>
          <cell r="F63" t="str">
            <v>Deleted 01/11/2005</v>
          </cell>
        </row>
        <row r="64">
          <cell r="E64" t="str">
            <v>kate spade china</v>
          </cell>
          <cell r="F64" t="str">
            <v>Deleted 01/11/2005</v>
          </cell>
        </row>
        <row r="65">
          <cell r="E65" t="str">
            <v>kate spade purse</v>
          </cell>
          <cell r="F65" t="str">
            <v>Deleted 01/11/2005</v>
          </cell>
        </row>
        <row r="66">
          <cell r="E66" t="str">
            <v>leather gloves</v>
          </cell>
          <cell r="F66" t="str">
            <v>Deleted 01/11/2005</v>
          </cell>
        </row>
        <row r="67">
          <cell r="E67" t="str">
            <v>little black dress</v>
          </cell>
          <cell r="F67" t="str">
            <v>Deleted 01/11/2005</v>
          </cell>
        </row>
        <row r="68">
          <cell r="E68" t="str">
            <v>man puma shoes</v>
          </cell>
          <cell r="F68" t="str">
            <v>Deleted 01/11/2005</v>
          </cell>
        </row>
        <row r="69">
          <cell r="E69" t="str">
            <v>manolo blanik</v>
          </cell>
          <cell r="F69" t="str">
            <v>Deleted 01/11/2005</v>
          </cell>
        </row>
        <row r="70">
          <cell r="E70" t="str">
            <v>manolo shoes</v>
          </cell>
          <cell r="F70" t="str">
            <v>Deleted 01/11/2005</v>
          </cell>
        </row>
        <row r="71">
          <cell r="E71" t="str">
            <v>michal negrin</v>
          </cell>
          <cell r="F71" t="str">
            <v>Deleted 01/11/2005</v>
          </cell>
        </row>
        <row r="72">
          <cell r="E72" t="str">
            <v>moschino</v>
          </cell>
          <cell r="F72" t="str">
            <v>Deleted 01/11/2005</v>
          </cell>
        </row>
        <row r="73">
          <cell r="E73" t="str">
            <v>nambe</v>
          </cell>
          <cell r="F73" t="str">
            <v>Deleted 01/11/2005</v>
          </cell>
        </row>
        <row r="74">
          <cell r="E74" t="str">
            <v>personalized stationary</v>
          </cell>
          <cell r="F74" t="str">
            <v>Deleted 01/11/2005</v>
          </cell>
        </row>
        <row r="75">
          <cell r="E75" t="str">
            <v>ponchos</v>
          </cell>
          <cell r="F75" t="str">
            <v>Deleted 01/11/2005</v>
          </cell>
        </row>
        <row r="76">
          <cell r="E76" t="str">
            <v>prada hand bags</v>
          </cell>
          <cell r="F76" t="str">
            <v>Deleted 01/11/2005</v>
          </cell>
        </row>
        <row r="77">
          <cell r="E77" t="str">
            <v>prada shoes</v>
          </cell>
          <cell r="F77" t="str">
            <v>Deleted 01/11/2005</v>
          </cell>
        </row>
        <row r="78">
          <cell r="E78" t="str">
            <v>prada sun glasses</v>
          </cell>
          <cell r="F78" t="str">
            <v>Deleted 01/11/2005</v>
          </cell>
        </row>
        <row r="79">
          <cell r="E79" t="str">
            <v>puma footwear</v>
          </cell>
          <cell r="F79" t="str">
            <v>Deleted 01/11/2005</v>
          </cell>
        </row>
        <row r="80">
          <cell r="E80" t="str">
            <v>puma shoes</v>
          </cell>
          <cell r="F80" t="str">
            <v>Deleted 01/11/2005</v>
          </cell>
        </row>
        <row r="81">
          <cell r="E81" t="str">
            <v>ralph lauren sun glasses</v>
          </cell>
          <cell r="F81" t="str">
            <v>Deleted 01/11/2005</v>
          </cell>
        </row>
        <row r="82">
          <cell r="E82" t="str">
            <v>sconces</v>
          </cell>
          <cell r="F82" t="str">
            <v>Deleted 01/11/2005</v>
          </cell>
        </row>
        <row r="83">
          <cell r="E83" t="str">
            <v>semi formal dress</v>
          </cell>
          <cell r="F83" t="str">
            <v>Deleted 01/11/2005</v>
          </cell>
        </row>
        <row r="84">
          <cell r="E84" t="str">
            <v>serving platters</v>
          </cell>
          <cell r="F84" t="str">
            <v>Deleted 01/11/2005</v>
          </cell>
        </row>
        <row r="85">
          <cell r="E85" t="str">
            <v>seven jeans</v>
          </cell>
          <cell r="F85" t="str">
            <v>Deleted 01/11/2005</v>
          </cell>
        </row>
        <row r="86">
          <cell r="E86" t="str">
            <v>sisley</v>
          </cell>
          <cell r="F86" t="str">
            <v>Deleted 01/11/2005</v>
          </cell>
        </row>
        <row r="87">
          <cell r="E87" t="str">
            <v>special occasion dress</v>
          </cell>
          <cell r="F87" t="str">
            <v>Deleted 01/11/2005</v>
          </cell>
        </row>
        <row r="88">
          <cell r="E88" t="str">
            <v>technomarine</v>
          </cell>
          <cell r="F88" t="str">
            <v>Deleted 01/11/2005</v>
          </cell>
        </row>
        <row r="89">
          <cell r="E89" t="str">
            <v>theory</v>
          </cell>
          <cell r="F89" t="str">
            <v>Deleted 01/11/2005</v>
          </cell>
        </row>
        <row r="90">
          <cell r="E90" t="str">
            <v>toile</v>
          </cell>
          <cell r="F90" t="str">
            <v>Deleted 01/11/2005</v>
          </cell>
        </row>
        <row r="91">
          <cell r="E91" t="str">
            <v>true-religion jeans</v>
          </cell>
          <cell r="F91" t="str">
            <v>Deleted 01/11/2005</v>
          </cell>
        </row>
        <row r="92">
          <cell r="E92" t="str">
            <v>ugg australia boot</v>
          </cell>
          <cell r="F92" t="str">
            <v>Deleted 01/11/2005</v>
          </cell>
        </row>
        <row r="93">
          <cell r="E93" t="str">
            <v>ugg sheep skin boot</v>
          </cell>
          <cell r="F93" t="str">
            <v>Deleted 01/11/2005</v>
          </cell>
        </row>
        <row r="94">
          <cell r="E94" t="str">
            <v>uggs</v>
          </cell>
          <cell r="F94" t="str">
            <v>Deleted 01/11/2005</v>
          </cell>
        </row>
        <row r="95">
          <cell r="E95" t="str">
            <v>versace sun glasses</v>
          </cell>
          <cell r="F95" t="str">
            <v>Deleted 01/11/2005</v>
          </cell>
        </row>
        <row r="96">
          <cell r="E96" t="str">
            <v>watch case</v>
          </cell>
          <cell r="F96" t="str">
            <v>Deleted 01/11/2005</v>
          </cell>
        </row>
        <row r="97">
          <cell r="E97" t="str">
            <v>watch winder</v>
          </cell>
          <cell r="F97" t="str">
            <v>Deleted 01/11/2005</v>
          </cell>
        </row>
        <row r="98">
          <cell r="E98" t="str">
            <v>wedding attire</v>
          </cell>
          <cell r="F98" t="str">
            <v>Deleted 01/11/2005</v>
          </cell>
        </row>
        <row r="99">
          <cell r="E99" t="str">
            <v>winter gloves</v>
          </cell>
          <cell r="F99" t="str">
            <v>Deleted 01/11/2005</v>
          </cell>
        </row>
        <row r="100">
          <cell r="E100" t="str">
            <v>womens gloves</v>
          </cell>
          <cell r="F100" t="str">
            <v>Deleted 01/11/2005</v>
          </cell>
        </row>
        <row r="101">
          <cell r="E101" t="str">
            <v>womens leather gloves</v>
          </cell>
          <cell r="F101" t="str">
            <v>Deleted 01/11/2005</v>
          </cell>
        </row>
        <row r="102">
          <cell r="E102" t="str">
            <v>abs</v>
          </cell>
          <cell r="F102" t="str">
            <v>Deleted 02/11/2005</v>
          </cell>
        </row>
        <row r="103">
          <cell r="E103" t="str">
            <v>authentic gucci handbag</v>
          </cell>
          <cell r="F103" t="str">
            <v>Deleted 02/11/2005</v>
          </cell>
        </row>
        <row r="104">
          <cell r="E104" t="str">
            <v>broach</v>
          </cell>
          <cell r="F104" t="str">
            <v>Deleted 02/11/2005</v>
          </cell>
        </row>
        <row r="105">
          <cell r="E105" t="str">
            <v>burberry purse</v>
          </cell>
          <cell r="F105" t="str">
            <v>Deleted 02/11/2005</v>
          </cell>
        </row>
        <row r="106">
          <cell r="E106" t="str">
            <v>chandelier earring</v>
          </cell>
          <cell r="F106" t="str">
            <v>Deleted 02/11/2005</v>
          </cell>
        </row>
        <row r="107">
          <cell r="E107" t="str">
            <v>designer fragrance</v>
          </cell>
          <cell r="F107" t="str">
            <v>Deleted 02/11/2005</v>
          </cell>
        </row>
        <row r="108">
          <cell r="E108" t="str">
            <v>designer suit</v>
          </cell>
          <cell r="F108" t="str">
            <v>Deleted 02/11/2005</v>
          </cell>
        </row>
        <row r="109">
          <cell r="E109" t="str">
            <v>dolce gabbana</v>
          </cell>
          <cell r="F109" t="str">
            <v>Deleted 02/11/2005</v>
          </cell>
        </row>
        <row r="110">
          <cell r="E110" t="str">
            <v>dolce gabbana bag</v>
          </cell>
          <cell r="F110" t="str">
            <v>Deleted 02/11/2005</v>
          </cell>
        </row>
        <row r="111">
          <cell r="E111" t="str">
            <v>escada fragrance</v>
          </cell>
          <cell r="F111" t="str">
            <v>Deleted 02/11/2005</v>
          </cell>
        </row>
        <row r="112">
          <cell r="E112" t="str">
            <v>fall fashion</v>
          </cell>
          <cell r="F112" t="str">
            <v>Deleted 02/11/2005</v>
          </cell>
        </row>
        <row r="113">
          <cell r="E113" t="str">
            <v>fall fashions</v>
          </cell>
          <cell r="F113" t="str">
            <v>Deleted 02/11/2005</v>
          </cell>
        </row>
        <row r="114">
          <cell r="E114" t="str">
            <v>gucci bag</v>
          </cell>
          <cell r="F114" t="str">
            <v>Deleted 02/11/2005</v>
          </cell>
        </row>
        <row r="115">
          <cell r="E115" t="str">
            <v>gucci for man</v>
          </cell>
          <cell r="F115" t="str">
            <v>Deleted 02/11/2005</v>
          </cell>
        </row>
        <row r="116">
          <cell r="E116" t="str">
            <v>gucci hobo</v>
          </cell>
          <cell r="F116" t="str">
            <v>Deleted 02/11/2005</v>
          </cell>
        </row>
        <row r="117">
          <cell r="E117" t="str">
            <v>gucci shoes</v>
          </cell>
          <cell r="F117" t="str">
            <v>Deleted 02/11/2005</v>
          </cell>
        </row>
        <row r="118">
          <cell r="E118" t="str">
            <v>gucci wallet</v>
          </cell>
          <cell r="F118" t="str">
            <v>Deleted 02/11/2005</v>
          </cell>
        </row>
        <row r="119">
          <cell r="E119" t="str">
            <v>halcyon day</v>
          </cell>
          <cell r="F119" t="str">
            <v>Deleted 02/11/2005</v>
          </cell>
        </row>
        <row r="120">
          <cell r="E120" t="str">
            <v>high end jewelry</v>
          </cell>
          <cell r="F120" t="str">
            <v>Deleted 02/11/2005</v>
          </cell>
        </row>
        <row r="121">
          <cell r="E121" t="str">
            <v>intimates</v>
          </cell>
          <cell r="F121" t="str">
            <v>Deleted 02/11/2005</v>
          </cell>
        </row>
        <row r="122">
          <cell r="E122" t="str">
            <v>jay strongwater</v>
          </cell>
          <cell r="F122" t="str">
            <v>Deleted 02/11/2005</v>
          </cell>
        </row>
        <row r="123">
          <cell r="E123" t="str">
            <v>jean paul gaultier cologne</v>
          </cell>
          <cell r="F123" t="str">
            <v>Deleted 02/11/2005</v>
          </cell>
        </row>
        <row r="124">
          <cell r="E124" t="str">
            <v>jean paul gaultier perfume</v>
          </cell>
          <cell r="F124" t="str">
            <v>Deleted 02/11/2005</v>
          </cell>
        </row>
        <row r="125">
          <cell r="E125" t="str">
            <v>juicy couture</v>
          </cell>
          <cell r="F125" t="str">
            <v>Deleted 02/11/2005</v>
          </cell>
        </row>
        <row r="126">
          <cell r="E126" t="str">
            <v>kate spade handbag</v>
          </cell>
          <cell r="F126" t="str">
            <v>Deleted 02/11/2005</v>
          </cell>
        </row>
        <row r="127">
          <cell r="E127" t="str">
            <v>lilly pulitzer</v>
          </cell>
          <cell r="F127" t="str">
            <v>Deleted 02/11/2005</v>
          </cell>
        </row>
        <row r="128">
          <cell r="E128" t="str">
            <v>lulu guinness handbag</v>
          </cell>
          <cell r="F128" t="str">
            <v>Deleted 02/11/2005</v>
          </cell>
        </row>
        <row r="129">
          <cell r="E129" t="str">
            <v>marc jacobs</v>
          </cell>
          <cell r="F129" t="str">
            <v>Deleted 02/11/2005</v>
          </cell>
        </row>
        <row r="130">
          <cell r="E130" t="str">
            <v>marc jacobs purse</v>
          </cell>
          <cell r="F130" t="str">
            <v>Deleted 02/11/2005</v>
          </cell>
        </row>
        <row r="131">
          <cell r="E131" t="str">
            <v>michele watch</v>
          </cell>
          <cell r="F131" t="str">
            <v>Deleted 02/11/2005</v>
          </cell>
        </row>
        <row r="132">
          <cell r="E132" t="str">
            <v>mini skirt</v>
          </cell>
          <cell r="F132" t="str">
            <v>Deleted 02/11/2005</v>
          </cell>
        </row>
        <row r="133">
          <cell r="E133" t="str">
            <v>monolo blahnik</v>
          </cell>
          <cell r="F133" t="str">
            <v>Deleted 02/11/2005</v>
          </cell>
        </row>
        <row r="134">
          <cell r="E134" t="str">
            <v>prada backpack</v>
          </cell>
          <cell r="F134" t="str">
            <v>Deleted 02/11/2005</v>
          </cell>
        </row>
        <row r="135">
          <cell r="E135" t="str">
            <v>prada hand bag</v>
          </cell>
          <cell r="F135" t="str">
            <v>Deleted 02/11/2005</v>
          </cell>
        </row>
        <row r="136">
          <cell r="E136" t="str">
            <v>true religion</v>
          </cell>
          <cell r="F136" t="str">
            <v>Deleted 02/11/2005</v>
          </cell>
        </row>
        <row r="137">
          <cell r="E137" t="str">
            <v>true religion jeans</v>
          </cell>
          <cell r="F137" t="str">
            <v>Deleted 02/11/2005</v>
          </cell>
        </row>
        <row r="138">
          <cell r="E138" t="str">
            <v>ugg boot</v>
          </cell>
          <cell r="F138" t="str">
            <v>Deleted 02/11/2005</v>
          </cell>
        </row>
        <row r="139">
          <cell r="E139" t="str">
            <v>uggs boot</v>
          </cell>
          <cell r="F139" t="str">
            <v>Deleted 02/11/2005</v>
          </cell>
        </row>
        <row r="140">
          <cell r="E140" t="str">
            <v>woman puma shoes</v>
          </cell>
          <cell r="F140" t="str">
            <v>Deleted 02/11/2005</v>
          </cell>
        </row>
        <row r="141">
          <cell r="E141" t="str">
            <v>womens designer shoes</v>
          </cell>
          <cell r="F141" t="str">
            <v>Deleted 02/11/2005</v>
          </cell>
        </row>
        <row r="142">
          <cell r="E142" t="str">
            <v>womens puma shoes</v>
          </cell>
          <cell r="F142" t="str">
            <v>Deleted 02/11/2005</v>
          </cell>
        </row>
        <row r="143">
          <cell r="E143" t="str">
            <v>arthur court</v>
          </cell>
          <cell r="F143" t="str">
            <v>Deleted 02/15/2005</v>
          </cell>
        </row>
        <row r="144">
          <cell r="E144" t="str">
            <v>bar stool</v>
          </cell>
          <cell r="F144" t="str">
            <v>Deleted 02/15/2005</v>
          </cell>
        </row>
        <row r="145">
          <cell r="E145" t="str">
            <v>chaise</v>
          </cell>
          <cell r="F145" t="str">
            <v>Deleted 02/15/2005</v>
          </cell>
        </row>
        <row r="146">
          <cell r="E146" t="str">
            <v>child bedding</v>
          </cell>
          <cell r="F146" t="str">
            <v>Deleted 02/15/2005</v>
          </cell>
        </row>
        <row r="147">
          <cell r="E147" t="str">
            <v>duvet</v>
          </cell>
          <cell r="F147" t="str">
            <v>Deleted 02/15/2005</v>
          </cell>
        </row>
        <row r="148">
          <cell r="E148" t="str">
            <v>espresso maker</v>
          </cell>
          <cell r="F148" t="str">
            <v>Deleted 02/15/2005</v>
          </cell>
        </row>
        <row r="149">
          <cell r="E149" t="str">
            <v>faberge</v>
          </cell>
          <cell r="F149" t="str">
            <v>Deleted 02/15/2005</v>
          </cell>
        </row>
        <row r="150">
          <cell r="E150" t="str">
            <v>kosta boda</v>
          </cell>
          <cell r="F150" t="str">
            <v>Deleted 02/15/2005</v>
          </cell>
        </row>
        <row r="151">
          <cell r="E151" t="str">
            <v>lalique</v>
          </cell>
          <cell r="F151" t="str">
            <v>Deleted 02/15/2005</v>
          </cell>
        </row>
        <row r="152">
          <cell r="E152" t="str">
            <v>luxury bed linen</v>
          </cell>
          <cell r="F152" t="str">
            <v>Deleted 02/15/2005</v>
          </cell>
        </row>
        <row r="153">
          <cell r="E153" t="str">
            <v>luxury linen</v>
          </cell>
          <cell r="F153" t="str">
            <v>Deleted 02/15/2005</v>
          </cell>
        </row>
        <row r="154">
          <cell r="E154" t="str">
            <v>luxury sheet</v>
          </cell>
          <cell r="F154" t="str">
            <v>Deleted 02/15/2005</v>
          </cell>
        </row>
        <row r="155">
          <cell r="E155" t="str">
            <v>matelasse</v>
          </cell>
          <cell r="F155" t="str">
            <v>Deleted 02/15/2005</v>
          </cell>
        </row>
        <row r="156">
          <cell r="E156" t="str">
            <v>ralph lauren bed linen</v>
          </cell>
          <cell r="F156" t="str">
            <v>Deleted 02/15/2005</v>
          </cell>
        </row>
        <row r="157">
          <cell r="E157" t="str">
            <v>serving platter</v>
          </cell>
          <cell r="F157" t="str">
            <v>Deleted 02/15/2005</v>
          </cell>
        </row>
        <row r="158">
          <cell r="E158" t="str">
            <v>settee</v>
          </cell>
          <cell r="F158" t="str">
            <v>Deleted 02/15/2005</v>
          </cell>
        </row>
        <row r="159">
          <cell r="E159" t="str">
            <v>steuben</v>
          </cell>
          <cell r="F159" t="str">
            <v>Deleted 02/15/2005</v>
          </cell>
        </row>
        <row r="160">
          <cell r="E160" t="str">
            <v>strongwater</v>
          </cell>
          <cell r="F160" t="str">
            <v>Deleted 02/15/2005</v>
          </cell>
        </row>
        <row r="161">
          <cell r="E161" t="str">
            <v>wine cooler</v>
          </cell>
          <cell r="F161" t="str">
            <v>Deleted 02/15/2005</v>
          </cell>
        </row>
        <row r="162">
          <cell r="E162" t="str">
            <v>7 seven jeans</v>
          </cell>
          <cell r="F162" t="str">
            <v>Deleted 04/13/2005</v>
          </cell>
        </row>
        <row r="163">
          <cell r="E163" t="str">
            <v>ag</v>
          </cell>
          <cell r="F163" t="str">
            <v>Deleted 04/13/2005</v>
          </cell>
        </row>
        <row r="164">
          <cell r="E164" t="str">
            <v>burberry sun glasses</v>
          </cell>
          <cell r="F164" t="str">
            <v>Deleted 04/13/2005</v>
          </cell>
        </row>
        <row r="165">
          <cell r="E165" t="str">
            <v>chip &amp; pepper</v>
          </cell>
          <cell r="F165" t="str">
            <v>Deleted 04/13/2005</v>
          </cell>
        </row>
        <row r="166">
          <cell r="E166" t="str">
            <v>dolce gabbana shoes</v>
          </cell>
          <cell r="F166" t="str">
            <v>Deleted 04/13/2005</v>
          </cell>
        </row>
        <row r="167">
          <cell r="E167" t="str">
            <v>earnest sewn</v>
          </cell>
          <cell r="F167" t="str">
            <v>Deleted 04/13/2005</v>
          </cell>
        </row>
        <row r="168">
          <cell r="E168" t="str">
            <v>formal evening gown</v>
          </cell>
          <cell r="F168" t="str">
            <v>Deleted 04/13/2005</v>
          </cell>
        </row>
        <row r="169">
          <cell r="E169" t="str">
            <v>fresh</v>
          </cell>
          <cell r="F169" t="str">
            <v>Deleted 04/13/2005</v>
          </cell>
        </row>
        <row r="170">
          <cell r="E170" t="str">
            <v>fur coat</v>
          </cell>
          <cell r="F170" t="str">
            <v>Deleted 04/13/2005</v>
          </cell>
        </row>
        <row r="171">
          <cell r="E171" t="str">
            <v>gucci store</v>
          </cell>
          <cell r="F171" t="str">
            <v>Deleted 04/13/2005</v>
          </cell>
        </row>
        <row r="172">
          <cell r="E172" t="str">
            <v>judith leiber</v>
          </cell>
          <cell r="F172" t="str">
            <v>Deleted 04/13/2005</v>
          </cell>
        </row>
        <row r="173">
          <cell r="E173" t="str">
            <v>juicy bag</v>
          </cell>
          <cell r="F173" t="str">
            <v>Deleted 04/13/2005</v>
          </cell>
        </row>
        <row r="174">
          <cell r="E174" t="str">
            <v>juicy clothing</v>
          </cell>
          <cell r="F174" t="str">
            <v>Deleted 04/13/2005</v>
          </cell>
        </row>
        <row r="175">
          <cell r="E175" t="str">
            <v>just cavalli</v>
          </cell>
          <cell r="F175" t="str">
            <v>Deleted 04/13/2005</v>
          </cell>
        </row>
        <row r="176">
          <cell r="E176" t="str">
            <v>kid puma shoes</v>
          </cell>
          <cell r="F176" t="str">
            <v>Deleted 04/13/2005</v>
          </cell>
        </row>
        <row r="177">
          <cell r="E177" t="str">
            <v>manolo</v>
          </cell>
          <cell r="F177" t="str">
            <v>Deleted 04/13/2005</v>
          </cell>
        </row>
        <row r="178">
          <cell r="E178" t="str">
            <v>marc jacobs bag</v>
          </cell>
          <cell r="F178" t="str">
            <v>Deleted 04/13/2005</v>
          </cell>
        </row>
        <row r="179">
          <cell r="E179" t="str">
            <v>marc jacobs handbag</v>
          </cell>
          <cell r="F179" t="str">
            <v>Deleted 04/13/2005</v>
          </cell>
        </row>
        <row r="180">
          <cell r="E180" t="str">
            <v>michele watches</v>
          </cell>
          <cell r="F180" t="str">
            <v>Deleted 04/13/2005</v>
          </cell>
        </row>
        <row r="181">
          <cell r="E181" t="str">
            <v>prada sport</v>
          </cell>
          <cell r="F181" t="str">
            <v>Deleted 04/13/2005</v>
          </cell>
        </row>
        <row r="182">
          <cell r="E182" t="str">
            <v>puma store</v>
          </cell>
          <cell r="F182" t="str">
            <v>Deleted 04/13/2005</v>
          </cell>
        </row>
        <row r="183">
          <cell r="E183" t="str">
            <v>tadashi</v>
          </cell>
          <cell r="F183" t="str">
            <v>Deleted 04/13/2005</v>
          </cell>
        </row>
        <row r="184">
          <cell r="E184" t="str">
            <v>tommy bahamas clothing</v>
          </cell>
          <cell r="F184" t="str">
            <v>Deleted 04/13/2005</v>
          </cell>
        </row>
        <row r="185">
          <cell r="E185" t="str">
            <v>bliss</v>
          </cell>
          <cell r="F185" t="str">
            <v>Deleted 05/10/2005</v>
          </cell>
        </row>
        <row r="186">
          <cell r="E186" t="str">
            <v>blue cult jeans</v>
          </cell>
          <cell r="F186" t="str">
            <v>Deleted 05/10/2005</v>
          </cell>
        </row>
        <row r="187">
          <cell r="E187" t="str">
            <v>evening gown</v>
          </cell>
          <cell r="F187" t="str">
            <v>Deleted 05/10/2005</v>
          </cell>
        </row>
        <row r="188">
          <cell r="E188" t="str">
            <v>la prairie</v>
          </cell>
          <cell r="F188" t="str">
            <v>Deleted 05/10/2005</v>
          </cell>
        </row>
        <row r="189">
          <cell r="E189" t="str">
            <v>luxury handbag</v>
          </cell>
          <cell r="F189" t="str">
            <v>Deleted 05/10/2005</v>
          </cell>
        </row>
        <row r="190">
          <cell r="E190" t="str">
            <v>luxury watch</v>
          </cell>
          <cell r="F190" t="str">
            <v>Deleted 05/10/2005</v>
          </cell>
        </row>
        <row r="191">
          <cell r="E191" t="str">
            <v>manolo blahnik shoes</v>
          </cell>
          <cell r="F191" t="str">
            <v>Deleted 05/10/2005</v>
          </cell>
        </row>
        <row r="192">
          <cell r="E192" t="str">
            <v>michelle watch</v>
          </cell>
          <cell r="F192" t="str">
            <v>Deleted 05/10/2005</v>
          </cell>
        </row>
        <row r="193">
          <cell r="E193" t="str">
            <v>seven for all mankind</v>
          </cell>
          <cell r="F193" t="str">
            <v>Deleted 05/10/2005</v>
          </cell>
        </row>
        <row r="194">
          <cell r="E194" t="str">
            <v>seven for all mankind jeans</v>
          </cell>
          <cell r="F194" t="str">
            <v>Deleted 05/10/2005</v>
          </cell>
        </row>
        <row r="195">
          <cell r="E195" t="str">
            <v>the art of shaving</v>
          </cell>
          <cell r="F195" t="str">
            <v>Deleted 05/10/2005</v>
          </cell>
        </row>
        <row r="196">
          <cell r="E196" t="str">
            <v>leather furniture</v>
          </cell>
          <cell r="F196" t="str">
            <v>Deleted 09/27/2005</v>
          </cell>
        </row>
        <row r="197">
          <cell r="E197" t="str">
            <v>cocktail table</v>
          </cell>
          <cell r="F197" t="str">
            <v>Deleted 10/18/2005</v>
          </cell>
        </row>
        <row r="198">
          <cell r="E198" t="str">
            <v>desk chair</v>
          </cell>
          <cell r="F198" t="str">
            <v>Deleted 10/18/2005</v>
          </cell>
        </row>
        <row r="199">
          <cell r="E199" t="str">
            <v>Lancome</v>
          </cell>
          <cell r="F199" t="str">
            <v>Deleted 10/18/2005</v>
          </cell>
        </row>
        <row r="200">
          <cell r="E200" t="str">
            <v>leather bench</v>
          </cell>
          <cell r="F200" t="str">
            <v>Deleted 10/18/2005</v>
          </cell>
        </row>
        <row r="201">
          <cell r="E201" t="str">
            <v>leather ottomans</v>
          </cell>
          <cell r="F201" t="str">
            <v>Deleted 10/18/2005</v>
          </cell>
        </row>
        <row r="202">
          <cell r="E202" t="str">
            <v>personalized stationery</v>
          </cell>
          <cell r="F202" t="str">
            <v>Deleted 10/18/2005</v>
          </cell>
        </row>
        <row r="203">
          <cell r="E203" t="str">
            <v>vanity stool</v>
          </cell>
          <cell r="F203" t="str">
            <v>Deleted 10/18/2005</v>
          </cell>
        </row>
        <row r="204">
          <cell r="E204" t="str">
            <v>writing desk</v>
          </cell>
          <cell r="F204" t="str">
            <v>Deleted 10/18/2005</v>
          </cell>
        </row>
        <row r="205">
          <cell r="E205" t="str">
            <v>anne klein shoes</v>
          </cell>
          <cell r="F205" t="str">
            <v>Deleted 11/06/2004</v>
          </cell>
        </row>
        <row r="206">
          <cell r="E206" t="str">
            <v>designer handbag</v>
          </cell>
          <cell r="F206" t="str">
            <v>Deleted 11/06/2004</v>
          </cell>
        </row>
        <row r="207">
          <cell r="E207" t="str">
            <v>dress designer</v>
          </cell>
          <cell r="F207" t="str">
            <v>Deleted 11/06/2004</v>
          </cell>
        </row>
        <row r="208">
          <cell r="E208" t="str">
            <v>faberge egg</v>
          </cell>
          <cell r="F208" t="str">
            <v>Deleted 11/06/2004</v>
          </cell>
        </row>
        <row r="209">
          <cell r="E209" t="str">
            <v>fendi</v>
          </cell>
          <cell r="F209" t="str">
            <v>Deleted 11/06/2004</v>
          </cell>
        </row>
        <row r="210">
          <cell r="E210" t="str">
            <v>fendi bag</v>
          </cell>
          <cell r="F210" t="str">
            <v>Deleted 11/06/2004</v>
          </cell>
        </row>
        <row r="211">
          <cell r="E211" t="str">
            <v>fireplace screen</v>
          </cell>
          <cell r="F211" t="str">
            <v>Deleted 11/06/2004</v>
          </cell>
        </row>
        <row r="212">
          <cell r="E212" t="str">
            <v>formal dress</v>
          </cell>
          <cell r="F212" t="str">
            <v>Deleted 11/06/2004</v>
          </cell>
        </row>
        <row r="213">
          <cell r="E213" t="str">
            <v>gucci sunglasses</v>
          </cell>
          <cell r="F213" t="str">
            <v>Deleted 11/06/2004</v>
          </cell>
        </row>
        <row r="214">
          <cell r="E214" t="str">
            <v>luxury bed linens</v>
          </cell>
          <cell r="F214" t="str">
            <v>Deleted 11/06/2004</v>
          </cell>
        </row>
        <row r="215">
          <cell r="E215" t="str">
            <v>luxury linens</v>
          </cell>
          <cell r="F215" t="str">
            <v>Deleted 11/06/2004</v>
          </cell>
        </row>
        <row r="216">
          <cell r="E216" t="str">
            <v>mirror</v>
          </cell>
          <cell r="F216" t="str">
            <v>Deleted 11/06/2004</v>
          </cell>
        </row>
        <row r="217">
          <cell r="E217" t="str">
            <v>pearl jewelry</v>
          </cell>
          <cell r="F217" t="str">
            <v>Deleted 11/06/2004</v>
          </cell>
        </row>
        <row r="218">
          <cell r="E218" t="str">
            <v>prada bag</v>
          </cell>
          <cell r="F218" t="str">
            <v>Deleted 11/06/2004</v>
          </cell>
        </row>
        <row r="219">
          <cell r="E219" t="str">
            <v>silk scarf</v>
          </cell>
          <cell r="F219" t="str">
            <v>Deleted 11/06/2004</v>
          </cell>
        </row>
        <row r="220">
          <cell r="E220" t="str">
            <v>waterford crystal</v>
          </cell>
          <cell r="F220" t="str">
            <v>Deleted 11/06/2004</v>
          </cell>
        </row>
        <row r="221">
          <cell r="E221" t="str">
            <v>wine coolers</v>
          </cell>
          <cell r="F221" t="str">
            <v>Deleted 11/06/2004</v>
          </cell>
        </row>
        <row r="222">
          <cell r="E222" t="str">
            <v>womens swimsuit</v>
          </cell>
          <cell r="F222" t="str">
            <v>Deleted 11/06/2004</v>
          </cell>
        </row>
        <row r="223">
          <cell r="E223" t="str">
            <v>animal christmas ornament</v>
          </cell>
          <cell r="F223" t="str">
            <v>Deleted 12/30/2004</v>
          </cell>
        </row>
        <row r="224">
          <cell r="E224" t="str">
            <v>animal ornament</v>
          </cell>
          <cell r="F224" t="str">
            <v>Deleted 12/30/2004</v>
          </cell>
        </row>
        <row r="225">
          <cell r="E225" t="str">
            <v>baby first christmas ornament</v>
          </cell>
          <cell r="F225" t="str">
            <v>Deleted 12/30/2004</v>
          </cell>
        </row>
        <row r="226">
          <cell r="E226" t="str">
            <v>ball christmas ornament</v>
          </cell>
          <cell r="F226" t="str">
            <v>Deleted 12/30/2004</v>
          </cell>
        </row>
        <row r="227">
          <cell r="E227" t="str">
            <v>ball christmas tree ornament</v>
          </cell>
          <cell r="F227" t="str">
            <v>Deleted 12/30/2004</v>
          </cell>
        </row>
        <row r="228">
          <cell r="E228" t="str">
            <v>ball ornament</v>
          </cell>
          <cell r="F228" t="str">
            <v>Deleted 12/30/2004</v>
          </cell>
        </row>
        <row r="229">
          <cell r="E229" t="str">
            <v>best artificial christmas tree</v>
          </cell>
          <cell r="F229" t="str">
            <v>Deleted 12/30/2004</v>
          </cell>
        </row>
        <row r="230">
          <cell r="E230" t="str">
            <v>best christmas decor</v>
          </cell>
          <cell r="F230" t="str">
            <v>Deleted 12/30/2004</v>
          </cell>
        </row>
        <row r="231">
          <cell r="E231" t="str">
            <v>best christmas gift basket</v>
          </cell>
          <cell r="F231" t="str">
            <v>Deleted 12/30/2004</v>
          </cell>
        </row>
        <row r="232">
          <cell r="E232" t="str">
            <v>best christmas ornament</v>
          </cell>
          <cell r="F232" t="str">
            <v>Deleted 12/30/2004</v>
          </cell>
        </row>
        <row r="233">
          <cell r="E233" t="str">
            <v>best christmas stocking</v>
          </cell>
          <cell r="F233" t="str">
            <v>Deleted 12/30/2004</v>
          </cell>
        </row>
        <row r="234">
          <cell r="E234" t="str">
            <v>best christmas tree ornament</v>
          </cell>
          <cell r="F234" t="str">
            <v>Deleted 12/30/2004</v>
          </cell>
        </row>
        <row r="235">
          <cell r="E235" t="str">
            <v>best christmas tree skirt</v>
          </cell>
          <cell r="F235" t="str">
            <v>Deleted 12/30/2004</v>
          </cell>
        </row>
        <row r="236">
          <cell r="E236" t="str">
            <v>best hanukkah gift</v>
          </cell>
          <cell r="F236" t="str">
            <v>Deleted 12/30/2004</v>
          </cell>
        </row>
        <row r="237">
          <cell r="E237" t="str">
            <v>best holiday christmas</v>
          </cell>
          <cell r="F237" t="str">
            <v>Deleted 12/30/2004</v>
          </cell>
        </row>
        <row r="238">
          <cell r="E238" t="str">
            <v>best holiday christmas gift</v>
          </cell>
          <cell r="F238" t="str">
            <v>Deleted 12/30/2004</v>
          </cell>
        </row>
        <row r="239">
          <cell r="E239" t="str">
            <v>best pre lit christmas tree</v>
          </cell>
          <cell r="F239" t="str">
            <v>Deleted 12/30/2004</v>
          </cell>
        </row>
        <row r="240">
          <cell r="E240" t="str">
            <v>best santa ornament</v>
          </cell>
          <cell r="F240" t="str">
            <v>Deleted 12/30/2004</v>
          </cell>
        </row>
        <row r="241">
          <cell r="E241" t="str">
            <v>bird christmas ornament</v>
          </cell>
          <cell r="F241" t="str">
            <v>Deleted 12/30/2004</v>
          </cell>
        </row>
        <row r="242">
          <cell r="E242" t="str">
            <v>bird christmas tree ornament</v>
          </cell>
          <cell r="F242" t="str">
            <v>Deleted 12/30/2004</v>
          </cell>
        </row>
        <row r="243">
          <cell r="E243" t="str">
            <v>bird ornament</v>
          </cell>
          <cell r="F243" t="str">
            <v>Deleted 12/30/2004</v>
          </cell>
        </row>
        <row r="244">
          <cell r="E244" t="str">
            <v>butterfly christmas ornament</v>
          </cell>
          <cell r="F244" t="str">
            <v>Deleted 12/30/2004</v>
          </cell>
        </row>
        <row r="245">
          <cell r="E245" t="str">
            <v>butterfly ornament</v>
          </cell>
          <cell r="F245" t="str">
            <v>Deleted 12/30/2004</v>
          </cell>
        </row>
        <row r="246">
          <cell r="E246" t="str">
            <v>celtic christmas ornament</v>
          </cell>
          <cell r="F246" t="str">
            <v>Deleted 12/30/2004</v>
          </cell>
        </row>
        <row r="247">
          <cell r="E247" t="str">
            <v>christmas baby first christmas ornament</v>
          </cell>
          <cell r="F247" t="str">
            <v>Deleted 12/30/2004</v>
          </cell>
        </row>
        <row r="248">
          <cell r="E248" t="str">
            <v>christmas christopher radko</v>
          </cell>
          <cell r="F248" t="str">
            <v>Deleted 12/30/2004</v>
          </cell>
        </row>
        <row r="249">
          <cell r="E249" t="str">
            <v>christmas holiday train set</v>
          </cell>
          <cell r="F249" t="str">
            <v>Deleted 12/30/2004</v>
          </cell>
        </row>
        <row r="250">
          <cell r="E250" t="str">
            <v>christmas home decor</v>
          </cell>
          <cell r="F250" t="str">
            <v>Deleted 12/30/2004</v>
          </cell>
        </row>
        <row r="251">
          <cell r="E251" t="str">
            <v>christmas jay strongwater ornament</v>
          </cell>
          <cell r="F251" t="str">
            <v>Deleted 12/30/2004</v>
          </cell>
        </row>
        <row r="252">
          <cell r="E252" t="str">
            <v>christmas leaf ornament</v>
          </cell>
          <cell r="F252" t="str">
            <v>Deleted 12/30/2004</v>
          </cell>
        </row>
        <row r="253">
          <cell r="E253" t="str">
            <v>christmas nutcrackers</v>
          </cell>
          <cell r="F253" t="str">
            <v>Deleted 12/30/2004</v>
          </cell>
        </row>
        <row r="254">
          <cell r="E254" t="str">
            <v>christmas radko</v>
          </cell>
          <cell r="F254" t="str">
            <v>Deleted 12/30/2004</v>
          </cell>
        </row>
        <row r="255">
          <cell r="E255" t="str">
            <v>christmas radko ornament</v>
          </cell>
          <cell r="F255" t="str">
            <v>Deleted 12/30/2004</v>
          </cell>
        </row>
        <row r="256">
          <cell r="E256" t="str">
            <v>christmas santa claus ornament</v>
          </cell>
          <cell r="F256" t="str">
            <v>Deleted 12/30/2004</v>
          </cell>
        </row>
        <row r="257">
          <cell r="E257" t="str">
            <v>christmas snow globe</v>
          </cell>
          <cell r="F257" t="str">
            <v>Deleted 12/30/2004</v>
          </cell>
        </row>
        <row r="258">
          <cell r="E258" t="str">
            <v>christmas stocking</v>
          </cell>
          <cell r="F258" t="str">
            <v>Deleted 12/30/2004</v>
          </cell>
        </row>
        <row r="259">
          <cell r="E259" t="str">
            <v>christmas stocking hanger</v>
          </cell>
          <cell r="F259" t="str">
            <v>Deleted 12/30/2004</v>
          </cell>
        </row>
        <row r="260">
          <cell r="E260" t="str">
            <v>christopher radko</v>
          </cell>
          <cell r="F260" t="str">
            <v>Deleted 12/30/2004</v>
          </cell>
        </row>
        <row r="261">
          <cell r="E261" t="str">
            <v>christopher radko christmas ornament</v>
          </cell>
          <cell r="F261" t="str">
            <v>Deleted 12/30/2004</v>
          </cell>
        </row>
        <row r="262">
          <cell r="E262" t="str">
            <v>christopher radko ornament</v>
          </cell>
          <cell r="F262" t="str">
            <v>Deleted 12/30/2004</v>
          </cell>
        </row>
        <row r="263">
          <cell r="E263" t="str">
            <v>christopher radko ornament sale</v>
          </cell>
          <cell r="F263" t="str">
            <v>Deleted 12/30/2004</v>
          </cell>
        </row>
        <row r="264">
          <cell r="E264" t="str">
            <v>christopher radko santa ornament</v>
          </cell>
          <cell r="F264" t="str">
            <v>Deleted 12/30/2004</v>
          </cell>
        </row>
        <row r="265">
          <cell r="E265" t="str">
            <v>collectible christmas ornament</v>
          </cell>
          <cell r="F265" t="str">
            <v>Deleted 12/30/2004</v>
          </cell>
        </row>
        <row r="266">
          <cell r="E266" t="str">
            <v>collectible christmas tree ornament</v>
          </cell>
          <cell r="F266" t="str">
            <v>Deleted 12/30/2004</v>
          </cell>
        </row>
        <row r="267">
          <cell r="E267" t="str">
            <v>decorative bathroom accessory</v>
          </cell>
          <cell r="F267" t="str">
            <v>Deleted 12/30/2004</v>
          </cell>
        </row>
        <row r="268">
          <cell r="E268" t="str">
            <v>deer candle holder</v>
          </cell>
          <cell r="F268" t="str">
            <v>Deleted 12/30/2004</v>
          </cell>
        </row>
        <row r="269">
          <cell r="E269" t="str">
            <v>department 56 christmas</v>
          </cell>
          <cell r="F269" t="str">
            <v>Deleted 12/30/2004</v>
          </cell>
        </row>
        <row r="270">
          <cell r="E270" t="str">
            <v>department 56 christmas ornament</v>
          </cell>
          <cell r="F270" t="str">
            <v>Deleted 12/30/2004</v>
          </cell>
        </row>
        <row r="271">
          <cell r="E271" t="str">
            <v>department 56 christmas stocking</v>
          </cell>
          <cell r="F271" t="str">
            <v>Deleted 12/30/2004</v>
          </cell>
        </row>
        <row r="272">
          <cell r="E272" t="str">
            <v>department 56 christmas tree</v>
          </cell>
          <cell r="F272" t="str">
            <v>Deleted 12/30/2004</v>
          </cell>
        </row>
        <row r="273">
          <cell r="E273" t="str">
            <v>department 56 krinkle ornament</v>
          </cell>
          <cell r="F273" t="str">
            <v>Deleted 12/30/2004</v>
          </cell>
        </row>
        <row r="274">
          <cell r="E274" t="str">
            <v>department 56 krinkles christmas stocking</v>
          </cell>
          <cell r="F274" t="str">
            <v>Deleted 12/30/2004</v>
          </cell>
        </row>
        <row r="275">
          <cell r="E275" t="str">
            <v>department 56 krinkles stocking</v>
          </cell>
          <cell r="F275" t="str">
            <v>Deleted 12/30/2004</v>
          </cell>
        </row>
        <row r="276">
          <cell r="E276" t="str">
            <v>department 56 ornament</v>
          </cell>
          <cell r="F276" t="str">
            <v>Deleted 12/30/2004</v>
          </cell>
        </row>
        <row r="277">
          <cell r="E277" t="str">
            <v>department 56 place card holder</v>
          </cell>
          <cell r="F277" t="str">
            <v>Deleted 12/30/2004</v>
          </cell>
        </row>
        <row r="278">
          <cell r="E278" t="str">
            <v>department 56 stocking</v>
          </cell>
          <cell r="F278" t="str">
            <v>Deleted 12/30/2004</v>
          </cell>
        </row>
        <row r="279">
          <cell r="E279" t="str">
            <v>department 56 tree</v>
          </cell>
          <cell r="F279" t="str">
            <v>Deleted 12/30/2004</v>
          </cell>
        </row>
        <row r="280">
          <cell r="E280" t="str">
            <v>designer artificial christmas tree</v>
          </cell>
          <cell r="F280" t="str">
            <v>Deleted 12/30/2004</v>
          </cell>
        </row>
        <row r="281">
          <cell r="E281" t="str">
            <v>designer bath towel</v>
          </cell>
          <cell r="F281" t="str">
            <v>Deleted 12/30/2004</v>
          </cell>
        </row>
        <row r="282">
          <cell r="E282" t="str">
            <v>designer bathroom accessory</v>
          </cell>
          <cell r="F282" t="str">
            <v>Deleted 12/30/2004</v>
          </cell>
        </row>
        <row r="283">
          <cell r="E283" t="str">
            <v>designer bathroom sink</v>
          </cell>
          <cell r="F283" t="str">
            <v>Deleted 12/30/2004</v>
          </cell>
        </row>
        <row r="284">
          <cell r="E284" t="str">
            <v>designer bathroom vanities</v>
          </cell>
          <cell r="F284" t="str">
            <v>Deleted 12/30/2004</v>
          </cell>
        </row>
        <row r="285">
          <cell r="E285" t="str">
            <v>designer bedding</v>
          </cell>
          <cell r="F285" t="str">
            <v>Deleted 12/30/2004</v>
          </cell>
        </row>
        <row r="286">
          <cell r="E286" t="str">
            <v>designer bedding set</v>
          </cell>
          <cell r="F286" t="str">
            <v>Deleted 12/30/2004</v>
          </cell>
        </row>
        <row r="287">
          <cell r="E287" t="str">
            <v>designer blanket</v>
          </cell>
          <cell r="F287" t="str">
            <v>Deleted 12/30/2004</v>
          </cell>
        </row>
        <row r="288">
          <cell r="E288" t="str">
            <v>designer blanket and throw</v>
          </cell>
          <cell r="F288" t="str">
            <v>Deleted 12/30/2004</v>
          </cell>
        </row>
        <row r="289">
          <cell r="E289" t="str">
            <v>designer boy bedding</v>
          </cell>
          <cell r="F289" t="str">
            <v>Deleted 12/30/2004</v>
          </cell>
        </row>
        <row r="290">
          <cell r="E290" t="str">
            <v>designer chair pad</v>
          </cell>
          <cell r="F290" t="str">
            <v>Deleted 12/30/2004</v>
          </cell>
        </row>
        <row r="291">
          <cell r="E291" t="str">
            <v>designer chest</v>
          </cell>
          <cell r="F291" t="str">
            <v>Deleted 12/30/2004</v>
          </cell>
        </row>
        <row r="292">
          <cell r="E292" t="str">
            <v>designer chest with sink</v>
          </cell>
          <cell r="F292" t="str">
            <v>Deleted 12/30/2004</v>
          </cell>
        </row>
        <row r="293">
          <cell r="E293" t="str">
            <v>designer child bedding</v>
          </cell>
          <cell r="F293" t="str">
            <v>Deleted 12/30/2004</v>
          </cell>
        </row>
        <row r="294">
          <cell r="E294" t="str">
            <v>designer child furniture</v>
          </cell>
          <cell r="F294" t="str">
            <v>Deleted 12/30/2004</v>
          </cell>
        </row>
        <row r="295">
          <cell r="E295" t="str">
            <v>designer christmas</v>
          </cell>
          <cell r="F295" t="str">
            <v>Deleted 12/30/2004</v>
          </cell>
        </row>
        <row r="296">
          <cell r="E296" t="str">
            <v>designer christmas card</v>
          </cell>
          <cell r="F296" t="str">
            <v>Deleted 12/30/2004</v>
          </cell>
        </row>
        <row r="297">
          <cell r="E297" t="str">
            <v>designer christmas decor</v>
          </cell>
          <cell r="F297" t="str">
            <v>Deleted 12/30/2004</v>
          </cell>
        </row>
        <row r="298">
          <cell r="E298" t="str">
            <v>designer christmas garland</v>
          </cell>
          <cell r="F298" t="str">
            <v>Deleted 12/30/2004</v>
          </cell>
        </row>
        <row r="299">
          <cell r="E299" t="str">
            <v>designer christmas gift</v>
          </cell>
          <cell r="F299" t="str">
            <v>Deleted 12/30/2004</v>
          </cell>
        </row>
        <row r="300">
          <cell r="E300" t="str">
            <v>designer christmas ornament</v>
          </cell>
          <cell r="F300" t="str">
            <v>Deleted 12/30/2004</v>
          </cell>
        </row>
        <row r="301">
          <cell r="E301" t="str">
            <v>designer christmas stocking</v>
          </cell>
          <cell r="F301" t="str">
            <v>Deleted 12/30/2004</v>
          </cell>
        </row>
        <row r="302">
          <cell r="E302" t="str">
            <v>designer christmas tree</v>
          </cell>
          <cell r="F302" t="str">
            <v>Deleted 12/30/2004</v>
          </cell>
        </row>
        <row r="303">
          <cell r="E303" t="str">
            <v>designer christmas tree ornament</v>
          </cell>
          <cell r="F303" t="str">
            <v>Deleted 12/30/2004</v>
          </cell>
        </row>
        <row r="304">
          <cell r="E304" t="str">
            <v>designer christmas tree skirt</v>
          </cell>
          <cell r="F304" t="str">
            <v>Deleted 12/30/2004</v>
          </cell>
        </row>
        <row r="305">
          <cell r="E305" t="str">
            <v>designer girl bedding</v>
          </cell>
          <cell r="F305" t="str">
            <v>Deleted 12/30/2004</v>
          </cell>
        </row>
        <row r="306">
          <cell r="E306" t="str">
            <v>designer luxury bedding</v>
          </cell>
          <cell r="F306" t="str">
            <v>Deleted 12/30/2004</v>
          </cell>
        </row>
        <row r="307">
          <cell r="E307" t="str">
            <v>designer luxury linen</v>
          </cell>
          <cell r="F307" t="str">
            <v>Deleted 12/30/2004</v>
          </cell>
        </row>
        <row r="308">
          <cell r="E308" t="str">
            <v>designer mat</v>
          </cell>
          <cell r="F308" t="str">
            <v>Deleted 12/30/2004</v>
          </cell>
        </row>
        <row r="309">
          <cell r="E309" t="str">
            <v>designer menorahs</v>
          </cell>
          <cell r="F309" t="str">
            <v>Deleted 12/30/2004</v>
          </cell>
        </row>
        <row r="310">
          <cell r="E310" t="str">
            <v>designer pre lit christmas tree</v>
          </cell>
          <cell r="F310" t="str">
            <v>Deleted 12/30/2004</v>
          </cell>
        </row>
        <row r="311">
          <cell r="E311" t="str">
            <v>designer santa claus</v>
          </cell>
          <cell r="F311" t="str">
            <v>Deleted 12/30/2004</v>
          </cell>
        </row>
        <row r="312">
          <cell r="E312" t="str">
            <v>designer sheet</v>
          </cell>
          <cell r="F312" t="str">
            <v>Deleted 12/30/2004</v>
          </cell>
        </row>
        <row r="313">
          <cell r="E313" t="str">
            <v>designer stocking</v>
          </cell>
          <cell r="F313" t="str">
            <v>Deleted 12/30/2004</v>
          </cell>
        </row>
        <row r="314">
          <cell r="E314" t="str">
            <v>designer table linen</v>
          </cell>
          <cell r="F314" t="str">
            <v>Deleted 12/30/2004</v>
          </cell>
        </row>
        <row r="315">
          <cell r="E315" t="str">
            <v>designer table runner</v>
          </cell>
          <cell r="F315" t="str">
            <v>Deleted 12/30/2004</v>
          </cell>
        </row>
        <row r="316">
          <cell r="E316" t="str">
            <v>designer tablecloth</v>
          </cell>
          <cell r="F316" t="str">
            <v>Deleted 12/30/2004</v>
          </cell>
        </row>
        <row r="317">
          <cell r="E317" t="str">
            <v>designer throw</v>
          </cell>
          <cell r="F317" t="str">
            <v>Deleted 12/30/2004</v>
          </cell>
        </row>
        <row r="318">
          <cell r="E318" t="str">
            <v>designer towel</v>
          </cell>
          <cell r="F318" t="str">
            <v>Deleted 12/30/2004</v>
          </cell>
        </row>
        <row r="319">
          <cell r="E319" t="str">
            <v>designer tree skirt</v>
          </cell>
          <cell r="F319" t="str">
            <v>Deleted 12/30/2004</v>
          </cell>
        </row>
        <row r="320">
          <cell r="E320" t="str">
            <v>designer vanities</v>
          </cell>
          <cell r="F320" t="str">
            <v>Deleted 12/30/2004</v>
          </cell>
        </row>
        <row r="321">
          <cell r="E321" t="str">
            <v>dransfield and ross towel</v>
          </cell>
          <cell r="F321" t="str">
            <v>Deleted 12/30/2004</v>
          </cell>
        </row>
        <row r="322">
          <cell r="E322" t="str">
            <v>elephant christmas ornament</v>
          </cell>
          <cell r="F322" t="str">
            <v>Deleted 12/30/2004</v>
          </cell>
        </row>
        <row r="323">
          <cell r="E323" t="str">
            <v>elephant ornament</v>
          </cell>
          <cell r="F323" t="str">
            <v>Deleted 12/30/2004</v>
          </cell>
        </row>
        <row r="324">
          <cell r="E324" t="str">
            <v>fine christmas decor</v>
          </cell>
          <cell r="F324" t="str">
            <v>Deleted 12/30/2004</v>
          </cell>
        </row>
        <row r="325">
          <cell r="E325" t="str">
            <v>fine christmas ornament</v>
          </cell>
          <cell r="F325" t="str">
            <v>Deleted 12/30/2004</v>
          </cell>
        </row>
        <row r="326">
          <cell r="E326" t="str">
            <v>fine christmas tree ornament</v>
          </cell>
          <cell r="F326" t="str">
            <v>Deleted 12/30/2004</v>
          </cell>
        </row>
        <row r="327">
          <cell r="E327" t="str">
            <v>fine crystal ornament</v>
          </cell>
          <cell r="F327" t="str">
            <v>Deleted 12/30/2004</v>
          </cell>
        </row>
        <row r="328">
          <cell r="E328" t="str">
            <v>fireplace candelabra</v>
          </cell>
          <cell r="F328" t="str">
            <v>Deleted 12/30/2004</v>
          </cell>
        </row>
        <row r="329">
          <cell r="E329" t="str">
            <v>giraffe christmas ornament</v>
          </cell>
          <cell r="F329" t="str">
            <v>Deleted 12/30/2004</v>
          </cell>
        </row>
        <row r="330">
          <cell r="E330" t="str">
            <v>giraffe christmas tree ornament</v>
          </cell>
          <cell r="F330" t="str">
            <v>Deleted 12/30/2004</v>
          </cell>
        </row>
        <row r="331">
          <cell r="E331" t="str">
            <v>giraffe ornament</v>
          </cell>
          <cell r="F331" t="str">
            <v>Deleted 12/30/2004</v>
          </cell>
        </row>
        <row r="332">
          <cell r="E332" t="str">
            <v>gourmet christmas gift</v>
          </cell>
          <cell r="F332" t="str">
            <v>Deleted 12/30/2004</v>
          </cell>
        </row>
        <row r="333">
          <cell r="E333" t="str">
            <v>gourmet christmas gift basket</v>
          </cell>
          <cell r="F333" t="str">
            <v>Deleted 12/30/2004</v>
          </cell>
        </row>
        <row r="334">
          <cell r="E334" t="str">
            <v>gourmet food christmas gift</v>
          </cell>
          <cell r="F334" t="str">
            <v>Deleted 12/30/2004</v>
          </cell>
        </row>
        <row r="335">
          <cell r="E335" t="str">
            <v>hanukkah decor</v>
          </cell>
          <cell r="F335" t="str">
            <v>Deleted 12/30/2004</v>
          </cell>
        </row>
        <row r="336">
          <cell r="E336" t="str">
            <v>hanukkah dreidels</v>
          </cell>
          <cell r="F336" t="str">
            <v>Deleted 12/30/2004</v>
          </cell>
        </row>
        <row r="337">
          <cell r="E337" t="str">
            <v>hanukkah music box</v>
          </cell>
          <cell r="F337" t="str">
            <v>Deleted 12/30/2004</v>
          </cell>
        </row>
        <row r="338">
          <cell r="E338" t="str">
            <v>holiday candelabra</v>
          </cell>
          <cell r="F338" t="str">
            <v>Deleted 12/30/2004</v>
          </cell>
        </row>
        <row r="339">
          <cell r="E339" t="str">
            <v>holiday candle holder</v>
          </cell>
          <cell r="F339" t="str">
            <v>Deleted 12/30/2004</v>
          </cell>
        </row>
        <row r="340">
          <cell r="E340" t="str">
            <v>holiday card holder</v>
          </cell>
          <cell r="F340" t="str">
            <v>Deleted 12/30/2004</v>
          </cell>
        </row>
        <row r="341">
          <cell r="E341" t="str">
            <v>holiday charger plate</v>
          </cell>
          <cell r="F341" t="str">
            <v>Deleted 12/30/2004</v>
          </cell>
        </row>
        <row r="342">
          <cell r="E342" t="str">
            <v>holiday christmas gift basket</v>
          </cell>
          <cell r="F342" t="str">
            <v>Deleted 12/30/2004</v>
          </cell>
        </row>
        <row r="343">
          <cell r="E343" t="str">
            <v>holiday christmas ornament</v>
          </cell>
          <cell r="F343" t="str">
            <v>Deleted 12/30/2004</v>
          </cell>
        </row>
        <row r="344">
          <cell r="E344" t="str">
            <v>holiday christmas stocking</v>
          </cell>
          <cell r="F344" t="str">
            <v>Deleted 12/30/2004</v>
          </cell>
        </row>
        <row r="345">
          <cell r="E345" t="str">
            <v>holiday christopher radko</v>
          </cell>
          <cell r="F345" t="str">
            <v>Deleted 12/30/2004</v>
          </cell>
        </row>
        <row r="346">
          <cell r="E346" t="str">
            <v>holiday christopher radko ornament</v>
          </cell>
          <cell r="F346" t="str">
            <v>Deleted 12/30/2004</v>
          </cell>
        </row>
        <row r="347">
          <cell r="E347" t="str">
            <v>holiday crystal ornament</v>
          </cell>
          <cell r="F347" t="str">
            <v>Deleted 12/30/2004</v>
          </cell>
        </row>
        <row r="348">
          <cell r="E348" t="str">
            <v>holiday dog ornament</v>
          </cell>
          <cell r="F348" t="str">
            <v>Deleted 12/30/2004</v>
          </cell>
        </row>
        <row r="349">
          <cell r="E349" t="str">
            <v>holiday gourmet christmas gift</v>
          </cell>
          <cell r="F349" t="str">
            <v>Deleted 12/30/2004</v>
          </cell>
        </row>
        <row r="350">
          <cell r="E350" t="str">
            <v>holiday table linen</v>
          </cell>
          <cell r="F350" t="str">
            <v>Deleted 12/30/2004</v>
          </cell>
        </row>
        <row r="351">
          <cell r="E351" t="str">
            <v>holiday train set</v>
          </cell>
          <cell r="F351" t="str">
            <v>Deleted 12/30/2004</v>
          </cell>
        </row>
        <row r="352">
          <cell r="E352" t="str">
            <v>holiday tree skirt</v>
          </cell>
          <cell r="F352" t="str">
            <v>Deleted 12/30/2004</v>
          </cell>
        </row>
        <row r="353">
          <cell r="E353" t="str">
            <v>jay strongwater collection</v>
          </cell>
          <cell r="F353" t="str">
            <v>Deleted 12/30/2004</v>
          </cell>
        </row>
        <row r="354">
          <cell r="E354" t="str">
            <v>jay strongwater menorah</v>
          </cell>
          <cell r="F354" t="str">
            <v>Deleted 12/30/2004</v>
          </cell>
        </row>
        <row r="355">
          <cell r="E355" t="str">
            <v>jay strongwater ornament</v>
          </cell>
          <cell r="F355" t="str">
            <v>Deleted 12/30/2004</v>
          </cell>
        </row>
        <row r="356">
          <cell r="E356" t="str">
            <v>king louis stemware</v>
          </cell>
          <cell r="F356" t="str">
            <v>Deleted 12/30/2004</v>
          </cell>
        </row>
        <row r="357">
          <cell r="E357" t="str">
            <v>lauren classic towel</v>
          </cell>
          <cell r="F357" t="str">
            <v>Deleted 12/30/2004</v>
          </cell>
        </row>
        <row r="358">
          <cell r="E358" t="str">
            <v>leaf ornament</v>
          </cell>
          <cell r="F358" t="str">
            <v>Deleted 12/30/2004</v>
          </cell>
        </row>
        <row r="359">
          <cell r="E359" t="str">
            <v>leopard christmas ornament</v>
          </cell>
          <cell r="F359" t="str">
            <v>Deleted 12/30/2004</v>
          </cell>
        </row>
        <row r="360">
          <cell r="E360" t="str">
            <v>leopard christmas tree ornament</v>
          </cell>
          <cell r="F360" t="str">
            <v>Deleted 12/30/2004</v>
          </cell>
        </row>
        <row r="361">
          <cell r="E361" t="str">
            <v>leopard ornament</v>
          </cell>
          <cell r="F361" t="str">
            <v>Deleted 12/30/2004</v>
          </cell>
        </row>
        <row r="362">
          <cell r="E362" t="str">
            <v>lion christmas ornament</v>
          </cell>
          <cell r="F362" t="str">
            <v>Deleted 12/30/2004</v>
          </cell>
        </row>
        <row r="363">
          <cell r="E363" t="str">
            <v>lion ornament</v>
          </cell>
          <cell r="F363" t="str">
            <v>Deleted 12/30/2004</v>
          </cell>
        </row>
        <row r="364">
          <cell r="E364" t="str">
            <v>luxury artificial christmas tree</v>
          </cell>
          <cell r="F364" t="str">
            <v>Deleted 12/30/2004</v>
          </cell>
        </row>
        <row r="365">
          <cell r="E365" t="str">
            <v>luxury bath towel</v>
          </cell>
          <cell r="F365" t="str">
            <v>Deleted 12/30/2004</v>
          </cell>
        </row>
        <row r="366">
          <cell r="E366" t="str">
            <v>luxury bathroom accessory</v>
          </cell>
          <cell r="F366" t="str">
            <v>Deleted 12/30/2004</v>
          </cell>
        </row>
        <row r="367">
          <cell r="E367" t="str">
            <v>luxury bathroom sink</v>
          </cell>
          <cell r="F367" t="str">
            <v>Deleted 12/30/2004</v>
          </cell>
        </row>
        <row r="368">
          <cell r="E368" t="str">
            <v>luxury bathroom vanities</v>
          </cell>
          <cell r="F368" t="str">
            <v>Deleted 12/30/2004</v>
          </cell>
        </row>
        <row r="369">
          <cell r="E369" t="str">
            <v>luxury bedding</v>
          </cell>
          <cell r="F369" t="str">
            <v>Deleted 12/30/2004</v>
          </cell>
        </row>
        <row r="370">
          <cell r="E370" t="str">
            <v>luxury bedding set</v>
          </cell>
          <cell r="F370" t="str">
            <v>Deleted 12/30/2004</v>
          </cell>
        </row>
        <row r="371">
          <cell r="E371" t="str">
            <v>luxury blanket and throw</v>
          </cell>
          <cell r="F371" t="str">
            <v>Deleted 12/30/2004</v>
          </cell>
        </row>
        <row r="372">
          <cell r="E372" t="str">
            <v>luxury boy bedding</v>
          </cell>
          <cell r="F372" t="str">
            <v>Deleted 12/30/2004</v>
          </cell>
        </row>
        <row r="373">
          <cell r="E373" t="str">
            <v>luxury candle holder</v>
          </cell>
          <cell r="F373" t="str">
            <v>Deleted 12/30/2004</v>
          </cell>
        </row>
        <row r="374">
          <cell r="E374" t="str">
            <v>luxury child bedding</v>
          </cell>
          <cell r="F374" t="str">
            <v>Deleted 12/30/2004</v>
          </cell>
        </row>
        <row r="375">
          <cell r="E375" t="str">
            <v>luxury child bedroom furniture</v>
          </cell>
          <cell r="F375" t="str">
            <v>Deleted 12/30/2004</v>
          </cell>
        </row>
        <row r="376">
          <cell r="E376" t="str">
            <v>luxury child furniture</v>
          </cell>
          <cell r="F376" t="str">
            <v>Deleted 12/30/2004</v>
          </cell>
        </row>
        <row r="377">
          <cell r="E377" t="str">
            <v>luxury christmas</v>
          </cell>
          <cell r="F377" t="str">
            <v>Deleted 12/30/2004</v>
          </cell>
        </row>
        <row r="378">
          <cell r="E378" t="str">
            <v>luxury christmas card</v>
          </cell>
          <cell r="F378" t="str">
            <v>Deleted 12/30/2004</v>
          </cell>
        </row>
        <row r="379">
          <cell r="E379" t="str">
            <v>luxury christmas decor</v>
          </cell>
          <cell r="F379" t="str">
            <v>Deleted 12/30/2004</v>
          </cell>
        </row>
        <row r="380">
          <cell r="E380" t="str">
            <v>luxury christmas gift</v>
          </cell>
          <cell r="F380" t="str">
            <v>Deleted 12/30/2004</v>
          </cell>
        </row>
        <row r="381">
          <cell r="E381" t="str">
            <v>luxury christmas mantel cloths</v>
          </cell>
          <cell r="F381" t="str">
            <v>Deleted 12/30/2004</v>
          </cell>
        </row>
        <row r="382">
          <cell r="E382" t="str">
            <v>luxury christmas ornament</v>
          </cell>
          <cell r="F382" t="str">
            <v>Deleted 12/30/2004</v>
          </cell>
        </row>
        <row r="383">
          <cell r="E383" t="str">
            <v>luxury christmas stocking</v>
          </cell>
          <cell r="F383" t="str">
            <v>Deleted 12/30/2004</v>
          </cell>
        </row>
        <row r="384">
          <cell r="E384" t="str">
            <v>luxury christmas tree</v>
          </cell>
          <cell r="F384" t="str">
            <v>Deleted 12/30/2004</v>
          </cell>
        </row>
        <row r="385">
          <cell r="E385" t="str">
            <v>luxury christmas tree skirt</v>
          </cell>
          <cell r="F385" t="str">
            <v>Deleted 12/30/2004</v>
          </cell>
        </row>
        <row r="386">
          <cell r="E386" t="str">
            <v>luxury exotic bedding</v>
          </cell>
          <cell r="F386" t="str">
            <v>Deleted 12/30/2004</v>
          </cell>
        </row>
        <row r="387">
          <cell r="E387" t="str">
            <v>luxury fashion bedding</v>
          </cell>
          <cell r="F387" t="str">
            <v>Deleted 12/30/2004</v>
          </cell>
        </row>
        <row r="388">
          <cell r="E388" t="str">
            <v>luxury girl bedding</v>
          </cell>
          <cell r="F388" t="str">
            <v>Deleted 12/30/2004</v>
          </cell>
        </row>
        <row r="389">
          <cell r="E389" t="str">
            <v>luxury holiday christmas</v>
          </cell>
          <cell r="F389" t="str">
            <v>Deleted 12/30/2004</v>
          </cell>
        </row>
        <row r="390">
          <cell r="E390" t="str">
            <v>luxury holiday decor</v>
          </cell>
          <cell r="F390" t="str">
            <v>Deleted 12/30/2004</v>
          </cell>
        </row>
        <row r="391">
          <cell r="E391" t="str">
            <v>luxury kid bedding</v>
          </cell>
          <cell r="F391" t="str">
            <v>Deleted 12/30/2004</v>
          </cell>
        </row>
        <row r="392">
          <cell r="E392" t="str">
            <v>luxury modern bedding</v>
          </cell>
          <cell r="F392" t="str">
            <v>Deleted 12/30/2004</v>
          </cell>
        </row>
        <row r="393">
          <cell r="E393" t="str">
            <v>luxury stocking</v>
          </cell>
          <cell r="F393" t="str">
            <v>Deleted 12/30/2004</v>
          </cell>
        </row>
        <row r="394">
          <cell r="E394" t="str">
            <v>luxury table linen</v>
          </cell>
          <cell r="F394" t="str">
            <v>Deleted 12/30/2004</v>
          </cell>
        </row>
        <row r="395">
          <cell r="E395" t="str">
            <v>luxury table mat</v>
          </cell>
          <cell r="F395" t="str">
            <v>Deleted 12/30/2004</v>
          </cell>
        </row>
        <row r="396">
          <cell r="E396" t="str">
            <v>luxury table runner</v>
          </cell>
          <cell r="F396" t="str">
            <v>Deleted 12/30/2004</v>
          </cell>
        </row>
        <row r="397">
          <cell r="E397" t="str">
            <v>luxury tablecloth</v>
          </cell>
          <cell r="F397" t="str">
            <v>Deleted 12/30/2004</v>
          </cell>
        </row>
        <row r="398">
          <cell r="E398" t="str">
            <v>luxury throw</v>
          </cell>
          <cell r="F398" t="str">
            <v>Deleted 12/30/2004</v>
          </cell>
        </row>
        <row r="399">
          <cell r="E399" t="str">
            <v>luxury towel</v>
          </cell>
          <cell r="F399" t="str">
            <v>Deleted 12/30/2004</v>
          </cell>
        </row>
        <row r="400">
          <cell r="E400" t="str">
            <v>luxury tree skirt</v>
          </cell>
          <cell r="F400" t="str">
            <v>Deleted 12/30/2004</v>
          </cell>
        </row>
        <row r="401">
          <cell r="E401" t="str">
            <v>luxury vanities set</v>
          </cell>
          <cell r="F401" t="str">
            <v>Deleted 12/30/2004</v>
          </cell>
        </row>
        <row r="402">
          <cell r="E402" t="str">
            <v>martex atelier supima towel</v>
          </cell>
          <cell r="F402" t="str">
            <v>Deleted 12/30/2004</v>
          </cell>
        </row>
        <row r="403">
          <cell r="E403" t="str">
            <v>martex atelier towel</v>
          </cell>
          <cell r="F403" t="str">
            <v>Deleted 12/30/2004</v>
          </cell>
        </row>
        <row r="404">
          <cell r="E404" t="str">
            <v>martex towel</v>
          </cell>
          <cell r="F404" t="str">
            <v>Deleted 12/30/2004</v>
          </cell>
        </row>
        <row r="405">
          <cell r="E405" t="str">
            <v>matouk towel</v>
          </cell>
          <cell r="F405" t="str">
            <v>Deleted 12/30/2004</v>
          </cell>
        </row>
        <row r="406">
          <cell r="E406" t="str">
            <v>menorahs</v>
          </cell>
          <cell r="F406" t="str">
            <v>Deleted 12/30/2004</v>
          </cell>
        </row>
        <row r="407">
          <cell r="E407" t="str">
            <v>mini christmas stocking</v>
          </cell>
          <cell r="F407" t="str">
            <v>Deleted 12/30/2004</v>
          </cell>
        </row>
        <row r="408">
          <cell r="E408" t="str">
            <v>mini stocking</v>
          </cell>
          <cell r="F408" t="str">
            <v>Deleted 12/30/2004</v>
          </cell>
        </row>
        <row r="409">
          <cell r="E409" t="str">
            <v>mirror christmas ornament</v>
          </cell>
          <cell r="F409" t="str">
            <v>Deleted 12/30/2004</v>
          </cell>
        </row>
        <row r="410">
          <cell r="E410" t="str">
            <v>mirror ornament</v>
          </cell>
          <cell r="F410" t="str">
            <v>Deleted 12/30/2004</v>
          </cell>
        </row>
        <row r="411">
          <cell r="E411" t="str">
            <v>monkey christmas ornament</v>
          </cell>
          <cell r="F411" t="str">
            <v>Deleted 12/30/2004</v>
          </cell>
        </row>
        <row r="412">
          <cell r="E412" t="str">
            <v>monkey christmas tree ornament</v>
          </cell>
          <cell r="F412" t="str">
            <v>Deleted 12/30/2004</v>
          </cell>
        </row>
        <row r="413">
          <cell r="E413" t="str">
            <v>monkey ornament</v>
          </cell>
          <cell r="F413" t="str">
            <v>Deleted 12/30/2004</v>
          </cell>
        </row>
        <row r="414">
          <cell r="E414" t="str">
            <v>monogrammed sheet</v>
          </cell>
          <cell r="F414" t="str">
            <v>Deleted 12/30/2004</v>
          </cell>
        </row>
        <row r="415">
          <cell r="E415" t="str">
            <v>mosaic candle holder</v>
          </cell>
          <cell r="F415" t="str">
            <v>Deleted 12/30/2004</v>
          </cell>
        </row>
        <row r="416">
          <cell r="E416" t="str">
            <v>mosaic tree</v>
          </cell>
          <cell r="F416" t="str">
            <v>Deleted 12/30/2004</v>
          </cell>
        </row>
        <row r="417">
          <cell r="E417" t="str">
            <v>mother of pearl vanities set</v>
          </cell>
          <cell r="F417" t="str">
            <v>Deleted 12/30/2004</v>
          </cell>
        </row>
        <row r="418">
          <cell r="E418" t="str">
            <v>musical cherub</v>
          </cell>
          <cell r="F418" t="str">
            <v>Deleted 12/30/2004</v>
          </cell>
        </row>
        <row r="419">
          <cell r="E419" t="str">
            <v>nambe menorah</v>
          </cell>
          <cell r="F419" t="str">
            <v>Deleted 12/30/2004</v>
          </cell>
        </row>
        <row r="420">
          <cell r="E420" t="str">
            <v>neiman marcus bedding</v>
          </cell>
          <cell r="F420" t="str">
            <v>Deleted 12/30/2004</v>
          </cell>
        </row>
        <row r="421">
          <cell r="E421" t="str">
            <v>neiman marcus child bedding</v>
          </cell>
          <cell r="F421" t="str">
            <v>Deleted 12/30/2004</v>
          </cell>
        </row>
        <row r="422">
          <cell r="E422" t="str">
            <v>neiman marcus child furniture</v>
          </cell>
          <cell r="F422" t="str">
            <v>Deleted 12/30/2004</v>
          </cell>
        </row>
        <row r="423">
          <cell r="E423" t="str">
            <v>neiman marcus christmas</v>
          </cell>
          <cell r="F423" t="str">
            <v>Deleted 12/30/2004</v>
          </cell>
        </row>
        <row r="424">
          <cell r="E424" t="str">
            <v>neiman marcus christmas card</v>
          </cell>
          <cell r="F424" t="str">
            <v>Deleted 12/30/2004</v>
          </cell>
        </row>
        <row r="425">
          <cell r="E425" t="str">
            <v>neiman marcus christmas catalog</v>
          </cell>
          <cell r="F425" t="str">
            <v>Deleted 12/30/2004</v>
          </cell>
        </row>
        <row r="426">
          <cell r="E426" t="str">
            <v>neiman marcus christmas decor</v>
          </cell>
          <cell r="F426" t="str">
            <v>Deleted 12/30/2004</v>
          </cell>
        </row>
        <row r="427">
          <cell r="E427" t="str">
            <v>neiman marcus christmas gift</v>
          </cell>
          <cell r="F427" t="str">
            <v>Deleted 12/30/2004</v>
          </cell>
        </row>
        <row r="428">
          <cell r="E428" t="str">
            <v>neiman marcus christmas ornament</v>
          </cell>
          <cell r="F428" t="str">
            <v>Deleted 12/30/2004</v>
          </cell>
        </row>
        <row r="429">
          <cell r="E429" t="str">
            <v>neiman marcus christmas stocking</v>
          </cell>
          <cell r="F429" t="str">
            <v>Deleted 12/30/2004</v>
          </cell>
        </row>
        <row r="430">
          <cell r="E430" t="str">
            <v>neiman marcus christmas table linen</v>
          </cell>
          <cell r="F430" t="str">
            <v>Deleted 12/30/2004</v>
          </cell>
        </row>
        <row r="431">
          <cell r="E431" t="str">
            <v>neiman marcus christmas tree</v>
          </cell>
          <cell r="F431" t="str">
            <v>Deleted 12/30/2004</v>
          </cell>
        </row>
        <row r="432">
          <cell r="E432" t="str">
            <v>neiman marcus jay strongwater</v>
          </cell>
          <cell r="F432" t="str">
            <v>Deleted 12/30/2004</v>
          </cell>
        </row>
        <row r="433">
          <cell r="E433" t="str">
            <v>neiman marcus linen</v>
          </cell>
          <cell r="F433" t="str">
            <v>Deleted 12/30/2004</v>
          </cell>
        </row>
        <row r="434">
          <cell r="E434" t="str">
            <v>neiman marcus luxury bedding</v>
          </cell>
          <cell r="F434" t="str">
            <v>Deleted 12/30/2004</v>
          </cell>
        </row>
        <row r="435">
          <cell r="E435" t="str">
            <v>neiman marcus table linen</v>
          </cell>
          <cell r="F435" t="str">
            <v>Deleted 12/30/2004</v>
          </cell>
        </row>
        <row r="436">
          <cell r="E436" t="str">
            <v>neiman marcus tablecloth</v>
          </cell>
          <cell r="F436" t="str">
            <v>Deleted 12/30/2004</v>
          </cell>
        </row>
        <row r="437">
          <cell r="E437" t="str">
            <v>neiman marcus towel</v>
          </cell>
          <cell r="F437" t="str">
            <v>Deleted 12/30/2004</v>
          </cell>
        </row>
        <row r="438">
          <cell r="E438" t="str">
            <v>neiman marcus tree skirt</v>
          </cell>
          <cell r="F438" t="str">
            <v>Deleted 12/30/2004</v>
          </cell>
        </row>
        <row r="439">
          <cell r="E439" t="str">
            <v>nutcracker napkin ring</v>
          </cell>
          <cell r="F439" t="str">
            <v>Deleted 12/30/2004</v>
          </cell>
        </row>
        <row r="440">
          <cell r="E440" t="str">
            <v>nutcracker suite music box</v>
          </cell>
          <cell r="F440" t="str">
            <v>Deleted 12/30/2004</v>
          </cell>
        </row>
        <row r="441">
          <cell r="E441" t="str">
            <v>nutcrackers</v>
          </cell>
          <cell r="F441" t="str">
            <v>Deleted 12/30/2004</v>
          </cell>
        </row>
        <row r="442">
          <cell r="E442" t="str">
            <v>online christmas ornament</v>
          </cell>
          <cell r="F442" t="str">
            <v>Deleted 12/30/2004</v>
          </cell>
        </row>
        <row r="443">
          <cell r="E443" t="str">
            <v>online christmas stocking</v>
          </cell>
          <cell r="F443" t="str">
            <v>Deleted 12/30/2004</v>
          </cell>
        </row>
        <row r="444">
          <cell r="E444" t="str">
            <v>online christmas tree ornament</v>
          </cell>
          <cell r="F444" t="str">
            <v>Deleted 12/30/2004</v>
          </cell>
        </row>
        <row r="445">
          <cell r="E445" t="str">
            <v>online christopher radko</v>
          </cell>
          <cell r="F445" t="str">
            <v>Deleted 12/30/2004</v>
          </cell>
        </row>
        <row r="446">
          <cell r="E446" t="str">
            <v>online luxury bedding</v>
          </cell>
          <cell r="F446" t="str">
            <v>Deleted 12/30/2004</v>
          </cell>
        </row>
        <row r="447">
          <cell r="E447" t="str">
            <v>online pre lit christmas tree</v>
          </cell>
          <cell r="F447" t="str">
            <v>Deleted 12/30/2004</v>
          </cell>
        </row>
        <row r="448">
          <cell r="E448" t="str">
            <v>outdoor christmas decor</v>
          </cell>
          <cell r="F448" t="str">
            <v>Deleted 12/30/2004</v>
          </cell>
        </row>
        <row r="449">
          <cell r="E449" t="str">
            <v>pine cone dinnerware</v>
          </cell>
          <cell r="F449" t="str">
            <v>Deleted 12/30/2004</v>
          </cell>
        </row>
        <row r="450">
          <cell r="E450" t="str">
            <v>pink poodle christmas ornament</v>
          </cell>
          <cell r="F450" t="str">
            <v>Deleted 12/30/2004</v>
          </cell>
        </row>
        <row r="451">
          <cell r="E451" t="str">
            <v>pink poodle ornament</v>
          </cell>
          <cell r="F451" t="str">
            <v>Deleted 12/30/2004</v>
          </cell>
        </row>
        <row r="452">
          <cell r="E452" t="str">
            <v>poodle christmas ornament</v>
          </cell>
          <cell r="F452" t="str">
            <v>Deleted 12/30/2004</v>
          </cell>
        </row>
        <row r="453">
          <cell r="E453" t="str">
            <v>poodle ornament</v>
          </cell>
          <cell r="F453" t="str">
            <v>Deleted 12/30/2004</v>
          </cell>
        </row>
        <row r="454">
          <cell r="E454" t="str">
            <v>pug christmas ornament</v>
          </cell>
          <cell r="F454" t="str">
            <v>Deleted 12/30/2004</v>
          </cell>
        </row>
        <row r="455">
          <cell r="E455" t="str">
            <v>pug christmas tree ornament</v>
          </cell>
          <cell r="F455" t="str">
            <v>Deleted 12/30/2004</v>
          </cell>
        </row>
        <row r="456">
          <cell r="E456" t="str">
            <v>pug ornament</v>
          </cell>
          <cell r="F456" t="str">
            <v>Deleted 12/30/2004</v>
          </cell>
        </row>
        <row r="457">
          <cell r="E457" t="str">
            <v>radko</v>
          </cell>
          <cell r="F457" t="str">
            <v>Deleted 12/30/2004</v>
          </cell>
        </row>
        <row r="458">
          <cell r="E458" t="str">
            <v>radko ornament</v>
          </cell>
          <cell r="F458" t="str">
            <v>Deleted 12/30/2004</v>
          </cell>
        </row>
        <row r="459">
          <cell r="E459" t="str">
            <v>radko santa ornament</v>
          </cell>
          <cell r="F459" t="str">
            <v>Deleted 12/30/2004</v>
          </cell>
        </row>
        <row r="460">
          <cell r="E460" t="str">
            <v>ralph lauren lauren towel</v>
          </cell>
          <cell r="F460" t="str">
            <v>Deleted 12/30/2004</v>
          </cell>
        </row>
        <row r="461">
          <cell r="E461" t="str">
            <v>reed and barton christmas</v>
          </cell>
          <cell r="F461" t="str">
            <v>Deleted 12/30/2004</v>
          </cell>
        </row>
        <row r="462">
          <cell r="E462" t="str">
            <v>reed and barton music box</v>
          </cell>
          <cell r="F462" t="str">
            <v>Deleted 12/30/2004</v>
          </cell>
        </row>
        <row r="463">
          <cell r="E463" t="str">
            <v>renaissance christmas stocking</v>
          </cell>
          <cell r="F463" t="str">
            <v>Deleted 12/30/2004</v>
          </cell>
        </row>
        <row r="464">
          <cell r="E464" t="str">
            <v>renaissance stocking</v>
          </cell>
          <cell r="F464" t="str">
            <v>Deleted 12/30/2004</v>
          </cell>
        </row>
        <row r="465">
          <cell r="E465" t="str">
            <v>sferra bros christmas stocking</v>
          </cell>
          <cell r="F465" t="str">
            <v>Deleted 12/30/2004</v>
          </cell>
        </row>
        <row r="466">
          <cell r="E466" t="str">
            <v>sferra bros stocking</v>
          </cell>
          <cell r="F466" t="str">
            <v>Deleted 12/30/2004</v>
          </cell>
        </row>
        <row r="467">
          <cell r="E467" t="str">
            <v>silver ball christmas ornament</v>
          </cell>
          <cell r="F467" t="str">
            <v>Deleted 12/30/2004</v>
          </cell>
        </row>
        <row r="468">
          <cell r="E468" t="str">
            <v>snowflake christmas ornament</v>
          </cell>
          <cell r="F468" t="str">
            <v>Deleted 12/30/2004</v>
          </cell>
        </row>
        <row r="469">
          <cell r="E469" t="str">
            <v>snowflake christmas tree ornament</v>
          </cell>
          <cell r="F469" t="str">
            <v>Deleted 12/30/2004</v>
          </cell>
        </row>
        <row r="470">
          <cell r="E470" t="str">
            <v>snowflake ornament</v>
          </cell>
          <cell r="F470" t="str">
            <v>Deleted 12/30/2004</v>
          </cell>
        </row>
        <row r="471">
          <cell r="E471" t="str">
            <v>snowman christmas ornament</v>
          </cell>
          <cell r="F471" t="str">
            <v>Deleted 12/30/2004</v>
          </cell>
        </row>
        <row r="472">
          <cell r="E472" t="str">
            <v>snowman christmas tree ornament</v>
          </cell>
          <cell r="F472" t="str">
            <v>Deleted 12/30/2004</v>
          </cell>
        </row>
        <row r="473">
          <cell r="E473" t="str">
            <v>snowman ornament</v>
          </cell>
          <cell r="F473" t="str">
            <v>Deleted 12/30/2004</v>
          </cell>
        </row>
        <row r="474">
          <cell r="E474" t="str">
            <v>snowman salt pepper shaker</v>
          </cell>
          <cell r="F474" t="str">
            <v>Deleted 12/30/2004</v>
          </cell>
        </row>
        <row r="475">
          <cell r="E475" t="str">
            <v>squirrel christmas ornament</v>
          </cell>
          <cell r="F475" t="str">
            <v>Deleted 12/30/2004</v>
          </cell>
        </row>
        <row r="476">
          <cell r="E476" t="str">
            <v>squirrel ornament</v>
          </cell>
          <cell r="F476" t="str">
            <v>Deleted 12/30/2004</v>
          </cell>
        </row>
        <row r="477">
          <cell r="E477" t="str">
            <v>star christmas ornament</v>
          </cell>
          <cell r="F477" t="str">
            <v>Deleted 12/30/2004</v>
          </cell>
        </row>
        <row r="478">
          <cell r="E478" t="str">
            <v>star christmas tree ornament</v>
          </cell>
          <cell r="F478" t="str">
            <v>Deleted 12/30/2004</v>
          </cell>
        </row>
        <row r="479">
          <cell r="E479" t="str">
            <v>star ornament</v>
          </cell>
          <cell r="F479" t="str">
            <v>Deleted 12/30/2004</v>
          </cell>
        </row>
        <row r="480">
          <cell r="E480" t="str">
            <v>stone wine goblet</v>
          </cell>
          <cell r="F480" t="str">
            <v>Deleted 12/30/2004</v>
          </cell>
        </row>
        <row r="481">
          <cell r="E481" t="str">
            <v>supima towel</v>
          </cell>
          <cell r="F481" t="str">
            <v>Deleted 12/30/2004</v>
          </cell>
        </row>
        <row r="482">
          <cell r="E482" t="str">
            <v>swarovski 2004 star ornament</v>
          </cell>
          <cell r="F482" t="str">
            <v>Deleted 12/30/2004</v>
          </cell>
        </row>
        <row r="483">
          <cell r="E483" t="str">
            <v>traditional bedding</v>
          </cell>
          <cell r="F483" t="str">
            <v>Deleted 12/30/2004</v>
          </cell>
        </row>
        <row r="484">
          <cell r="E484" t="str">
            <v>traditional bedding set</v>
          </cell>
          <cell r="F484" t="str">
            <v>Deleted 12/30/2004</v>
          </cell>
        </row>
        <row r="485">
          <cell r="E485" t="str">
            <v>waterford babys first christmas ornament</v>
          </cell>
          <cell r="F485" t="str">
            <v>Deleted 12/30/2004</v>
          </cell>
        </row>
        <row r="486">
          <cell r="E486" t="str">
            <v>waterford crystal christmas ornament</v>
          </cell>
          <cell r="F486" t="str">
            <v>Deleted 12/30/2004</v>
          </cell>
        </row>
        <row r="487">
          <cell r="E487" t="str">
            <v>waterford crystal ornament</v>
          </cell>
          <cell r="F487" t="str">
            <v>Deleted 12/30/2004</v>
          </cell>
        </row>
        <row r="488">
          <cell r="E488" t="str">
            <v>waterford crystal snowflake ornament</v>
          </cell>
          <cell r="F488" t="str">
            <v>Deleted 12/30/2004</v>
          </cell>
        </row>
        <row r="489">
          <cell r="E489" t="str">
            <v>wreath ornament</v>
          </cell>
          <cell r="F489" t="str">
            <v>Deleted 12/30/2004</v>
          </cell>
        </row>
        <row r="490">
          <cell r="E490" t="str">
            <v>zebra christmas ornament</v>
          </cell>
          <cell r="F490" t="str">
            <v>Deleted 12/30/2004</v>
          </cell>
        </row>
        <row r="491">
          <cell r="E491" t="str">
            <v>zebra ornament</v>
          </cell>
          <cell r="F491" t="str">
            <v>Deleted 12/30/2004</v>
          </cell>
        </row>
        <row r="492">
          <cell r="E492" t="str">
            <v>designer sun glasses</v>
          </cell>
          <cell r="F492" t="str">
            <v>Deleted 03/14/2006</v>
          </cell>
        </row>
        <row r="493">
          <cell r="E493" t="str">
            <v>bcbg dress</v>
          </cell>
          <cell r="F493" t="str">
            <v>Deleted 03/14/2006</v>
          </cell>
        </row>
        <row r="494">
          <cell r="E494" t="str">
            <v>chantelle</v>
          </cell>
          <cell r="F494" t="str">
            <v>Deleted 03/14/2006</v>
          </cell>
        </row>
        <row r="495">
          <cell r="E495" t="str">
            <v>donna karan</v>
          </cell>
          <cell r="F495" t="str">
            <v>Deleted 03/14/2006</v>
          </cell>
        </row>
        <row r="496">
          <cell r="E496" t="str">
            <v>giorgio armani</v>
          </cell>
          <cell r="F496" t="str">
            <v>Deleted 03/14/2006</v>
          </cell>
        </row>
        <row r="497">
          <cell r="E497" t="str">
            <v>le mystere</v>
          </cell>
          <cell r="F497" t="str">
            <v>Deleted 03/14/2006</v>
          </cell>
        </row>
        <row r="498">
          <cell r="E498" t="str">
            <v>roberto cavalli</v>
          </cell>
          <cell r="F498" t="str">
            <v>Deleted 03/14/2006</v>
          </cell>
        </row>
        <row r="499">
          <cell r="E499" t="str">
            <v>christian dior</v>
          </cell>
          <cell r="F499" t="str">
            <v>Deleted 03/14/2006</v>
          </cell>
        </row>
        <row r="500">
          <cell r="E500" t="str">
            <v>designer wedding dress</v>
          </cell>
          <cell r="F500" t="str">
            <v>Deleted 03/14/2006</v>
          </cell>
        </row>
        <row r="501">
          <cell r="E501" t="str">
            <v>juicy couture handbag</v>
          </cell>
          <cell r="F501" t="str">
            <v>Deleted 03/14/2006</v>
          </cell>
        </row>
        <row r="502">
          <cell r="E502" t="str">
            <v>lacoste shoes</v>
          </cell>
          <cell r="F502" t="str">
            <v>Deleted 03/14/2006</v>
          </cell>
        </row>
        <row r="503">
          <cell r="E503" t="str">
            <v>michael kors handbag</v>
          </cell>
          <cell r="F503" t="str">
            <v>Deleted 03/14/2006</v>
          </cell>
        </row>
        <row r="504">
          <cell r="E504" t="str">
            <v>miu miu handbag</v>
          </cell>
          <cell r="F504" t="str">
            <v>Deleted 03/14/2006</v>
          </cell>
        </row>
        <row r="505">
          <cell r="E505" t="str">
            <v>sferra bros</v>
          </cell>
          <cell r="F505" t="str">
            <v>Deleted 03/14/2006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rmation"/>
    </sheetNames>
    <sheetDataSet>
      <sheetData sheetId="0" refreshError="1"/>
    </sheetDataSet>
  </externalBook>
</externalLink>
</file>

<file path=xl/externalLinks/externalLink13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Zips"/>
    </sheetNames>
    <sheetDataSet>
      <sheetData sheetId="0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P&amp;L"/>
      <sheetName val="Capital"/>
      <sheetName val="HC"/>
      <sheetName val="Total"/>
      <sheetName val="Parameters"/>
      <sheetName val="Instructions"/>
      <sheetName val="Input"/>
      <sheetName val="wksRanges"/>
      <sheetName val="wksDefinitions"/>
      <sheetName val="wksResults"/>
      <sheetName val="wksRetrieveStats"/>
      <sheetName val="wksSendStats"/>
      <sheetName val="wksRetrieve"/>
      <sheetName val="wksSend"/>
      <sheetName val="wksResultsHC"/>
      <sheetName val="wksPreferences"/>
      <sheetName val="Information"/>
      <sheetName val="Data"/>
    </sheetNames>
    <sheetDataSet>
      <sheetData sheetId="0">
        <row r="20">
          <cell r="D20">
            <v>0</v>
          </cell>
        </row>
      </sheetData>
      <sheetData sheetId="1">
        <row r="20">
          <cell r="D20">
            <v>0</v>
          </cell>
        </row>
      </sheetData>
      <sheetData sheetId="2">
        <row r="20">
          <cell r="D20">
            <v>0</v>
          </cell>
        </row>
      </sheetData>
      <sheetData sheetId="3">
        <row r="20">
          <cell r="D20">
            <v>0</v>
          </cell>
        </row>
      </sheetData>
      <sheetData sheetId="4">
        <row r="20">
          <cell r="D20">
            <v>0</v>
          </cell>
        </row>
      </sheetData>
      <sheetData sheetId="5" refreshError="1">
        <row r="20">
          <cell r="D20">
            <v>0</v>
          </cell>
          <cell r="E20">
            <v>0</v>
          </cell>
          <cell r="H20">
            <v>0</v>
          </cell>
          <cell r="I20">
            <v>0</v>
          </cell>
        </row>
        <row r="21">
          <cell r="D21" t="str">
            <v xml:space="preserve">       Total Exempt</v>
          </cell>
          <cell r="E21" t="str">
            <v>Error - Not a valid account</v>
          </cell>
          <cell r="H21" t="str">
            <v xml:space="preserve">      Total Exempt</v>
          </cell>
          <cell r="I21" t="str">
            <v>Error - Not a valid account</v>
          </cell>
        </row>
        <row r="22">
          <cell r="D22" t="str">
            <v>Account Associate</v>
          </cell>
          <cell r="E22" t="str">
            <v>900000</v>
          </cell>
          <cell r="H22" t="str">
            <v>Analyst</v>
          </cell>
          <cell r="I22" t="str">
            <v>900000</v>
          </cell>
        </row>
        <row r="23">
          <cell r="D23" t="str">
            <v>Account Executive</v>
          </cell>
          <cell r="E23" t="str">
            <v>900000</v>
          </cell>
          <cell r="H23" t="str">
            <v>Executive Services Analyst</v>
          </cell>
          <cell r="I23" t="str">
            <v>900000</v>
          </cell>
        </row>
        <row r="24">
          <cell r="D24" t="str">
            <v>Account Executive - Indirect</v>
          </cell>
          <cell r="E24" t="str">
            <v>900000</v>
          </cell>
          <cell r="H24" t="str">
            <v>Assistant Vice President</v>
          </cell>
          <cell r="I24" t="str">
            <v>900000</v>
          </cell>
        </row>
        <row r="25">
          <cell r="D25" t="str">
            <v>Account Executive - Major</v>
          </cell>
          <cell r="E25" t="str">
            <v>900000</v>
          </cell>
          <cell r="H25" t="str">
            <v>Associate Analyst</v>
          </cell>
          <cell r="I25" t="str">
            <v>900000</v>
          </cell>
        </row>
        <row r="26">
          <cell r="D26" t="str">
            <v>Account Executive - National</v>
          </cell>
          <cell r="E26" t="str">
            <v>900000</v>
          </cell>
          <cell r="H26" t="str">
            <v>Compliance Analyst</v>
          </cell>
          <cell r="I26" t="str">
            <v>900000</v>
          </cell>
        </row>
        <row r="27">
          <cell r="D27" t="str">
            <v>Accountant</v>
          </cell>
          <cell r="E27" t="str">
            <v>900000</v>
          </cell>
          <cell r="H27" t="str">
            <v>Coordinator</v>
          </cell>
          <cell r="I27" t="str">
            <v>900000</v>
          </cell>
        </row>
        <row r="28">
          <cell r="D28" t="str">
            <v>Accounts Payable Representative</v>
          </cell>
          <cell r="E28" t="str">
            <v>900000</v>
          </cell>
          <cell r="H28" t="str">
            <v>Director</v>
          </cell>
          <cell r="I28" t="str">
            <v>900000</v>
          </cell>
        </row>
        <row r="29">
          <cell r="D29" t="str">
            <v>Administrator</v>
          </cell>
          <cell r="E29" t="str">
            <v>900000</v>
          </cell>
          <cell r="H29" t="str">
            <v>Engineer</v>
          </cell>
          <cell r="I29" t="str">
            <v>900000</v>
          </cell>
        </row>
        <row r="30">
          <cell r="D30" t="str">
            <v>Analyst</v>
          </cell>
          <cell r="E30" t="str">
            <v>900000</v>
          </cell>
          <cell r="H30" t="str">
            <v>Manager</v>
          </cell>
          <cell r="I30" t="str">
            <v>900000</v>
          </cell>
        </row>
        <row r="31">
          <cell r="D31" t="str">
            <v>Architect</v>
          </cell>
          <cell r="E31" t="str">
            <v>900000</v>
          </cell>
          <cell r="H31" t="str">
            <v>Manager - Customer Care</v>
          </cell>
          <cell r="I31" t="str">
            <v>900000</v>
          </cell>
        </row>
        <row r="32">
          <cell r="D32" t="str">
            <v>Assistant Manager</v>
          </cell>
          <cell r="E32" t="str">
            <v>900000</v>
          </cell>
          <cell r="H32" t="str">
            <v>Manager - Training</v>
          </cell>
          <cell r="I32" t="str">
            <v>900000</v>
          </cell>
        </row>
        <row r="33">
          <cell r="D33" t="str">
            <v>Assistant Supervisor</v>
          </cell>
          <cell r="E33" t="str">
            <v>900000</v>
          </cell>
          <cell r="H33" t="str">
            <v>Program Manager</v>
          </cell>
          <cell r="I33" t="str">
            <v>900000</v>
          </cell>
        </row>
        <row r="34">
          <cell r="D34" t="str">
            <v>Attorney</v>
          </cell>
          <cell r="E34" t="str">
            <v>900000</v>
          </cell>
          <cell r="H34" t="str">
            <v>Project Manager</v>
          </cell>
          <cell r="I34" t="str">
            <v>900000</v>
          </cell>
        </row>
        <row r="35">
          <cell r="D35" t="str">
            <v>Auditor</v>
          </cell>
          <cell r="E35" t="str">
            <v>900000</v>
          </cell>
          <cell r="H35" t="str">
            <v>Senior Analyst</v>
          </cell>
          <cell r="I35" t="str">
            <v>900000</v>
          </cell>
        </row>
        <row r="36">
          <cell r="D36" t="str">
            <v>Buyer</v>
          </cell>
          <cell r="E36" t="str">
            <v>900000</v>
          </cell>
          <cell r="H36" t="str">
            <v>Senior Vice President</v>
          </cell>
          <cell r="I36" t="str">
            <v>900000</v>
          </cell>
        </row>
        <row r="37">
          <cell r="D37" t="str">
            <v>Chief Officer</v>
          </cell>
          <cell r="E37" t="str">
            <v>900000</v>
          </cell>
          <cell r="H37" t="str">
            <v>Service Quality Specialist</v>
          </cell>
          <cell r="I37" t="str">
            <v>900000</v>
          </cell>
        </row>
        <row r="38">
          <cell r="D38" t="str">
            <v>Collector</v>
          </cell>
          <cell r="E38" t="str">
            <v>900000</v>
          </cell>
          <cell r="H38" t="str">
            <v>Supervisor</v>
          </cell>
          <cell r="I38" t="str">
            <v>900000</v>
          </cell>
        </row>
        <row r="39">
          <cell r="D39" t="str">
            <v>Controller</v>
          </cell>
          <cell r="E39" t="str">
            <v>900000</v>
          </cell>
          <cell r="H39" t="str">
            <v>Team Leader</v>
          </cell>
          <cell r="I39" t="str">
            <v>900000</v>
          </cell>
        </row>
        <row r="40">
          <cell r="D40" t="str">
            <v>Coordinator</v>
          </cell>
          <cell r="E40" t="str">
            <v>900000</v>
          </cell>
          <cell r="H40" t="str">
            <v>Team Leader - Business</v>
          </cell>
          <cell r="I40" t="str">
            <v>900000</v>
          </cell>
        </row>
        <row r="41">
          <cell r="D41" t="str">
            <v>Director</v>
          </cell>
          <cell r="E41" t="str">
            <v>900000</v>
          </cell>
          <cell r="H41" t="str">
            <v>Team Leader - Client Services</v>
          </cell>
          <cell r="I41" t="str">
            <v>900000</v>
          </cell>
        </row>
        <row r="42">
          <cell r="D42" t="str">
            <v>Editor</v>
          </cell>
          <cell r="E42" t="str">
            <v>900000</v>
          </cell>
          <cell r="H42" t="str">
            <v>Team Leader - Collections</v>
          </cell>
          <cell r="I42" t="str">
            <v>900000</v>
          </cell>
        </row>
        <row r="43">
          <cell r="D43" t="str">
            <v>Engineer (Position)</v>
          </cell>
          <cell r="E43" t="str">
            <v>900000</v>
          </cell>
          <cell r="H43" t="str">
            <v>Team Leader - Activations</v>
          </cell>
          <cell r="I43" t="str">
            <v>900000</v>
          </cell>
        </row>
        <row r="44">
          <cell r="D44" t="str">
            <v>General Counsel (Position)</v>
          </cell>
          <cell r="E44" t="str">
            <v>900000</v>
          </cell>
          <cell r="H44" t="str">
            <v>Team Leader - Quality</v>
          </cell>
          <cell r="I44" t="str">
            <v>900000</v>
          </cell>
        </row>
        <row r="45">
          <cell r="D45" t="str">
            <v>Indirect Sales Associate</v>
          </cell>
          <cell r="E45" t="str">
            <v>900000</v>
          </cell>
          <cell r="H45" t="str">
            <v>Team Leader - Help Desk</v>
          </cell>
          <cell r="I45" t="str">
            <v>900000</v>
          </cell>
        </row>
        <row r="46">
          <cell r="D46" t="str">
            <v>Manager</v>
          </cell>
          <cell r="E46" t="str">
            <v>900000</v>
          </cell>
          <cell r="H46" t="str">
            <v>Trainer</v>
          </cell>
          <cell r="I46" t="str">
            <v>900000</v>
          </cell>
        </row>
        <row r="47">
          <cell r="D47" t="str">
            <v>Negotiator</v>
          </cell>
          <cell r="E47" t="str">
            <v>900000</v>
          </cell>
          <cell r="H47" t="str">
            <v>Unit Manager</v>
          </cell>
          <cell r="I47" t="str">
            <v>900000</v>
          </cell>
        </row>
        <row r="48">
          <cell r="D48" t="str">
            <v>Para-Legal / Associate Attorney</v>
          </cell>
          <cell r="E48" t="str">
            <v>900000</v>
          </cell>
          <cell r="H48" t="str">
            <v>Vice President</v>
          </cell>
          <cell r="I48" t="str">
            <v>900000</v>
          </cell>
        </row>
        <row r="49">
          <cell r="D49" t="str">
            <v>Planner ( Network, etc. )</v>
          </cell>
          <cell r="E49" t="str">
            <v>900000</v>
          </cell>
          <cell r="H49" t="str">
            <v xml:space="preserve">      Total Non Exempt</v>
          </cell>
          <cell r="I49" t="str">
            <v>Error - Not a valid account</v>
          </cell>
        </row>
        <row r="50">
          <cell r="D50" t="str">
            <v>President</v>
          </cell>
          <cell r="E50" t="str">
            <v>900000</v>
          </cell>
          <cell r="H50" t="str">
            <v>Account Services Advocate</v>
          </cell>
          <cell r="I50" t="str">
            <v>900010</v>
          </cell>
        </row>
        <row r="51">
          <cell r="D51" t="str">
            <v>Programmer</v>
          </cell>
          <cell r="E51" t="str">
            <v>900000</v>
          </cell>
          <cell r="H51" t="str">
            <v>Advocate - Client Service</v>
          </cell>
          <cell r="I51" t="str">
            <v>900010</v>
          </cell>
        </row>
        <row r="52">
          <cell r="D52" t="str">
            <v>Property Specialist</v>
          </cell>
          <cell r="E52" t="str">
            <v>900000</v>
          </cell>
          <cell r="H52" t="str">
            <v>Advocate - I-Care</v>
          </cell>
          <cell r="I52" t="str">
            <v>900010</v>
          </cell>
        </row>
        <row r="53">
          <cell r="D53" t="str">
            <v>Recruiter</v>
          </cell>
          <cell r="E53" t="str">
            <v>900000</v>
          </cell>
          <cell r="H53" t="str">
            <v>Customer Assist Advocate</v>
          </cell>
          <cell r="I53" t="str">
            <v>900010</v>
          </cell>
        </row>
        <row r="54">
          <cell r="D54" t="str">
            <v>Representative</v>
          </cell>
          <cell r="E54" t="str">
            <v>900000</v>
          </cell>
          <cell r="H54" t="str">
            <v>Customer Retention</v>
          </cell>
          <cell r="I54" t="str">
            <v>900010</v>
          </cell>
        </row>
        <row r="55">
          <cell r="D55" t="str">
            <v>Senior Accountant</v>
          </cell>
          <cell r="E55" t="str">
            <v>900000</v>
          </cell>
          <cell r="H55" t="str">
            <v>Network Members Advocate</v>
          </cell>
          <cell r="I55" t="str">
            <v>900010</v>
          </cell>
        </row>
        <row r="56">
          <cell r="D56" t="str">
            <v>Senior Accounts Payable Representative</v>
          </cell>
          <cell r="E56" t="str">
            <v>900000</v>
          </cell>
          <cell r="H56" t="str">
            <v>Private Label Advocate</v>
          </cell>
          <cell r="I56" t="str">
            <v>900010</v>
          </cell>
        </row>
        <row r="57">
          <cell r="D57" t="str">
            <v>Senior Analyst</v>
          </cell>
          <cell r="E57" t="str">
            <v>900000</v>
          </cell>
          <cell r="H57" t="str">
            <v>Senior Customer Advocate</v>
          </cell>
          <cell r="I57" t="str">
            <v>900010</v>
          </cell>
        </row>
        <row r="58">
          <cell r="D58" t="str">
            <v>Senior Architect</v>
          </cell>
          <cell r="E58" t="str">
            <v>900000</v>
          </cell>
          <cell r="H58" t="str">
            <v>Spanish Client Services</v>
          </cell>
          <cell r="I58" t="str">
            <v>900010</v>
          </cell>
        </row>
        <row r="59">
          <cell r="D59" t="str">
            <v>Senior Attorney</v>
          </cell>
          <cell r="E59" t="str">
            <v>900000</v>
          </cell>
          <cell r="H59" t="str">
            <v>Advocate - Bus Customer(CC)</v>
          </cell>
          <cell r="I59" t="str">
            <v>900010</v>
          </cell>
        </row>
        <row r="60">
          <cell r="D60" t="str">
            <v>Senior Auditor</v>
          </cell>
          <cell r="E60" t="str">
            <v>900000</v>
          </cell>
          <cell r="H60" t="str">
            <v>Advocate - National Account</v>
          </cell>
          <cell r="I60" t="str">
            <v>900010</v>
          </cell>
        </row>
        <row r="61">
          <cell r="D61" t="str">
            <v>Senior Buyer</v>
          </cell>
          <cell r="E61" t="str">
            <v>900000</v>
          </cell>
          <cell r="H61" t="str">
            <v>Business E-Care</v>
          </cell>
          <cell r="I61" t="str">
            <v>900010</v>
          </cell>
        </row>
        <row r="62">
          <cell r="D62" t="str">
            <v>Senior Collector</v>
          </cell>
          <cell r="E62" t="str">
            <v>900000</v>
          </cell>
          <cell r="H62" t="str">
            <v>Business Retention</v>
          </cell>
          <cell r="I62" t="str">
            <v>900010</v>
          </cell>
        </row>
        <row r="63">
          <cell r="D63" t="str">
            <v>Senior Coordinator</v>
          </cell>
          <cell r="E63" t="str">
            <v>900000</v>
          </cell>
          <cell r="H63" t="str">
            <v>Preferred Corp Care Advocate</v>
          </cell>
          <cell r="I63" t="str">
            <v>900010</v>
          </cell>
        </row>
        <row r="64">
          <cell r="D64" t="str">
            <v>Senior Director</v>
          </cell>
          <cell r="E64" t="str">
            <v>900000</v>
          </cell>
          <cell r="H64" t="str">
            <v>Collections - Inbound</v>
          </cell>
          <cell r="I64" t="str">
            <v>900010</v>
          </cell>
        </row>
        <row r="65">
          <cell r="D65" t="str">
            <v>Senior Engineer</v>
          </cell>
          <cell r="E65" t="str">
            <v>900000</v>
          </cell>
          <cell r="H65" t="str">
            <v>Collections - Outbound</v>
          </cell>
          <cell r="I65" t="str">
            <v>900010</v>
          </cell>
        </row>
        <row r="66">
          <cell r="D66" t="str">
            <v>Senior Manager</v>
          </cell>
          <cell r="E66" t="str">
            <v>900000</v>
          </cell>
          <cell r="H66" t="str">
            <v>Collections - Retention</v>
          </cell>
          <cell r="I66" t="str">
            <v>900010</v>
          </cell>
        </row>
        <row r="67">
          <cell r="D67" t="str">
            <v>Senior Negotiator</v>
          </cell>
          <cell r="E67" t="str">
            <v>900000</v>
          </cell>
          <cell r="H67" t="str">
            <v>Collections - Spanish</v>
          </cell>
          <cell r="I67" t="str">
            <v>900010</v>
          </cell>
        </row>
        <row r="68">
          <cell r="D68" t="str">
            <v>Senior Planner ( Network, etc. )</v>
          </cell>
          <cell r="E68" t="str">
            <v>900000</v>
          </cell>
          <cell r="H68" t="str">
            <v>Collections Associate</v>
          </cell>
          <cell r="I68" t="str">
            <v>900010</v>
          </cell>
        </row>
        <row r="69">
          <cell r="D69" t="str">
            <v>Senior Programmer</v>
          </cell>
          <cell r="E69" t="str">
            <v>900000</v>
          </cell>
          <cell r="H69" t="str">
            <v>Senior Collections Associate</v>
          </cell>
          <cell r="I69" t="str">
            <v>900010</v>
          </cell>
        </row>
        <row r="70">
          <cell r="D70" t="str">
            <v>Senior Specialist</v>
          </cell>
          <cell r="E70" t="str">
            <v>900000</v>
          </cell>
          <cell r="H70" t="str">
            <v>Billing Research Advocate</v>
          </cell>
          <cell r="I70" t="str">
            <v>900010</v>
          </cell>
        </row>
        <row r="71">
          <cell r="D71" t="str">
            <v>Senior Supervisor</v>
          </cell>
          <cell r="E71" t="str">
            <v>900000</v>
          </cell>
          <cell r="H71" t="str">
            <v>Clerical Advocate</v>
          </cell>
          <cell r="I71" t="str">
            <v>900010</v>
          </cell>
        </row>
        <row r="72">
          <cell r="D72" t="str">
            <v>Senior Team Lead</v>
          </cell>
          <cell r="E72" t="str">
            <v>900000</v>
          </cell>
          <cell r="H72" t="str">
            <v>Correspondence Management Advocate</v>
          </cell>
          <cell r="I72" t="str">
            <v>900010</v>
          </cell>
        </row>
        <row r="73">
          <cell r="D73" t="str">
            <v>Senior Trainer</v>
          </cell>
          <cell r="E73" t="str">
            <v>900000</v>
          </cell>
          <cell r="H73" t="str">
            <v>E-Business Advocate</v>
          </cell>
          <cell r="I73" t="str">
            <v>900010</v>
          </cell>
        </row>
        <row r="74">
          <cell r="D74" t="str">
            <v>Senior Vice President</v>
          </cell>
          <cell r="E74" t="str">
            <v>900000</v>
          </cell>
          <cell r="H74" t="str">
            <v>Executive Referrals Advocate</v>
          </cell>
          <cell r="I74" t="str">
            <v>900010</v>
          </cell>
        </row>
        <row r="75">
          <cell r="D75" t="str">
            <v>Specialist</v>
          </cell>
          <cell r="E75" t="str">
            <v>900000</v>
          </cell>
          <cell r="H75" t="str">
            <v>National Test Center Advocate</v>
          </cell>
          <cell r="I75" t="str">
            <v>900010</v>
          </cell>
        </row>
        <row r="76">
          <cell r="D76" t="str">
            <v>Supervisor</v>
          </cell>
          <cell r="E76" t="str">
            <v>900000</v>
          </cell>
          <cell r="H76" t="str">
            <v>Rep - Customer Care</v>
          </cell>
        </row>
        <row r="77">
          <cell r="D77" t="str">
            <v>Tax Assistant</v>
          </cell>
          <cell r="E77" t="str">
            <v>900000</v>
          </cell>
          <cell r="H77" t="str">
            <v>Trouble Advocate - Inbound</v>
          </cell>
        </row>
        <row r="78">
          <cell r="D78" t="str">
            <v>Tax Specialist</v>
          </cell>
          <cell r="E78" t="str">
            <v>900000</v>
          </cell>
          <cell r="H78" t="str">
            <v>Trouble Advocate - Tickets</v>
          </cell>
        </row>
        <row r="79">
          <cell r="D79" t="str">
            <v>Team Advisor</v>
          </cell>
          <cell r="E79" t="str">
            <v>900000</v>
          </cell>
          <cell r="H79" t="str">
            <v>Trouble Specialist</v>
          </cell>
        </row>
        <row r="80">
          <cell r="D80" t="str">
            <v>Team Lead</v>
          </cell>
          <cell r="E80" t="str">
            <v>900000</v>
          </cell>
          <cell r="H80" t="str">
            <v>Wireless Web - Tier 1 Advocate</v>
          </cell>
        </row>
        <row r="81">
          <cell r="D81" t="str">
            <v>Trainer</v>
          </cell>
          <cell r="E81" t="str">
            <v>900000</v>
          </cell>
          <cell r="H81" t="str">
            <v>Wireless Web - Tier 2 Advocate</v>
          </cell>
        </row>
        <row r="82">
          <cell r="D82" t="str">
            <v>Treasurer</v>
          </cell>
          <cell r="E82" t="str">
            <v>900000</v>
          </cell>
          <cell r="H82" t="str">
            <v>WWL Advocate</v>
          </cell>
        </row>
        <row r="83">
          <cell r="D83" t="str">
            <v>Vice President</v>
          </cell>
          <cell r="E83" t="str">
            <v>900000</v>
          </cell>
          <cell r="H83" t="str">
            <v>Activations - Spanish</v>
          </cell>
        </row>
        <row r="84">
          <cell r="D84" t="str">
            <v xml:space="preserve">       Total Nonexempt</v>
          </cell>
          <cell r="E84" t="str">
            <v>Error - Not a valid account</v>
          </cell>
          <cell r="H84" t="str">
            <v>Activations Advocate</v>
          </cell>
        </row>
        <row r="85">
          <cell r="D85" t="str">
            <v>Accounting Assistant</v>
          </cell>
          <cell r="E85" t="str">
            <v>900010</v>
          </cell>
          <cell r="H85" t="str">
            <v>Advocate - Bus Order Entry</v>
          </cell>
        </row>
        <row r="86">
          <cell r="D86" t="str">
            <v>Activations Advocates</v>
          </cell>
          <cell r="E86" t="str">
            <v>900010</v>
          </cell>
          <cell r="H86" t="str">
            <v>Administrative Assistant</v>
          </cell>
        </row>
        <row r="87">
          <cell r="D87" t="str">
            <v>Administrative Assistant</v>
          </cell>
          <cell r="E87" t="str">
            <v>900010</v>
          </cell>
          <cell r="H87" t="str">
            <v>Assistant - Accounting</v>
          </cell>
        </row>
        <row r="88">
          <cell r="D88" t="str">
            <v>Associate</v>
          </cell>
          <cell r="E88" t="str">
            <v>900010</v>
          </cell>
          <cell r="H88" t="str">
            <v>Assistant - Business Support</v>
          </cell>
        </row>
        <row r="89">
          <cell r="D89" t="str">
            <v>Associate Analyst</v>
          </cell>
          <cell r="E89" t="str">
            <v>900010</v>
          </cell>
          <cell r="H89" t="str">
            <v>Clerk</v>
          </cell>
        </row>
        <row r="90">
          <cell r="D90" t="str">
            <v>Business Advocates</v>
          </cell>
          <cell r="E90" t="str">
            <v>900010</v>
          </cell>
          <cell r="H90" t="str">
            <v>Coordinator Assistant</v>
          </cell>
        </row>
        <row r="91">
          <cell r="D91" t="str">
            <v>Cell Technician</v>
          </cell>
          <cell r="E91" t="str">
            <v>900010</v>
          </cell>
          <cell r="H91" t="str">
            <v>Executive Assistant</v>
          </cell>
        </row>
        <row r="92">
          <cell r="D92" t="str">
            <v>Clerk</v>
          </cell>
          <cell r="E92" t="str">
            <v>900010</v>
          </cell>
          <cell r="H92" t="str">
            <v>Intern</v>
          </cell>
        </row>
        <row r="93">
          <cell r="D93" t="str">
            <v>Client Services Advocates</v>
          </cell>
          <cell r="E93" t="str">
            <v>900010</v>
          </cell>
          <cell r="H93" t="str">
            <v>Project Coordinator</v>
          </cell>
        </row>
        <row r="94">
          <cell r="D94" t="str">
            <v>Collections Advocates</v>
          </cell>
          <cell r="E94" t="str">
            <v>900010</v>
          </cell>
          <cell r="H94" t="str">
            <v>Receptionist</v>
          </cell>
        </row>
        <row r="95">
          <cell r="D95" t="str">
            <v>Computer Operator</v>
          </cell>
          <cell r="E95" t="str">
            <v>900010</v>
          </cell>
          <cell r="H95" t="str">
            <v>Retail Sales Rep</v>
          </cell>
        </row>
        <row r="96">
          <cell r="D96" t="str">
            <v>Customer Service Representative</v>
          </cell>
          <cell r="E96" t="str">
            <v>900010</v>
          </cell>
          <cell r="H96" t="str">
            <v>Senior Specialist HDCC</v>
          </cell>
        </row>
        <row r="97">
          <cell r="D97" t="str">
            <v>Executive Administrative Assistant</v>
          </cell>
          <cell r="E97" t="str">
            <v>900010</v>
          </cell>
          <cell r="H97" t="str">
            <v>Specialist Help Desk</v>
          </cell>
        </row>
        <row r="98">
          <cell r="D98" t="str">
            <v>Intern</v>
          </cell>
          <cell r="E98" t="str">
            <v>900010</v>
          </cell>
          <cell r="H98" t="str">
            <v>Team Advisor</v>
          </cell>
        </row>
        <row r="99">
          <cell r="D99" t="str">
            <v>Receptionist</v>
          </cell>
          <cell r="E99" t="str">
            <v>900010</v>
          </cell>
          <cell r="H99" t="str">
            <v>Technician</v>
          </cell>
        </row>
        <row r="100">
          <cell r="D100" t="str">
            <v>Retail Sales Representative</v>
          </cell>
          <cell r="E100" t="str">
            <v>900010</v>
          </cell>
          <cell r="H100" t="str">
            <v>WFM Rep</v>
          </cell>
        </row>
        <row r="101">
          <cell r="D101" t="str">
            <v>Sales and Merchandising Associate</v>
          </cell>
          <cell r="E101" t="str">
            <v>900010</v>
          </cell>
          <cell r="H101" t="str">
            <v>Outside Labor Headcount</v>
          </cell>
        </row>
        <row r="102">
          <cell r="D102" t="str">
            <v>Sales Support Representative</v>
          </cell>
          <cell r="E102" t="str">
            <v>900010</v>
          </cell>
          <cell r="H102" t="str">
            <v>Phone Contractor Advocates</v>
          </cell>
        </row>
        <row r="103">
          <cell r="D103" t="str">
            <v>Senior Computer Operator</v>
          </cell>
          <cell r="E103" t="str">
            <v>900010</v>
          </cell>
          <cell r="H103" t="str">
            <v>Non-phone Contractor Advocates</v>
          </cell>
        </row>
        <row r="104">
          <cell r="D104" t="str">
            <v>Senior Retail Sales Representative</v>
          </cell>
          <cell r="E104" t="str">
            <v>900010</v>
          </cell>
          <cell r="H104" t="str">
            <v>Contractor - Other Call Centers</v>
          </cell>
        </row>
        <row r="105">
          <cell r="D105" t="str">
            <v>Senior Technician</v>
          </cell>
          <cell r="E105" t="str">
            <v>900010</v>
          </cell>
          <cell r="H105" t="str">
            <v>Contractor - KC Ops</v>
          </cell>
        </row>
        <row r="106">
          <cell r="D106" t="str">
            <v>Support Services Advocates</v>
          </cell>
          <cell r="E106" t="str">
            <v>900010</v>
          </cell>
          <cell r="H106" t="str">
            <v>Phone Temp Advocates</v>
          </cell>
        </row>
        <row r="107">
          <cell r="D107" t="str">
            <v>Switch Technician</v>
          </cell>
          <cell r="E107" t="str">
            <v>900010</v>
          </cell>
          <cell r="H107" t="str">
            <v>Non-phone Temp Advocates</v>
          </cell>
        </row>
        <row r="108">
          <cell r="D108" t="str">
            <v>Technical Support Representative</v>
          </cell>
          <cell r="E108" t="str">
            <v>900010</v>
          </cell>
        </row>
        <row r="109">
          <cell r="D109" t="str">
            <v>Technician</v>
          </cell>
          <cell r="E109" t="str">
            <v>900010</v>
          </cell>
        </row>
        <row r="110">
          <cell r="D110" t="str">
            <v>Telemarketing Representative</v>
          </cell>
          <cell r="E110" t="str">
            <v>900010</v>
          </cell>
        </row>
        <row r="111">
          <cell r="D111" t="str">
            <v>Universal Representative</v>
          </cell>
          <cell r="E111" t="str">
            <v>900010</v>
          </cell>
        </row>
        <row r="112">
          <cell r="D112" t="str">
            <v xml:space="preserve">       Outside Labor Headcount</v>
          </cell>
          <cell r="E112" t="str">
            <v>Error - Not a valid account</v>
          </cell>
        </row>
        <row r="113">
          <cell r="D113" t="str">
            <v>Contractor</v>
          </cell>
          <cell r="E113" t="str">
            <v>900030</v>
          </cell>
        </row>
        <row r="114">
          <cell r="D114" t="str">
            <v>Employee Headcount</v>
          </cell>
          <cell r="E114" t="str">
            <v>900030</v>
          </cell>
        </row>
        <row r="115">
          <cell r="D115" t="str">
            <v>IT Professional</v>
          </cell>
          <cell r="E115" t="str">
            <v>900030</v>
          </cell>
        </row>
        <row r="116">
          <cell r="D116" t="str">
            <v>Temporary</v>
          </cell>
          <cell r="E116" t="str">
            <v>900030</v>
          </cell>
        </row>
      </sheetData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ction Tag Template"/>
      <sheetName val="Sheet1"/>
    </sheetNames>
    <sheetDataSet>
      <sheetData sheetId="0" refreshError="1"/>
      <sheetData sheetId="1">
        <row r="1">
          <cell r="A1" t="str">
            <v>Homepage</v>
          </cell>
          <cell r="B1" t="str">
            <v>JavaScript</v>
          </cell>
        </row>
        <row r="2">
          <cell r="A2" t="str">
            <v>Registration</v>
          </cell>
          <cell r="B2" t="str">
            <v>Iframe</v>
          </cell>
        </row>
        <row r="3">
          <cell r="A3" t="str">
            <v>Registration Confirmation</v>
          </cell>
          <cell r="B3" t="str">
            <v>Image</v>
          </cell>
        </row>
        <row r="4">
          <cell r="A4" t="str">
            <v>Product Pages</v>
          </cell>
          <cell r="B4" t="str">
            <v>Click</v>
          </cell>
        </row>
        <row r="5">
          <cell r="A5" t="str">
            <v>Promotional Product Pages</v>
          </cell>
        </row>
        <row r="6">
          <cell r="A6" t="str">
            <v>Information</v>
          </cell>
        </row>
        <row r="7">
          <cell r="A7" t="str">
            <v>Sales Confirmation</v>
          </cell>
        </row>
        <row r="8">
          <cell r="A8" t="str">
            <v>Order Process</v>
          </cell>
        </row>
        <row r="9">
          <cell r="A9" t="str">
            <v>Download</v>
          </cell>
        </row>
        <row r="10">
          <cell r="A10" t="str">
            <v>Other</v>
          </cell>
        </row>
      </sheetData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M1.Settings"/>
      <sheetName val="EmployeeDetail"/>
    </sheetNames>
    <sheetDataSet>
      <sheetData sheetId="0" refreshError="1"/>
      <sheetData sheetId="1" refreshError="1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down_Lists"/>
    </sheetNames>
    <sheetDataSet>
      <sheetData sheetId="0" refreshError="1"/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 TRIBAL FUSION - OCTOBER BUY"/>
      <sheetName val="TRIBAL FUSION - NOVEMBER BUY"/>
      <sheetName val="TRIBAL FUSION - DECEMBER BUY"/>
      <sheetName val="T-Mobile Custom SMB Channel"/>
      <sheetName val="comScore"/>
      <sheetName val="Tribal Fusion Site List"/>
      <sheetName val="TF Ad Specs"/>
      <sheetName val="L"/>
      <sheetName val="Dropdow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4">
          <cell r="A4" t="str">
            <v>Web (General Banner Placement)</v>
          </cell>
          <cell r="C4" t="str">
            <v>Click Track</v>
          </cell>
          <cell r="D4" t="str">
            <v>Behavioral</v>
          </cell>
          <cell r="E4" t="str">
            <v>Publisher Paid</v>
          </cell>
        </row>
        <row r="5">
          <cell r="C5" t="str">
            <v>Publisher Served</v>
          </cell>
          <cell r="D5" t="str">
            <v xml:space="preserve">Content </v>
          </cell>
          <cell r="E5" t="str">
            <v>Agency Paid</v>
          </cell>
        </row>
        <row r="6">
          <cell r="C6" t="str">
            <v>Third Party Served</v>
          </cell>
          <cell r="D6" t="str">
            <v>DayPart</v>
          </cell>
        </row>
        <row r="7">
          <cell r="D7" t="str">
            <v xml:space="preserve">Demo </v>
          </cell>
        </row>
        <row r="8">
          <cell r="D8" t="str">
            <v>Exchange</v>
          </cell>
        </row>
        <row r="9">
          <cell r="D9" t="str">
            <v>Geo</v>
          </cell>
        </row>
        <row r="10">
          <cell r="D10" t="str">
            <v>None</v>
          </cell>
        </row>
        <row r="11">
          <cell r="D11" t="str">
            <v>Remessage</v>
          </cell>
        </row>
        <row r="12">
          <cell r="D12" t="str">
            <v xml:space="preserve">Remnant </v>
          </cell>
        </row>
        <row r="13">
          <cell r="D13" t="str">
            <v>RON</v>
          </cell>
        </row>
        <row r="14">
          <cell r="D14" t="str">
            <v>ROS</v>
          </cell>
        </row>
      </sheetData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"/>
    </sheetNames>
    <sheetDataSet>
      <sheetData sheetId="0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onthly Breakdown"/>
    </sheetNames>
    <sheetDataSet>
      <sheetData sheetId="0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mport Template"/>
      <sheetName val="Symphony Fields Guide"/>
      <sheetName val="Placement Name Conventions"/>
      <sheetName val="HELP"/>
      <sheetName val="DataFields"/>
    </sheetNames>
    <sheetDataSet>
      <sheetData sheetId="0"/>
      <sheetData sheetId="1"/>
      <sheetData sheetId="2"/>
      <sheetData sheetId="3"/>
      <sheetData sheetId="4">
        <row r="5">
          <cell r="K5" t="str">
            <v>Tag (T)</v>
          </cell>
          <cell r="L5" t="str">
            <v>T</v>
          </cell>
        </row>
        <row r="6">
          <cell r="K6" t="str">
            <v>Pixel (P)</v>
          </cell>
          <cell r="L6" t="str">
            <v>P</v>
          </cell>
        </row>
        <row r="7">
          <cell r="K7" t="str">
            <v>Click Command (CC)</v>
          </cell>
          <cell r="L7" t="str">
            <v>CC</v>
          </cell>
        </row>
      </sheetData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 Validation"/>
      <sheetName val="Category"/>
      <sheetName val="Country"/>
      <sheetName val="Language"/>
      <sheetName val="Sit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nu"/>
    </sheetNames>
    <sheetDataSet>
      <sheetData sheetId="0" refreshError="1"/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OMD Plan"/>
      <sheetName val="Metro CPTs"/>
      <sheetName val="Regional CPTs"/>
      <sheetName val="Summary Block Plan"/>
      <sheetName val="Alterations"/>
      <sheetName val="MBA"/>
      <sheetName val="bmdcodes"/>
      <sheetName val="Print Codes"/>
      <sheetName val="lists"/>
      <sheetName val="MBA rec"/>
      <sheetName val="R&amp;F Goals"/>
      <sheetName val="Deadlines"/>
      <sheetName val="XML Output Data"/>
      <sheetName val="Booking Sheet"/>
      <sheetName val="BMD Budget Rec 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>
        <row r="1">
          <cell r="A1" t="str">
            <v>Client code</v>
          </cell>
          <cell r="G1" t="str">
            <v>Agency Address</v>
          </cell>
        </row>
        <row r="3">
          <cell r="G3" t="str">
            <v>32 Pyrmont Bridge Road, Pyrmont NSW 2009</v>
          </cell>
        </row>
        <row r="4">
          <cell r="G4" t="str">
            <v>658 Church Street, Richmond, VIC 3121</v>
          </cell>
        </row>
        <row r="5">
          <cell r="G5" t="str">
            <v>Suite 7, 211 Montague Rd,West End, Brisbane, QLD 4101</v>
          </cell>
        </row>
        <row r="6">
          <cell r="G6" t="str">
            <v>Level 3,97 King William Street, Adelaide,SA 5000</v>
          </cell>
        </row>
      </sheetData>
      <sheetData sheetId="10"/>
      <sheetData sheetId="11"/>
      <sheetData sheetId="12"/>
      <sheetData sheetId="13"/>
      <sheetData sheetId="14"/>
      <sheetData sheetId="15"/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vised_MSN Fall Fash &amp; Beauty"/>
    </sheetNames>
    <sheetDataSet>
      <sheetData sheetId="0" refreshError="1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LC List Counts_INT"/>
    </sheetNames>
    <sheetDataSet>
      <sheetData sheetId="0" refreshError="1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HEF'S URL Match.txt"/>
    </sheetNames>
    <sheetDataSet>
      <sheetData sheetId="0" refreshError="1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ashion Findings"/>
      <sheetName val="Home Findings"/>
      <sheetName val="August Fiscal Cume"/>
      <sheetName val="Fashion Flight Dates"/>
      <sheetName val="Rev per Day"/>
      <sheetName val="ROI by Day"/>
      <sheetName val="Rev per Week"/>
      <sheetName val="Revenue DATA"/>
      <sheetName val="Spend DATA"/>
      <sheetName val="fashkey"/>
      <sheetName val="CHEF'S URL Match.txt"/>
      <sheetName val="nmo cpc"/>
      <sheetName val="nmo"/>
      <sheetName val="nmo 8.4-8.7 google"/>
      <sheetName val="ALC List Counts_INT"/>
    </sheetNames>
    <sheetDataSet>
      <sheetData sheetId="0"/>
      <sheetData sheetId="1"/>
      <sheetData sheetId="2"/>
      <sheetData sheetId="3">
        <row r="6">
          <cell r="B6" t="str">
            <v>InStyle Beauty &amp; Style 160x600 Total</v>
          </cell>
          <cell r="C6">
            <v>38596</v>
          </cell>
          <cell r="D6">
            <v>38726</v>
          </cell>
          <cell r="E6" t="str">
            <v xml:space="preserve"> Total</v>
          </cell>
        </row>
        <row r="7">
          <cell r="B7" t="str">
            <v>InStyle Beauty &amp; Style 728x90 Total</v>
          </cell>
          <cell r="C7">
            <v>38626</v>
          </cell>
          <cell r="D7">
            <v>38656</v>
          </cell>
          <cell r="E7" t="str">
            <v xml:space="preserve"> Total</v>
          </cell>
        </row>
        <row r="8">
          <cell r="B8" t="str">
            <v>InStyle Beauty &amp; Style Slide 387x190 Total</v>
          </cell>
          <cell r="C8">
            <v>38580</v>
          </cell>
          <cell r="D8">
            <v>38745</v>
          </cell>
          <cell r="E8" t="str">
            <v xml:space="preserve"> Total</v>
          </cell>
        </row>
        <row r="9">
          <cell r="B9" t="str">
            <v>InStyle Fall Fashion 160x600 Total</v>
          </cell>
          <cell r="C9">
            <v>38604</v>
          </cell>
          <cell r="D9">
            <v>38655</v>
          </cell>
          <cell r="E9" t="str">
            <v xml:space="preserve"> Total</v>
          </cell>
        </row>
        <row r="10">
          <cell r="B10" t="str">
            <v>InStyle Fall Fashion 728x90 Total</v>
          </cell>
          <cell r="C10">
            <v>38604</v>
          </cell>
          <cell r="D10">
            <v>38655</v>
          </cell>
          <cell r="E10" t="str">
            <v xml:space="preserve"> Total</v>
          </cell>
        </row>
        <row r="11">
          <cell r="B11" t="str">
            <v>InStyle Fall Fashion Slides 445x210 Total</v>
          </cell>
          <cell r="C11">
            <v>38604</v>
          </cell>
          <cell r="D11">
            <v>38655</v>
          </cell>
          <cell r="E11" t="str">
            <v xml:space="preserve"> Total</v>
          </cell>
        </row>
        <row r="12">
          <cell r="B12" t="str">
            <v>InStyle Transformations 160x600 Total</v>
          </cell>
          <cell r="C12">
            <v>38580</v>
          </cell>
          <cell r="D12">
            <v>38717</v>
          </cell>
          <cell r="E12" t="str">
            <v xml:space="preserve"> Total</v>
          </cell>
        </row>
        <row r="13">
          <cell r="B13" t="str">
            <v>InStyle Transformations 728x90 Total</v>
          </cell>
          <cell r="C13">
            <v>38580</v>
          </cell>
          <cell r="D13">
            <v>38726</v>
          </cell>
          <cell r="E13" t="str">
            <v xml:space="preserve"> Total</v>
          </cell>
        </row>
        <row r="14">
          <cell r="B14" t="str">
            <v>InStyle Transformations Slide 445x210 Total</v>
          </cell>
          <cell r="C14">
            <v>38580</v>
          </cell>
          <cell r="D14">
            <v>38745</v>
          </cell>
          <cell r="E14" t="str">
            <v xml:space="preserve"> Total</v>
          </cell>
        </row>
        <row r="15">
          <cell r="B15" t="str">
            <v>People Cover Story 160x600 Total</v>
          </cell>
          <cell r="C15">
            <v>38580</v>
          </cell>
          <cell r="D15">
            <v>38595</v>
          </cell>
          <cell r="E15" t="str">
            <v xml:space="preserve"> Total</v>
          </cell>
        </row>
        <row r="16">
          <cell r="B16" t="str">
            <v>People Cover Story 728x90 Total</v>
          </cell>
          <cell r="C16">
            <v>38580</v>
          </cell>
          <cell r="D16">
            <v>38717</v>
          </cell>
          <cell r="E16" t="str">
            <v xml:space="preserve"> Total</v>
          </cell>
        </row>
        <row r="17">
          <cell r="B17" t="str">
            <v>People Main 728x90 Total</v>
          </cell>
          <cell r="C17">
            <v>38580</v>
          </cell>
          <cell r="D17">
            <v>38717</v>
          </cell>
          <cell r="E17" t="str">
            <v xml:space="preserve"> Total</v>
          </cell>
        </row>
        <row r="18">
          <cell r="B18" t="str">
            <v>People Star Tracks 160x600 Total</v>
          </cell>
          <cell r="C18">
            <v>38580</v>
          </cell>
          <cell r="D18">
            <v>38595</v>
          </cell>
          <cell r="E18" t="str">
            <v xml:space="preserve"> Total</v>
          </cell>
        </row>
        <row r="19">
          <cell r="B19" t="str">
            <v>People Star Tracks 728x90 Total</v>
          </cell>
          <cell r="C19">
            <v>38580</v>
          </cell>
          <cell r="D19">
            <v>38717</v>
          </cell>
          <cell r="E19" t="str">
            <v xml:space="preserve"> Total</v>
          </cell>
        </row>
      </sheetData>
      <sheetData sheetId="4"/>
      <sheetData sheetId="5"/>
      <sheetData sheetId="6"/>
      <sheetData sheetId="7"/>
      <sheetData sheetId="8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2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s"/>
      <sheetName val="Notes"/>
      <sheetName val="MACRO"/>
      <sheetName val="Cell and Switch Capital"/>
      <sheetName val="Market Results"/>
      <sheetName val="National Sub-Module"/>
      <sheetName val="National Results"/>
      <sheetName val="Value Summary"/>
      <sheetName val="Mercer - wholesale subs"/>
      <sheetName val="MARKET TABLE"/>
      <sheetName val="ROLLOUT"/>
      <sheetName val="Cell Construction Cost"/>
      <sheetName val="Affiliate Allocations"/>
      <sheetName val="Nat. Voice Mail &amp; Paging"/>
      <sheetName val="Mercer - subs"/>
      <sheetName val="TRAFFIC TABLE"/>
      <sheetName val="Mercer - revenue"/>
      <sheetName val="Fashion Flight Dates"/>
      <sheetName val="CHEF'S URL Match.txt"/>
      <sheetName val="BTA Model &amp; Inputs"/>
      <sheetName val="Subs"/>
      <sheetName val="TM1.Settings"/>
      <sheetName val="EmployeeDetail"/>
    </sheetNames>
    <sheetDataSet>
      <sheetData sheetId="0" refreshError="1">
        <row r="5">
          <cell r="A5">
            <v>1</v>
          </cell>
        </row>
        <row r="15">
          <cell r="A15">
            <v>1</v>
          </cell>
        </row>
        <row r="16">
          <cell r="A16">
            <v>1</v>
          </cell>
        </row>
        <row r="76">
          <cell r="B76">
            <v>0</v>
          </cell>
          <cell r="C76">
            <v>1.0500000000000001E-2</v>
          </cell>
          <cell r="F76">
            <v>0</v>
          </cell>
          <cell r="G76">
            <v>3.5000000000000003E-2</v>
          </cell>
        </row>
        <row r="77">
          <cell r="B77">
            <v>49999</v>
          </cell>
          <cell r="C77">
            <v>0.01</v>
          </cell>
          <cell r="F77">
            <v>50000</v>
          </cell>
          <cell r="G77">
            <v>0.03</v>
          </cell>
        </row>
        <row r="78">
          <cell r="B78">
            <v>50000</v>
          </cell>
          <cell r="C78">
            <v>0.01</v>
          </cell>
        </row>
        <row r="79">
          <cell r="B79">
            <v>50000</v>
          </cell>
          <cell r="C79">
            <v>0.01</v>
          </cell>
        </row>
        <row r="81">
          <cell r="F81">
            <v>0</v>
          </cell>
          <cell r="G81">
            <v>0.1</v>
          </cell>
        </row>
        <row r="82">
          <cell r="F82">
            <v>50000</v>
          </cell>
          <cell r="G82">
            <v>0.09</v>
          </cell>
        </row>
        <row r="83">
          <cell r="B83">
            <v>0</v>
          </cell>
          <cell r="C83">
            <v>5.5E-2</v>
          </cell>
        </row>
        <row r="84">
          <cell r="B84">
            <v>49999</v>
          </cell>
          <cell r="C84">
            <v>0.05</v>
          </cell>
        </row>
      </sheetData>
      <sheetData sheetId="1">
        <row r="5">
          <cell r="A5">
            <v>1</v>
          </cell>
        </row>
      </sheetData>
      <sheetData sheetId="2">
        <row r="5">
          <cell r="A5">
            <v>1</v>
          </cell>
        </row>
      </sheetData>
      <sheetData sheetId="3" refreshError="1"/>
      <sheetData sheetId="4" refreshError="1"/>
      <sheetData sheetId="5"/>
      <sheetData sheetId="6" refreshError="1"/>
      <sheetData sheetId="7" refreshError="1"/>
      <sheetData sheetId="8">
        <row r="5">
          <cell r="A5">
            <v>1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2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Headcount"/>
      <sheetName val="Expense_Drivers"/>
      <sheetName val="Op Expenses"/>
      <sheetName val="Misc_Revenue"/>
      <sheetName val="wksRetrieve"/>
      <sheetName val="wksRanges"/>
      <sheetName val="wksFormulas"/>
      <sheetName val="wksPreferences"/>
      <sheetName val="wksDefinitions"/>
      <sheetName val="wksSend"/>
      <sheetName val="wksResults"/>
      <sheetName val="Inputs"/>
      <sheetName val="Fashion Flight Dates"/>
      <sheetName val="MACRO"/>
      <sheetName val="Op_Expenses"/>
      <sheetName val="Op_Expenses1"/>
      <sheetName val="Op_Expenses2"/>
    </sheetNames>
    <sheetDataSet>
      <sheetData sheetId="0" refreshError="1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>
        <row r="2">
          <cell r="B2" t="str">
            <v>207.40.168.177</v>
          </cell>
        </row>
        <row r="3">
          <cell r="B3" t="str">
            <v>Plan_Fin</v>
          </cell>
        </row>
        <row r="7">
          <cell r="B7" t="str">
            <v>7.52</v>
          </cell>
        </row>
      </sheetData>
      <sheetData sheetId="9" refreshError="1"/>
      <sheetData sheetId="10" refreshError="1"/>
      <sheetData sheetId="11" refreshError="1">
        <row r="1">
          <cell r="H1" t="str">
            <v>10100</v>
          </cell>
        </row>
        <row r="2">
          <cell r="H2" t="str">
            <v>11000</v>
          </cell>
        </row>
        <row r="3">
          <cell r="A3" t="str">
            <v>14650</v>
          </cell>
          <cell r="H3" t="str">
            <v>11240</v>
          </cell>
        </row>
        <row r="4">
          <cell r="H4" t="str">
            <v>11301</v>
          </cell>
        </row>
        <row r="5">
          <cell r="H5" t="str">
            <v>11304</v>
          </cell>
        </row>
        <row r="6">
          <cell r="H6" t="str">
            <v>11305</v>
          </cell>
        </row>
        <row r="7">
          <cell r="H7" t="str">
            <v>11500</v>
          </cell>
        </row>
        <row r="8">
          <cell r="H8" t="str">
            <v>11600</v>
          </cell>
        </row>
        <row r="9">
          <cell r="H9" t="str">
            <v>11610</v>
          </cell>
        </row>
        <row r="10">
          <cell r="H10" t="str">
            <v>11620</v>
          </cell>
        </row>
        <row r="11">
          <cell r="H11" t="str">
            <v>11630</v>
          </cell>
        </row>
        <row r="12">
          <cell r="H12" t="str">
            <v>11699</v>
          </cell>
        </row>
        <row r="13">
          <cell r="H13" t="str">
            <v>11700</v>
          </cell>
        </row>
        <row r="14">
          <cell r="H14" t="str">
            <v>12150</v>
          </cell>
        </row>
        <row r="15">
          <cell r="H15" t="str">
            <v>12170</v>
          </cell>
        </row>
        <row r="16">
          <cell r="H16" t="str">
            <v>12174</v>
          </cell>
        </row>
        <row r="17">
          <cell r="H17" t="str">
            <v>12180</v>
          </cell>
        </row>
        <row r="18">
          <cell r="H18" t="str">
            <v>12434</v>
          </cell>
        </row>
        <row r="19">
          <cell r="H19" t="str">
            <v>12462</v>
          </cell>
        </row>
        <row r="20">
          <cell r="H20" t="str">
            <v>12463</v>
          </cell>
        </row>
        <row r="21">
          <cell r="H21" t="str">
            <v>12464</v>
          </cell>
        </row>
        <row r="22">
          <cell r="H22" t="str">
            <v>12465</v>
          </cell>
        </row>
        <row r="23">
          <cell r="H23" t="str">
            <v>12466</v>
          </cell>
        </row>
        <row r="24">
          <cell r="H24" t="str">
            <v>12641</v>
          </cell>
        </row>
        <row r="25">
          <cell r="H25" t="str">
            <v>12642</v>
          </cell>
        </row>
        <row r="26">
          <cell r="H26" t="str">
            <v>12645</v>
          </cell>
        </row>
        <row r="27">
          <cell r="H27" t="str">
            <v>12646</v>
          </cell>
        </row>
        <row r="28">
          <cell r="H28" t="str">
            <v>12671</v>
          </cell>
        </row>
        <row r="29">
          <cell r="H29" t="str">
            <v>12672</v>
          </cell>
        </row>
        <row r="30">
          <cell r="H30" t="str">
            <v>12673</v>
          </cell>
        </row>
        <row r="31">
          <cell r="H31" t="str">
            <v>12674</v>
          </cell>
        </row>
        <row r="32">
          <cell r="H32" t="str">
            <v>12675</v>
          </cell>
        </row>
        <row r="33">
          <cell r="H33" t="str">
            <v>12677</v>
          </cell>
        </row>
        <row r="34">
          <cell r="H34" t="str">
            <v>12680</v>
          </cell>
        </row>
        <row r="35">
          <cell r="H35" t="str">
            <v>12681</v>
          </cell>
        </row>
        <row r="36">
          <cell r="H36" t="str">
            <v>12682</v>
          </cell>
        </row>
        <row r="37">
          <cell r="H37" t="str">
            <v>12683</v>
          </cell>
        </row>
        <row r="38">
          <cell r="H38" t="str">
            <v>12684</v>
          </cell>
        </row>
        <row r="39">
          <cell r="H39" t="str">
            <v>12685</v>
          </cell>
        </row>
        <row r="40">
          <cell r="H40" t="str">
            <v>12686</v>
          </cell>
        </row>
        <row r="41">
          <cell r="H41" t="str">
            <v>12687</v>
          </cell>
        </row>
        <row r="42">
          <cell r="H42" t="str">
            <v>12689</v>
          </cell>
        </row>
        <row r="43">
          <cell r="H43" t="str">
            <v>12690</v>
          </cell>
        </row>
        <row r="44">
          <cell r="H44" t="str">
            <v>12691</v>
          </cell>
        </row>
        <row r="45">
          <cell r="H45" t="str">
            <v>12692</v>
          </cell>
        </row>
        <row r="46">
          <cell r="H46" t="str">
            <v>12790</v>
          </cell>
        </row>
        <row r="47">
          <cell r="H47" t="str">
            <v>12860</v>
          </cell>
        </row>
        <row r="48">
          <cell r="H48" t="str">
            <v>13000</v>
          </cell>
        </row>
        <row r="49">
          <cell r="H49" t="str">
            <v>13020</v>
          </cell>
        </row>
        <row r="50">
          <cell r="H50" t="str">
            <v>13132</v>
          </cell>
        </row>
        <row r="51">
          <cell r="H51" t="str">
            <v>13150</v>
          </cell>
        </row>
        <row r="52">
          <cell r="H52" t="str">
            <v>13201</v>
          </cell>
        </row>
        <row r="53">
          <cell r="H53" t="str">
            <v>13210</v>
          </cell>
        </row>
        <row r="54">
          <cell r="H54" t="str">
            <v>13215</v>
          </cell>
        </row>
        <row r="55">
          <cell r="H55" t="str">
            <v>13220</v>
          </cell>
        </row>
        <row r="56">
          <cell r="H56" t="str">
            <v>13225</v>
          </cell>
        </row>
        <row r="57">
          <cell r="H57" t="str">
            <v>13245</v>
          </cell>
        </row>
        <row r="58">
          <cell r="H58" t="str">
            <v>13281</v>
          </cell>
        </row>
        <row r="59">
          <cell r="H59" t="str">
            <v>13282</v>
          </cell>
        </row>
        <row r="60">
          <cell r="H60" t="str">
            <v>13290</v>
          </cell>
        </row>
        <row r="61">
          <cell r="H61" t="str">
            <v>13336</v>
          </cell>
        </row>
        <row r="62">
          <cell r="H62" t="str">
            <v>13339</v>
          </cell>
        </row>
        <row r="63">
          <cell r="H63" t="str">
            <v>13340</v>
          </cell>
        </row>
        <row r="64">
          <cell r="H64" t="str">
            <v>13342</v>
          </cell>
        </row>
        <row r="65">
          <cell r="H65" t="str">
            <v>13345</v>
          </cell>
        </row>
        <row r="66">
          <cell r="H66" t="str">
            <v>13346</v>
          </cell>
        </row>
        <row r="67">
          <cell r="H67" t="str">
            <v>13349</v>
          </cell>
        </row>
        <row r="68">
          <cell r="H68" t="str">
            <v>13350</v>
          </cell>
        </row>
        <row r="69">
          <cell r="H69" t="str">
            <v>13361</v>
          </cell>
        </row>
        <row r="70">
          <cell r="H70" t="str">
            <v>13362</v>
          </cell>
        </row>
        <row r="71">
          <cell r="H71" t="str">
            <v>13363</v>
          </cell>
        </row>
        <row r="72">
          <cell r="H72" t="str">
            <v>13364</v>
          </cell>
        </row>
        <row r="73">
          <cell r="H73" t="str">
            <v>13370</v>
          </cell>
        </row>
        <row r="74">
          <cell r="H74" t="str">
            <v>13383</v>
          </cell>
        </row>
        <row r="75">
          <cell r="H75" t="str">
            <v>13385</v>
          </cell>
        </row>
        <row r="76">
          <cell r="H76" t="str">
            <v>13400</v>
          </cell>
        </row>
        <row r="77">
          <cell r="H77" t="str">
            <v>14106</v>
          </cell>
        </row>
        <row r="78">
          <cell r="H78" t="str">
            <v>14107</v>
          </cell>
        </row>
        <row r="79">
          <cell r="H79" t="str">
            <v>14108</v>
          </cell>
        </row>
        <row r="80">
          <cell r="H80" t="str">
            <v>14109</v>
          </cell>
        </row>
        <row r="81">
          <cell r="H81" t="str">
            <v>14110</v>
          </cell>
        </row>
        <row r="82">
          <cell r="H82" t="str">
            <v>14111</v>
          </cell>
        </row>
        <row r="83">
          <cell r="H83" t="str">
            <v>14130</v>
          </cell>
        </row>
        <row r="84">
          <cell r="H84" t="str">
            <v>14170</v>
          </cell>
        </row>
        <row r="85">
          <cell r="H85" t="str">
            <v>14180</v>
          </cell>
        </row>
        <row r="86">
          <cell r="H86" t="str">
            <v>14250</v>
          </cell>
        </row>
        <row r="87">
          <cell r="H87" t="str">
            <v>14321</v>
          </cell>
        </row>
        <row r="88">
          <cell r="H88" t="str">
            <v>14322</v>
          </cell>
        </row>
        <row r="89">
          <cell r="H89" t="str">
            <v>14323</v>
          </cell>
        </row>
        <row r="90">
          <cell r="H90" t="str">
            <v>14325</v>
          </cell>
        </row>
        <row r="91">
          <cell r="H91" t="str">
            <v>14330</v>
          </cell>
        </row>
        <row r="92">
          <cell r="H92" t="str">
            <v>14333</v>
          </cell>
        </row>
        <row r="93">
          <cell r="H93" t="str">
            <v>14334</v>
          </cell>
        </row>
        <row r="94">
          <cell r="H94" t="str">
            <v>14335</v>
          </cell>
        </row>
        <row r="95">
          <cell r="H95" t="str">
            <v>14336</v>
          </cell>
        </row>
        <row r="96">
          <cell r="H96" t="str">
            <v>14340</v>
          </cell>
        </row>
        <row r="97">
          <cell r="H97" t="str">
            <v>14341</v>
          </cell>
        </row>
        <row r="98">
          <cell r="H98" t="str">
            <v>14343</v>
          </cell>
        </row>
        <row r="99">
          <cell r="H99" t="str">
            <v>14344</v>
          </cell>
        </row>
        <row r="100">
          <cell r="H100" t="str">
            <v>14345</v>
          </cell>
        </row>
        <row r="101">
          <cell r="H101" t="str">
            <v>14346</v>
          </cell>
        </row>
        <row r="102">
          <cell r="H102" t="str">
            <v>14350</v>
          </cell>
        </row>
        <row r="103">
          <cell r="H103" t="str">
            <v>14352</v>
          </cell>
        </row>
        <row r="104">
          <cell r="H104" t="str">
            <v>14353</v>
          </cell>
        </row>
        <row r="105">
          <cell r="H105" t="str">
            <v>14354</v>
          </cell>
        </row>
        <row r="106">
          <cell r="H106" t="str">
            <v>14355</v>
          </cell>
        </row>
        <row r="107">
          <cell r="H107" t="str">
            <v>14356</v>
          </cell>
        </row>
        <row r="108">
          <cell r="H108" t="str">
            <v>14357</v>
          </cell>
        </row>
        <row r="109">
          <cell r="H109" t="str">
            <v>14361</v>
          </cell>
        </row>
        <row r="110">
          <cell r="H110" t="str">
            <v>14362</v>
          </cell>
        </row>
        <row r="111">
          <cell r="H111" t="str">
            <v>14363</v>
          </cell>
        </row>
        <row r="112">
          <cell r="H112" t="str">
            <v>14370</v>
          </cell>
        </row>
        <row r="113">
          <cell r="H113" t="str">
            <v>14371</v>
          </cell>
        </row>
        <row r="114">
          <cell r="H114" t="str">
            <v>14372</v>
          </cell>
        </row>
        <row r="115">
          <cell r="H115" t="str">
            <v>14373</v>
          </cell>
        </row>
        <row r="116">
          <cell r="H116" t="str">
            <v>14385</v>
          </cell>
        </row>
        <row r="117">
          <cell r="H117" t="str">
            <v>14391</v>
          </cell>
        </row>
        <row r="118">
          <cell r="H118" t="str">
            <v>14392</v>
          </cell>
        </row>
        <row r="119">
          <cell r="H119" t="str">
            <v>14499</v>
          </cell>
        </row>
        <row r="120">
          <cell r="H120" t="str">
            <v>14500</v>
          </cell>
        </row>
        <row r="121">
          <cell r="H121" t="str">
            <v>14511</v>
          </cell>
        </row>
        <row r="122">
          <cell r="H122" t="str">
            <v>14540</v>
          </cell>
        </row>
        <row r="123">
          <cell r="H123" t="str">
            <v>14621</v>
          </cell>
        </row>
        <row r="124">
          <cell r="H124" t="str">
            <v>14622</v>
          </cell>
        </row>
        <row r="125">
          <cell r="H125" t="str">
            <v>14623</v>
          </cell>
        </row>
        <row r="126">
          <cell r="H126" t="str">
            <v>14624</v>
          </cell>
        </row>
        <row r="127">
          <cell r="H127" t="str">
            <v>14630</v>
          </cell>
        </row>
        <row r="128">
          <cell r="H128" t="str">
            <v>14900</v>
          </cell>
        </row>
        <row r="129">
          <cell r="H129" t="str">
            <v>15211</v>
          </cell>
        </row>
        <row r="130">
          <cell r="H130" t="str">
            <v>16600</v>
          </cell>
        </row>
        <row r="131">
          <cell r="H131" t="str">
            <v>17000</v>
          </cell>
        </row>
        <row r="132">
          <cell r="H132" t="str">
            <v>17130</v>
          </cell>
        </row>
        <row r="133">
          <cell r="H133" t="str">
            <v>17140</v>
          </cell>
        </row>
        <row r="134">
          <cell r="H134" t="str">
            <v>17150</v>
          </cell>
        </row>
        <row r="135">
          <cell r="H135" t="str">
            <v>17211</v>
          </cell>
        </row>
        <row r="136">
          <cell r="H136" t="str">
            <v>17213</v>
          </cell>
        </row>
        <row r="137">
          <cell r="H137" t="str">
            <v>17215</v>
          </cell>
        </row>
        <row r="138">
          <cell r="H138" t="str">
            <v>17218</v>
          </cell>
        </row>
        <row r="139">
          <cell r="H139" t="str">
            <v>17221</v>
          </cell>
        </row>
        <row r="140">
          <cell r="H140" t="str">
            <v>17225</v>
          </cell>
        </row>
        <row r="141">
          <cell r="H141" t="str">
            <v>17230</v>
          </cell>
        </row>
        <row r="142">
          <cell r="H142" t="str">
            <v>17231</v>
          </cell>
        </row>
        <row r="143">
          <cell r="H143" t="str">
            <v>17235</v>
          </cell>
        </row>
        <row r="144">
          <cell r="H144" t="str">
            <v>17238</v>
          </cell>
        </row>
        <row r="145">
          <cell r="H145" t="str">
            <v>17240</v>
          </cell>
        </row>
        <row r="146">
          <cell r="H146" t="str">
            <v>19100</v>
          </cell>
        </row>
        <row r="147">
          <cell r="H147" t="str">
            <v>20102</v>
          </cell>
        </row>
        <row r="148">
          <cell r="H148" t="str">
            <v>20103</v>
          </cell>
        </row>
        <row r="149">
          <cell r="H149" t="str">
            <v>20104</v>
          </cell>
        </row>
        <row r="150">
          <cell r="H150" t="str">
            <v>20105</v>
          </cell>
        </row>
        <row r="151">
          <cell r="H151" t="str">
            <v>20106</v>
          </cell>
        </row>
        <row r="152">
          <cell r="H152" t="str">
            <v>20108</v>
          </cell>
        </row>
        <row r="153">
          <cell r="H153" t="str">
            <v>20202</v>
          </cell>
        </row>
        <row r="154">
          <cell r="H154" t="str">
            <v>20203</v>
          </cell>
        </row>
        <row r="155">
          <cell r="H155" t="str">
            <v>20204</v>
          </cell>
        </row>
        <row r="156">
          <cell r="H156" t="str">
            <v>20205</v>
          </cell>
        </row>
        <row r="157">
          <cell r="H157" t="str">
            <v>20206</v>
          </cell>
        </row>
        <row r="158">
          <cell r="H158" t="str">
            <v>20208</v>
          </cell>
        </row>
        <row r="159">
          <cell r="H159" t="str">
            <v>20402</v>
          </cell>
        </row>
        <row r="160">
          <cell r="H160" t="str">
            <v>20403</v>
          </cell>
        </row>
        <row r="161">
          <cell r="H161" t="str">
            <v>20404</v>
          </cell>
        </row>
        <row r="162">
          <cell r="H162" t="str">
            <v>20405</v>
          </cell>
        </row>
        <row r="163">
          <cell r="H163" t="str">
            <v>20406</v>
          </cell>
        </row>
        <row r="164">
          <cell r="H164" t="str">
            <v>20408</v>
          </cell>
        </row>
        <row r="165">
          <cell r="H165" t="str">
            <v>20502</v>
          </cell>
        </row>
        <row r="166">
          <cell r="H166" t="str">
            <v>20503</v>
          </cell>
        </row>
        <row r="167">
          <cell r="H167" t="str">
            <v>20504</v>
          </cell>
        </row>
        <row r="168">
          <cell r="H168" t="str">
            <v>20505</v>
          </cell>
        </row>
        <row r="169">
          <cell r="H169" t="str">
            <v>20506</v>
          </cell>
        </row>
        <row r="170">
          <cell r="H170" t="str">
            <v>20508</v>
          </cell>
        </row>
        <row r="171">
          <cell r="H171" t="str">
            <v>20702</v>
          </cell>
        </row>
        <row r="172">
          <cell r="H172" t="str">
            <v>20703</v>
          </cell>
        </row>
        <row r="173">
          <cell r="H173" t="str">
            <v>20704</v>
          </cell>
        </row>
        <row r="174">
          <cell r="H174" t="str">
            <v>20705</v>
          </cell>
        </row>
        <row r="175">
          <cell r="H175" t="str">
            <v>20706</v>
          </cell>
        </row>
        <row r="176">
          <cell r="H176" t="str">
            <v>20708</v>
          </cell>
        </row>
        <row r="177">
          <cell r="H177" t="str">
            <v>20802</v>
          </cell>
        </row>
        <row r="178">
          <cell r="H178" t="str">
            <v>20803</v>
          </cell>
        </row>
        <row r="179">
          <cell r="H179" t="str">
            <v>20804</v>
          </cell>
        </row>
        <row r="180">
          <cell r="H180" t="str">
            <v>20805</v>
          </cell>
        </row>
        <row r="181">
          <cell r="H181" t="str">
            <v>20806</v>
          </cell>
        </row>
        <row r="182">
          <cell r="H182" t="str">
            <v>20808</v>
          </cell>
        </row>
        <row r="183">
          <cell r="H183" t="str">
            <v>20902</v>
          </cell>
        </row>
        <row r="184">
          <cell r="H184" t="str">
            <v>20903</v>
          </cell>
        </row>
        <row r="185">
          <cell r="H185" t="str">
            <v>20904</v>
          </cell>
        </row>
        <row r="186">
          <cell r="H186" t="str">
            <v>20905</v>
          </cell>
        </row>
        <row r="187">
          <cell r="H187" t="str">
            <v>20906</v>
          </cell>
        </row>
        <row r="188">
          <cell r="H188" t="str">
            <v>20908</v>
          </cell>
        </row>
        <row r="189">
          <cell r="H189" t="str">
            <v>21202</v>
          </cell>
        </row>
        <row r="190">
          <cell r="H190" t="str">
            <v>21203</v>
          </cell>
        </row>
        <row r="191">
          <cell r="H191" t="str">
            <v>21204</v>
          </cell>
        </row>
        <row r="192">
          <cell r="H192" t="str">
            <v>21205</v>
          </cell>
        </row>
        <row r="193">
          <cell r="H193" t="str">
            <v>21206</v>
          </cell>
        </row>
        <row r="194">
          <cell r="H194" t="str">
            <v>21208</v>
          </cell>
        </row>
        <row r="195">
          <cell r="H195" t="str">
            <v>21502</v>
          </cell>
        </row>
        <row r="196">
          <cell r="H196" t="str">
            <v>21503</v>
          </cell>
        </row>
        <row r="197">
          <cell r="H197" t="str">
            <v>21504</v>
          </cell>
        </row>
        <row r="198">
          <cell r="H198" t="str">
            <v>21505</v>
          </cell>
        </row>
        <row r="199">
          <cell r="H199" t="str">
            <v>21506</v>
          </cell>
        </row>
        <row r="200">
          <cell r="H200" t="str">
            <v>21508</v>
          </cell>
        </row>
        <row r="201">
          <cell r="H201" t="str">
            <v>21702</v>
          </cell>
        </row>
        <row r="202">
          <cell r="H202" t="str">
            <v>21703</v>
          </cell>
        </row>
        <row r="203">
          <cell r="H203" t="str">
            <v>21704</v>
          </cell>
        </row>
        <row r="204">
          <cell r="H204" t="str">
            <v>21705</v>
          </cell>
        </row>
        <row r="205">
          <cell r="H205" t="str">
            <v>21706</v>
          </cell>
        </row>
        <row r="206">
          <cell r="H206" t="str">
            <v>21708</v>
          </cell>
        </row>
        <row r="207">
          <cell r="H207" t="str">
            <v>21710</v>
          </cell>
        </row>
        <row r="208">
          <cell r="H208" t="str">
            <v>21711</v>
          </cell>
        </row>
        <row r="209">
          <cell r="H209" t="str">
            <v>21719</v>
          </cell>
        </row>
        <row r="210">
          <cell r="H210" t="str">
            <v>21720</v>
          </cell>
        </row>
        <row r="211">
          <cell r="H211" t="str">
            <v>21721</v>
          </cell>
        </row>
        <row r="212">
          <cell r="H212" t="str">
            <v>21729</v>
          </cell>
        </row>
        <row r="213">
          <cell r="H213" t="str">
            <v>21902</v>
          </cell>
        </row>
        <row r="214">
          <cell r="H214" t="str">
            <v>21903</v>
          </cell>
        </row>
        <row r="215">
          <cell r="H215" t="str">
            <v>21904</v>
          </cell>
        </row>
        <row r="216">
          <cell r="H216" t="str">
            <v>21905</v>
          </cell>
        </row>
        <row r="217">
          <cell r="H217" t="str">
            <v>21906</v>
          </cell>
        </row>
        <row r="218">
          <cell r="H218" t="str">
            <v>21908</v>
          </cell>
        </row>
        <row r="219">
          <cell r="H219" t="str">
            <v>22002</v>
          </cell>
        </row>
        <row r="220">
          <cell r="H220" t="str">
            <v>22003</v>
          </cell>
        </row>
        <row r="221">
          <cell r="H221" t="str">
            <v>22004</v>
          </cell>
        </row>
        <row r="222">
          <cell r="H222" t="str">
            <v>22005</v>
          </cell>
        </row>
        <row r="223">
          <cell r="H223" t="str">
            <v>22006</v>
          </cell>
        </row>
        <row r="224">
          <cell r="H224" t="str">
            <v>22008</v>
          </cell>
        </row>
        <row r="225">
          <cell r="H225" t="str">
            <v>22102</v>
          </cell>
        </row>
        <row r="226">
          <cell r="H226" t="str">
            <v>22103</v>
          </cell>
        </row>
        <row r="227">
          <cell r="H227" t="str">
            <v>22104</v>
          </cell>
        </row>
        <row r="228">
          <cell r="H228" t="str">
            <v>22105</v>
          </cell>
        </row>
        <row r="229">
          <cell r="H229" t="str">
            <v>22106</v>
          </cell>
        </row>
        <row r="230">
          <cell r="H230" t="str">
            <v>22108</v>
          </cell>
        </row>
        <row r="231">
          <cell r="H231" t="str">
            <v>22202</v>
          </cell>
        </row>
        <row r="232">
          <cell r="H232" t="str">
            <v>22203</v>
          </cell>
        </row>
        <row r="233">
          <cell r="H233" t="str">
            <v>22204</v>
          </cell>
        </row>
        <row r="234">
          <cell r="H234" t="str">
            <v>22205</v>
          </cell>
        </row>
        <row r="235">
          <cell r="H235" t="str">
            <v>22206</v>
          </cell>
        </row>
        <row r="236">
          <cell r="H236" t="str">
            <v>22208</v>
          </cell>
        </row>
        <row r="237">
          <cell r="H237" t="str">
            <v>22402</v>
          </cell>
        </row>
        <row r="238">
          <cell r="H238" t="str">
            <v>22403</v>
          </cell>
        </row>
        <row r="239">
          <cell r="H239" t="str">
            <v>22404</v>
          </cell>
        </row>
        <row r="240">
          <cell r="H240" t="str">
            <v>22405</v>
          </cell>
        </row>
        <row r="241">
          <cell r="H241" t="str">
            <v>22406</v>
          </cell>
        </row>
        <row r="242">
          <cell r="H242" t="str">
            <v>22408</v>
          </cell>
        </row>
        <row r="243">
          <cell r="H243" t="str">
            <v>22602</v>
          </cell>
        </row>
        <row r="244">
          <cell r="H244" t="str">
            <v>22603</v>
          </cell>
        </row>
        <row r="245">
          <cell r="H245" t="str">
            <v>22604</v>
          </cell>
        </row>
        <row r="246">
          <cell r="H246" t="str">
            <v>22605</v>
          </cell>
        </row>
        <row r="247">
          <cell r="H247" t="str">
            <v>22606</v>
          </cell>
        </row>
        <row r="248">
          <cell r="H248" t="str">
            <v>22608</v>
          </cell>
        </row>
        <row r="249">
          <cell r="H249" t="str">
            <v>22702</v>
          </cell>
        </row>
        <row r="250">
          <cell r="H250" t="str">
            <v>22703</v>
          </cell>
        </row>
        <row r="251">
          <cell r="H251" t="str">
            <v>22704</v>
          </cell>
        </row>
        <row r="252">
          <cell r="H252" t="str">
            <v>22705</v>
          </cell>
        </row>
        <row r="253">
          <cell r="H253" t="str">
            <v>22706</v>
          </cell>
        </row>
        <row r="254">
          <cell r="H254" t="str">
            <v>22708</v>
          </cell>
        </row>
        <row r="255">
          <cell r="H255" t="str">
            <v>22902</v>
          </cell>
        </row>
        <row r="256">
          <cell r="H256" t="str">
            <v>22903</v>
          </cell>
        </row>
        <row r="257">
          <cell r="H257" t="str">
            <v>22904</v>
          </cell>
        </row>
        <row r="258">
          <cell r="H258" t="str">
            <v>22905</v>
          </cell>
        </row>
        <row r="259">
          <cell r="H259" t="str">
            <v>22906</v>
          </cell>
        </row>
        <row r="260">
          <cell r="H260" t="str">
            <v>22908</v>
          </cell>
        </row>
        <row r="261">
          <cell r="H261" t="str">
            <v>23002</v>
          </cell>
        </row>
        <row r="262">
          <cell r="H262" t="str">
            <v>23003</v>
          </cell>
        </row>
        <row r="263">
          <cell r="H263" t="str">
            <v>23004</v>
          </cell>
        </row>
        <row r="264">
          <cell r="H264" t="str">
            <v>23005</v>
          </cell>
        </row>
        <row r="265">
          <cell r="H265" t="str">
            <v>23006</v>
          </cell>
        </row>
        <row r="266">
          <cell r="H266" t="str">
            <v>23008</v>
          </cell>
        </row>
        <row r="267">
          <cell r="H267" t="str">
            <v>23102</v>
          </cell>
        </row>
        <row r="268">
          <cell r="H268" t="str">
            <v>23103</v>
          </cell>
        </row>
        <row r="269">
          <cell r="H269" t="str">
            <v>23105</v>
          </cell>
        </row>
        <row r="270">
          <cell r="H270" t="str">
            <v>23106</v>
          </cell>
        </row>
        <row r="271">
          <cell r="H271" t="str">
            <v>23108</v>
          </cell>
        </row>
        <row r="272">
          <cell r="H272" t="str">
            <v>23202</v>
          </cell>
        </row>
        <row r="273">
          <cell r="H273" t="str">
            <v>23203</v>
          </cell>
        </row>
        <row r="274">
          <cell r="H274" t="str">
            <v>23204</v>
          </cell>
        </row>
        <row r="275">
          <cell r="H275" t="str">
            <v>23205</v>
          </cell>
        </row>
        <row r="276">
          <cell r="H276" t="str">
            <v>23206</v>
          </cell>
        </row>
        <row r="277">
          <cell r="H277" t="str">
            <v>23208</v>
          </cell>
        </row>
        <row r="278">
          <cell r="H278" t="str">
            <v>23302</v>
          </cell>
        </row>
        <row r="279">
          <cell r="H279" t="str">
            <v>23303</v>
          </cell>
        </row>
        <row r="280">
          <cell r="H280" t="str">
            <v>23304</v>
          </cell>
        </row>
        <row r="281">
          <cell r="H281" t="str">
            <v>23305</v>
          </cell>
        </row>
        <row r="282">
          <cell r="H282" t="str">
            <v>23306</v>
          </cell>
        </row>
        <row r="283">
          <cell r="H283" t="str">
            <v>23308</v>
          </cell>
        </row>
        <row r="284">
          <cell r="H284" t="str">
            <v>23402</v>
          </cell>
        </row>
        <row r="285">
          <cell r="H285" t="str">
            <v>23403</v>
          </cell>
        </row>
        <row r="286">
          <cell r="H286" t="str">
            <v>23404</v>
          </cell>
        </row>
        <row r="287">
          <cell r="H287" t="str">
            <v>23405</v>
          </cell>
        </row>
        <row r="288">
          <cell r="H288" t="str">
            <v>23406</v>
          </cell>
        </row>
        <row r="289">
          <cell r="H289" t="str">
            <v>23408</v>
          </cell>
        </row>
        <row r="290">
          <cell r="H290" t="str">
            <v>23502</v>
          </cell>
        </row>
        <row r="291">
          <cell r="H291" t="str">
            <v>23503</v>
          </cell>
        </row>
        <row r="292">
          <cell r="H292" t="str">
            <v>23504</v>
          </cell>
        </row>
        <row r="293">
          <cell r="H293" t="str">
            <v>23505</v>
          </cell>
        </row>
        <row r="294">
          <cell r="H294" t="str">
            <v>23506</v>
          </cell>
        </row>
        <row r="295">
          <cell r="H295" t="str">
            <v>23508</v>
          </cell>
        </row>
        <row r="296">
          <cell r="H296" t="str">
            <v>23602</v>
          </cell>
        </row>
        <row r="297">
          <cell r="H297" t="str">
            <v>23603</v>
          </cell>
        </row>
        <row r="298">
          <cell r="H298" t="str">
            <v>23604</v>
          </cell>
        </row>
        <row r="299">
          <cell r="H299" t="str">
            <v>23605</v>
          </cell>
        </row>
        <row r="300">
          <cell r="H300" t="str">
            <v>23606</v>
          </cell>
        </row>
        <row r="301">
          <cell r="H301" t="str">
            <v>23608</v>
          </cell>
        </row>
        <row r="302">
          <cell r="H302" t="str">
            <v>23700</v>
          </cell>
        </row>
        <row r="303">
          <cell r="H303" t="str">
            <v>23709</v>
          </cell>
        </row>
        <row r="304">
          <cell r="H304" t="str">
            <v>24002</v>
          </cell>
        </row>
        <row r="305">
          <cell r="H305" t="str">
            <v>24003</v>
          </cell>
        </row>
        <row r="306">
          <cell r="H306" t="str">
            <v>24004</v>
          </cell>
        </row>
        <row r="307">
          <cell r="H307" t="str">
            <v>24005</v>
          </cell>
        </row>
        <row r="308">
          <cell r="H308" t="str">
            <v>24006</v>
          </cell>
        </row>
        <row r="309">
          <cell r="H309" t="str">
            <v>24008</v>
          </cell>
        </row>
        <row r="310">
          <cell r="H310" t="str">
            <v>24102</v>
          </cell>
        </row>
        <row r="311">
          <cell r="H311" t="str">
            <v>24103</v>
          </cell>
        </row>
        <row r="312">
          <cell r="H312" t="str">
            <v>24104</v>
          </cell>
        </row>
        <row r="313">
          <cell r="H313" t="str">
            <v>24105</v>
          </cell>
        </row>
        <row r="314">
          <cell r="H314" t="str">
            <v>24106</v>
          </cell>
        </row>
        <row r="315">
          <cell r="H315" t="str">
            <v>24108</v>
          </cell>
        </row>
        <row r="316">
          <cell r="H316" t="str">
            <v>24202</v>
          </cell>
        </row>
        <row r="317">
          <cell r="H317" t="str">
            <v>24203</v>
          </cell>
        </row>
        <row r="318">
          <cell r="H318" t="str">
            <v>24204</v>
          </cell>
        </row>
        <row r="319">
          <cell r="H319" t="str">
            <v>24205</v>
          </cell>
        </row>
        <row r="320">
          <cell r="H320" t="str">
            <v>24206</v>
          </cell>
        </row>
        <row r="321">
          <cell r="H321" t="str">
            <v>24208</v>
          </cell>
        </row>
        <row r="322">
          <cell r="H322" t="str">
            <v>24302</v>
          </cell>
        </row>
        <row r="323">
          <cell r="H323" t="str">
            <v>24303</v>
          </cell>
        </row>
        <row r="324">
          <cell r="H324" t="str">
            <v>24304</v>
          </cell>
        </row>
        <row r="325">
          <cell r="H325" t="str">
            <v>24305</v>
          </cell>
        </row>
        <row r="326">
          <cell r="H326" t="str">
            <v>24306</v>
          </cell>
        </row>
        <row r="327">
          <cell r="H327" t="str">
            <v>24308</v>
          </cell>
        </row>
        <row r="328">
          <cell r="H328" t="str">
            <v>24502</v>
          </cell>
        </row>
        <row r="329">
          <cell r="H329" t="str">
            <v>24503</v>
          </cell>
        </row>
        <row r="330">
          <cell r="H330" t="str">
            <v>24504</v>
          </cell>
        </row>
        <row r="331">
          <cell r="H331" t="str">
            <v>24505</v>
          </cell>
        </row>
        <row r="332">
          <cell r="H332" t="str">
            <v>24506</v>
          </cell>
        </row>
        <row r="333">
          <cell r="H333" t="str">
            <v>24508</v>
          </cell>
        </row>
        <row r="334">
          <cell r="H334" t="str">
            <v>24602</v>
          </cell>
        </row>
        <row r="335">
          <cell r="H335" t="str">
            <v>24603</v>
          </cell>
        </row>
        <row r="336">
          <cell r="H336" t="str">
            <v>24604</v>
          </cell>
        </row>
        <row r="337">
          <cell r="H337" t="str">
            <v>24605</v>
          </cell>
        </row>
        <row r="338">
          <cell r="H338" t="str">
            <v>24606</v>
          </cell>
        </row>
        <row r="339">
          <cell r="H339" t="str">
            <v>24608</v>
          </cell>
        </row>
        <row r="340">
          <cell r="H340" t="str">
            <v>24802</v>
          </cell>
        </row>
        <row r="341">
          <cell r="H341" t="str">
            <v>24803</v>
          </cell>
        </row>
        <row r="342">
          <cell r="H342" t="str">
            <v>24804</v>
          </cell>
        </row>
        <row r="343">
          <cell r="H343" t="str">
            <v>24805</v>
          </cell>
        </row>
        <row r="344">
          <cell r="H344" t="str">
            <v>24806</v>
          </cell>
        </row>
        <row r="345">
          <cell r="H345" t="str">
            <v>24808</v>
          </cell>
        </row>
        <row r="346">
          <cell r="H346" t="str">
            <v>26102</v>
          </cell>
        </row>
        <row r="347">
          <cell r="H347" t="str">
            <v>26104</v>
          </cell>
        </row>
        <row r="348">
          <cell r="H348" t="str">
            <v>26105</v>
          </cell>
        </row>
        <row r="349">
          <cell r="H349" t="str">
            <v>26106</v>
          </cell>
        </row>
        <row r="350">
          <cell r="H350" t="str">
            <v>26108</v>
          </cell>
        </row>
        <row r="351">
          <cell r="H351" t="str">
            <v>26202</v>
          </cell>
        </row>
        <row r="352">
          <cell r="H352" t="str">
            <v>26203</v>
          </cell>
        </row>
        <row r="353">
          <cell r="H353" t="str">
            <v>26204</v>
          </cell>
        </row>
        <row r="354">
          <cell r="H354" t="str">
            <v>26205</v>
          </cell>
        </row>
        <row r="355">
          <cell r="H355" t="str">
            <v>26206</v>
          </cell>
        </row>
        <row r="356">
          <cell r="H356" t="str">
            <v>26208</v>
          </cell>
        </row>
        <row r="357">
          <cell r="H357" t="str">
            <v>26301</v>
          </cell>
        </row>
        <row r="358">
          <cell r="H358" t="str">
            <v>26302</v>
          </cell>
        </row>
        <row r="359">
          <cell r="H359" t="str">
            <v>26303</v>
          </cell>
        </row>
        <row r="360">
          <cell r="H360" t="str">
            <v>26304</v>
          </cell>
        </row>
        <row r="361">
          <cell r="H361" t="str">
            <v>26305</v>
          </cell>
        </row>
        <row r="362">
          <cell r="H362" t="str">
            <v>26306</v>
          </cell>
        </row>
        <row r="363">
          <cell r="H363" t="str">
            <v>26308</v>
          </cell>
        </row>
        <row r="364">
          <cell r="H364" t="str">
            <v>26402</v>
          </cell>
        </row>
        <row r="365">
          <cell r="H365" t="str">
            <v>26403</v>
          </cell>
        </row>
        <row r="366">
          <cell r="H366" t="str">
            <v>26404</v>
          </cell>
        </row>
        <row r="367">
          <cell r="H367" t="str">
            <v>26405</v>
          </cell>
        </row>
        <row r="368">
          <cell r="H368" t="str">
            <v>26406</v>
          </cell>
        </row>
        <row r="369">
          <cell r="H369" t="str">
            <v>26408</v>
          </cell>
        </row>
        <row r="370">
          <cell r="H370" t="str">
            <v>26802</v>
          </cell>
        </row>
        <row r="371">
          <cell r="H371" t="str">
            <v>26803</v>
          </cell>
        </row>
        <row r="372">
          <cell r="H372" t="str">
            <v>26804</v>
          </cell>
        </row>
        <row r="373">
          <cell r="H373" t="str">
            <v>26805</v>
          </cell>
        </row>
        <row r="374">
          <cell r="H374" t="str">
            <v>26806</v>
          </cell>
        </row>
        <row r="375">
          <cell r="H375" t="str">
            <v>26808</v>
          </cell>
        </row>
        <row r="376">
          <cell r="H376" t="str">
            <v>31221</v>
          </cell>
        </row>
        <row r="377">
          <cell r="H377" t="str">
            <v>31272</v>
          </cell>
        </row>
        <row r="378">
          <cell r="H378" t="str">
            <v>31400</v>
          </cell>
        </row>
        <row r="379">
          <cell r="H379" t="str">
            <v>31401</v>
          </cell>
        </row>
        <row r="380">
          <cell r="H380" t="str">
            <v>31402</v>
          </cell>
        </row>
        <row r="381">
          <cell r="H381" t="str">
            <v>31412</v>
          </cell>
        </row>
        <row r="382">
          <cell r="H382" t="str">
            <v>31422</v>
          </cell>
        </row>
        <row r="383">
          <cell r="H383" t="str">
            <v>31432</v>
          </cell>
        </row>
        <row r="384">
          <cell r="H384" t="str">
            <v>31442</v>
          </cell>
        </row>
        <row r="385">
          <cell r="H385" t="str">
            <v>31452</v>
          </cell>
        </row>
        <row r="386">
          <cell r="H386" t="str">
            <v>31462</v>
          </cell>
        </row>
        <row r="387">
          <cell r="H387" t="str">
            <v>31472</v>
          </cell>
        </row>
        <row r="388">
          <cell r="H388" t="str">
            <v>31482</v>
          </cell>
        </row>
        <row r="389">
          <cell r="H389" t="str">
            <v>32002</v>
          </cell>
        </row>
        <row r="390">
          <cell r="H390" t="str">
            <v>32111</v>
          </cell>
        </row>
        <row r="391">
          <cell r="H391" t="str">
            <v>32121</v>
          </cell>
        </row>
        <row r="392">
          <cell r="H392" t="str">
            <v>32131</v>
          </cell>
        </row>
        <row r="393">
          <cell r="H393" t="str">
            <v>32141</v>
          </cell>
        </row>
        <row r="394">
          <cell r="H394" t="str">
            <v>32151</v>
          </cell>
        </row>
        <row r="395">
          <cell r="H395" t="str">
            <v>32161</v>
          </cell>
        </row>
        <row r="396">
          <cell r="H396" t="str">
            <v>33000</v>
          </cell>
        </row>
        <row r="397">
          <cell r="H397" t="str">
            <v>33001</v>
          </cell>
        </row>
        <row r="398">
          <cell r="H398" t="str">
            <v>33002</v>
          </cell>
        </row>
        <row r="399">
          <cell r="H399" t="str">
            <v>33003</v>
          </cell>
        </row>
        <row r="400">
          <cell r="H400" t="str">
            <v>33004</v>
          </cell>
        </row>
        <row r="401">
          <cell r="H401" t="str">
            <v>33005</v>
          </cell>
        </row>
        <row r="402">
          <cell r="H402" t="str">
            <v>33007</v>
          </cell>
        </row>
        <row r="403">
          <cell r="H403" t="str">
            <v>33400</v>
          </cell>
        </row>
        <row r="404">
          <cell r="H404" t="str">
            <v>33401</v>
          </cell>
        </row>
        <row r="405">
          <cell r="H405" t="str">
            <v>33402</v>
          </cell>
        </row>
        <row r="406">
          <cell r="H406" t="str">
            <v>33600</v>
          </cell>
        </row>
        <row r="407">
          <cell r="H407" t="str">
            <v>33601</v>
          </cell>
        </row>
        <row r="408">
          <cell r="H408" t="str">
            <v>33602</v>
          </cell>
        </row>
        <row r="409">
          <cell r="H409" t="str">
            <v>34000</v>
          </cell>
        </row>
        <row r="410">
          <cell r="H410" t="str">
            <v>34001</v>
          </cell>
        </row>
        <row r="411">
          <cell r="H411" t="str">
            <v>34002</v>
          </cell>
        </row>
        <row r="412">
          <cell r="H412" t="str">
            <v>34003</v>
          </cell>
        </row>
        <row r="413">
          <cell r="H413" t="str">
            <v>34004</v>
          </cell>
        </row>
        <row r="414">
          <cell r="H414" t="str">
            <v>34005</v>
          </cell>
        </row>
        <row r="415">
          <cell r="H415" t="str">
            <v>34007</v>
          </cell>
        </row>
        <row r="416">
          <cell r="H416" t="str">
            <v>34300</v>
          </cell>
        </row>
        <row r="417">
          <cell r="H417" t="str">
            <v>34301</v>
          </cell>
        </row>
        <row r="418">
          <cell r="H418" t="str">
            <v>34302</v>
          </cell>
        </row>
        <row r="419">
          <cell r="H419" t="str">
            <v>34361</v>
          </cell>
        </row>
        <row r="420">
          <cell r="H420" t="str">
            <v>34400</v>
          </cell>
        </row>
        <row r="421">
          <cell r="H421" t="str">
            <v>34401</v>
          </cell>
        </row>
        <row r="422">
          <cell r="H422" t="str">
            <v>34402</v>
          </cell>
        </row>
        <row r="423">
          <cell r="H423" t="str">
            <v>34610</v>
          </cell>
        </row>
        <row r="424">
          <cell r="H424" t="str">
            <v>34620</v>
          </cell>
        </row>
        <row r="425">
          <cell r="H425" t="str">
            <v>34630</v>
          </cell>
        </row>
        <row r="426">
          <cell r="H426" t="str">
            <v>34640</v>
          </cell>
        </row>
        <row r="427">
          <cell r="H427" t="str">
            <v>34650</v>
          </cell>
        </row>
        <row r="428">
          <cell r="H428" t="str">
            <v>34660</v>
          </cell>
        </row>
        <row r="429">
          <cell r="H429" t="str">
            <v>35007</v>
          </cell>
        </row>
        <row r="430">
          <cell r="H430" t="str">
            <v>35140</v>
          </cell>
        </row>
        <row r="431">
          <cell r="H431" t="str">
            <v>35200</v>
          </cell>
        </row>
        <row r="432">
          <cell r="H432" t="str">
            <v>35202</v>
          </cell>
        </row>
        <row r="433">
          <cell r="H433" t="str">
            <v>35240</v>
          </cell>
        </row>
        <row r="434">
          <cell r="H434" t="str">
            <v>35420</v>
          </cell>
        </row>
        <row r="435">
          <cell r="H435" t="str">
            <v>35440</v>
          </cell>
        </row>
        <row r="436">
          <cell r="H436" t="str">
            <v>35600</v>
          </cell>
        </row>
        <row r="437">
          <cell r="H437" t="str">
            <v>35601</v>
          </cell>
        </row>
        <row r="438">
          <cell r="H438" t="str">
            <v>35602</v>
          </cell>
        </row>
        <row r="439">
          <cell r="H439" t="str">
            <v>35651</v>
          </cell>
        </row>
        <row r="440">
          <cell r="H440" t="str">
            <v>36111</v>
          </cell>
        </row>
        <row r="441">
          <cell r="H441" t="str">
            <v>36121</v>
          </cell>
        </row>
        <row r="442">
          <cell r="H442" t="str">
            <v>36131</v>
          </cell>
        </row>
        <row r="443">
          <cell r="H443" t="str">
            <v>36141</v>
          </cell>
        </row>
        <row r="444">
          <cell r="H444" t="str">
            <v>36151</v>
          </cell>
        </row>
        <row r="445">
          <cell r="H445" t="str">
            <v>36161</v>
          </cell>
        </row>
        <row r="446">
          <cell r="H446" t="str">
            <v>36171</v>
          </cell>
        </row>
        <row r="447">
          <cell r="H447" t="str">
            <v>36181</v>
          </cell>
        </row>
        <row r="448">
          <cell r="H448" t="str">
            <v>36200</v>
          </cell>
        </row>
        <row r="449">
          <cell r="H449" t="str">
            <v>36800</v>
          </cell>
        </row>
        <row r="450">
          <cell r="H450" t="str">
            <v>36801</v>
          </cell>
        </row>
        <row r="451">
          <cell r="H451" t="str">
            <v>36802</v>
          </cell>
        </row>
        <row r="452">
          <cell r="H452" t="str">
            <v>36851</v>
          </cell>
        </row>
        <row r="453">
          <cell r="H453" t="str">
            <v>36933</v>
          </cell>
        </row>
        <row r="454">
          <cell r="H454" t="str">
            <v>40000</v>
          </cell>
        </row>
        <row r="455">
          <cell r="H455" t="str">
            <v>40102</v>
          </cell>
        </row>
        <row r="456">
          <cell r="H456" t="str">
            <v>40103</v>
          </cell>
        </row>
        <row r="457">
          <cell r="H457" t="str">
            <v>40104</v>
          </cell>
        </row>
        <row r="458">
          <cell r="H458" t="str">
            <v>40105</v>
          </cell>
        </row>
        <row r="459">
          <cell r="H459" t="str">
            <v>40106</v>
          </cell>
        </row>
        <row r="460">
          <cell r="H460" t="str">
            <v>40108</v>
          </cell>
        </row>
        <row r="461">
          <cell r="H461" t="str">
            <v>40202</v>
          </cell>
        </row>
        <row r="462">
          <cell r="H462" t="str">
            <v>40203</v>
          </cell>
        </row>
        <row r="463">
          <cell r="H463" t="str">
            <v>40204</v>
          </cell>
        </row>
        <row r="464">
          <cell r="H464" t="str">
            <v>40205</v>
          </cell>
        </row>
        <row r="465">
          <cell r="H465" t="str">
            <v>40206</v>
          </cell>
        </row>
        <row r="466">
          <cell r="H466" t="str">
            <v>40208</v>
          </cell>
        </row>
        <row r="467">
          <cell r="H467" t="str">
            <v>40302</v>
          </cell>
        </row>
        <row r="468">
          <cell r="H468" t="str">
            <v>40303</v>
          </cell>
        </row>
        <row r="469">
          <cell r="H469" t="str">
            <v>40304</v>
          </cell>
        </row>
        <row r="470">
          <cell r="H470" t="str">
            <v>40305</v>
          </cell>
        </row>
        <row r="471">
          <cell r="H471" t="str">
            <v>40306</v>
          </cell>
        </row>
        <row r="472">
          <cell r="H472" t="str">
            <v>40308</v>
          </cell>
        </row>
        <row r="473">
          <cell r="H473" t="str">
            <v>40402</v>
          </cell>
        </row>
        <row r="474">
          <cell r="H474" t="str">
            <v>40403</v>
          </cell>
        </row>
        <row r="475">
          <cell r="H475" t="str">
            <v>40405</v>
          </cell>
        </row>
        <row r="476">
          <cell r="H476" t="str">
            <v>40406</v>
          </cell>
        </row>
        <row r="477">
          <cell r="H477" t="str">
            <v>40408</v>
          </cell>
        </row>
        <row r="478">
          <cell r="H478" t="str">
            <v>40502</v>
          </cell>
        </row>
        <row r="479">
          <cell r="H479" t="str">
            <v>40503</v>
          </cell>
        </row>
        <row r="480">
          <cell r="H480" t="str">
            <v>40504</v>
          </cell>
        </row>
        <row r="481">
          <cell r="H481" t="str">
            <v>40505</v>
          </cell>
        </row>
        <row r="482">
          <cell r="H482" t="str">
            <v>40506</v>
          </cell>
        </row>
        <row r="483">
          <cell r="H483" t="str">
            <v>40602</v>
          </cell>
        </row>
        <row r="484">
          <cell r="H484" t="str">
            <v>40604</v>
          </cell>
        </row>
        <row r="485">
          <cell r="H485" t="str">
            <v>40606</v>
          </cell>
        </row>
        <row r="486">
          <cell r="H486" t="str">
            <v>40608</v>
          </cell>
        </row>
        <row r="487">
          <cell r="H487" t="str">
            <v>40700</v>
          </cell>
        </row>
        <row r="488">
          <cell r="H488" t="str">
            <v>40702</v>
          </cell>
        </row>
        <row r="489">
          <cell r="H489" t="str">
            <v>40703</v>
          </cell>
        </row>
        <row r="490">
          <cell r="H490" t="str">
            <v>40704</v>
          </cell>
        </row>
        <row r="491">
          <cell r="H491" t="str">
            <v>40705</v>
          </cell>
        </row>
        <row r="492">
          <cell r="H492" t="str">
            <v>40706</v>
          </cell>
        </row>
        <row r="493">
          <cell r="H493" t="str">
            <v>40708</v>
          </cell>
        </row>
        <row r="494">
          <cell r="H494" t="str">
            <v>40709</v>
          </cell>
        </row>
        <row r="495">
          <cell r="H495" t="str">
            <v>40800</v>
          </cell>
        </row>
        <row r="496">
          <cell r="H496" t="str">
            <v>40802</v>
          </cell>
        </row>
        <row r="497">
          <cell r="H497" t="str">
            <v>40803</v>
          </cell>
        </row>
        <row r="498">
          <cell r="H498" t="str">
            <v>40804</v>
          </cell>
        </row>
        <row r="499">
          <cell r="H499" t="str">
            <v>40805</v>
          </cell>
        </row>
        <row r="500">
          <cell r="H500" t="str">
            <v>40806</v>
          </cell>
        </row>
        <row r="501">
          <cell r="H501" t="str">
            <v>40807</v>
          </cell>
        </row>
        <row r="502">
          <cell r="H502" t="str">
            <v>40808</v>
          </cell>
        </row>
        <row r="503">
          <cell r="H503" t="str">
            <v>40809</v>
          </cell>
        </row>
        <row r="504">
          <cell r="H504" t="str">
            <v>40900</v>
          </cell>
        </row>
        <row r="505">
          <cell r="H505" t="str">
            <v>40901</v>
          </cell>
        </row>
        <row r="506">
          <cell r="H506" t="str">
            <v>40902</v>
          </cell>
        </row>
        <row r="507">
          <cell r="H507" t="str">
            <v>40903</v>
          </cell>
        </row>
        <row r="508">
          <cell r="H508" t="str">
            <v>40904</v>
          </cell>
        </row>
        <row r="509">
          <cell r="H509" t="str">
            <v>40905</v>
          </cell>
        </row>
        <row r="510">
          <cell r="H510" t="str">
            <v>40906</v>
          </cell>
        </row>
        <row r="511">
          <cell r="H511" t="str">
            <v>40907</v>
          </cell>
        </row>
        <row r="512">
          <cell r="H512" t="str">
            <v>40908</v>
          </cell>
        </row>
        <row r="513">
          <cell r="H513" t="str">
            <v>40909</v>
          </cell>
        </row>
        <row r="514">
          <cell r="H514" t="str">
            <v>41002</v>
          </cell>
        </row>
        <row r="515">
          <cell r="H515" t="str">
            <v>41003</v>
          </cell>
        </row>
        <row r="516">
          <cell r="H516" t="str">
            <v>41004</v>
          </cell>
        </row>
        <row r="517">
          <cell r="H517" t="str">
            <v>41005</v>
          </cell>
        </row>
        <row r="518">
          <cell r="H518" t="str">
            <v>41006</v>
          </cell>
        </row>
        <row r="519">
          <cell r="H519" t="str">
            <v>41008</v>
          </cell>
        </row>
        <row r="520">
          <cell r="H520" t="str">
            <v>41102</v>
          </cell>
        </row>
        <row r="521">
          <cell r="H521" t="str">
            <v>41104</v>
          </cell>
        </row>
        <row r="522">
          <cell r="H522" t="str">
            <v>41105</v>
          </cell>
        </row>
        <row r="523">
          <cell r="H523" t="str">
            <v>41106</v>
          </cell>
        </row>
        <row r="524">
          <cell r="H524" t="str">
            <v>41108</v>
          </cell>
        </row>
        <row r="525">
          <cell r="H525" t="str">
            <v>41202</v>
          </cell>
        </row>
        <row r="526">
          <cell r="H526" t="str">
            <v>41203</v>
          </cell>
        </row>
        <row r="527">
          <cell r="H527" t="str">
            <v>41204</v>
          </cell>
        </row>
        <row r="528">
          <cell r="H528" t="str">
            <v>41205</v>
          </cell>
        </row>
        <row r="529">
          <cell r="H529" t="str">
            <v>41206</v>
          </cell>
        </row>
        <row r="530">
          <cell r="H530" t="str">
            <v>41302</v>
          </cell>
        </row>
        <row r="531">
          <cell r="H531" t="str">
            <v>41303</v>
          </cell>
        </row>
        <row r="532">
          <cell r="H532" t="str">
            <v>41304</v>
          </cell>
        </row>
        <row r="533">
          <cell r="H533" t="str">
            <v>41306</v>
          </cell>
        </row>
        <row r="534">
          <cell r="H534" t="str">
            <v>41308</v>
          </cell>
        </row>
        <row r="535">
          <cell r="H535" t="str">
            <v>41402</v>
          </cell>
        </row>
        <row r="536">
          <cell r="H536" t="str">
            <v>41502</v>
          </cell>
        </row>
        <row r="537">
          <cell r="H537" t="str">
            <v>41503</v>
          </cell>
        </row>
        <row r="538">
          <cell r="H538" t="str">
            <v>41505</v>
          </cell>
        </row>
        <row r="539">
          <cell r="H539" t="str">
            <v>41506</v>
          </cell>
        </row>
        <row r="540">
          <cell r="H540" t="str">
            <v>41508</v>
          </cell>
        </row>
        <row r="541">
          <cell r="H541" t="str">
            <v>41513</v>
          </cell>
        </row>
        <row r="542">
          <cell r="H542" t="str">
            <v>41515</v>
          </cell>
        </row>
        <row r="543">
          <cell r="H543" t="str">
            <v>41602</v>
          </cell>
        </row>
        <row r="544">
          <cell r="H544" t="str">
            <v>41603</v>
          </cell>
        </row>
        <row r="545">
          <cell r="H545" t="str">
            <v>41606</v>
          </cell>
        </row>
        <row r="546">
          <cell r="H546" t="str">
            <v>41608</v>
          </cell>
        </row>
        <row r="547">
          <cell r="H547" t="str">
            <v>41700</v>
          </cell>
        </row>
        <row r="548">
          <cell r="H548" t="str">
            <v>41704</v>
          </cell>
        </row>
        <row r="549">
          <cell r="H549" t="str">
            <v>41802</v>
          </cell>
        </row>
        <row r="550">
          <cell r="H550" t="str">
            <v>41803</v>
          </cell>
        </row>
        <row r="551">
          <cell r="H551" t="str">
            <v>41804</v>
          </cell>
        </row>
        <row r="552">
          <cell r="H552" t="str">
            <v>41805</v>
          </cell>
        </row>
        <row r="553">
          <cell r="H553" t="str">
            <v>41806</v>
          </cell>
        </row>
        <row r="554">
          <cell r="H554" t="str">
            <v>41808</v>
          </cell>
        </row>
        <row r="555">
          <cell r="H555" t="str">
            <v>41902</v>
          </cell>
        </row>
        <row r="556">
          <cell r="H556" t="str">
            <v>41903</v>
          </cell>
        </row>
        <row r="557">
          <cell r="H557" t="str">
            <v>41904</v>
          </cell>
        </row>
        <row r="558">
          <cell r="H558" t="str">
            <v>41905</v>
          </cell>
        </row>
        <row r="559">
          <cell r="H559" t="str">
            <v>41906</v>
          </cell>
        </row>
        <row r="560">
          <cell r="H560" t="str">
            <v>41908</v>
          </cell>
        </row>
        <row r="561">
          <cell r="H561" t="str">
            <v>42100</v>
          </cell>
        </row>
        <row r="562">
          <cell r="H562" t="str">
            <v>42101</v>
          </cell>
        </row>
        <row r="563">
          <cell r="H563" t="str">
            <v>42102</v>
          </cell>
        </row>
        <row r="564">
          <cell r="H564" t="str">
            <v>42103</v>
          </cell>
        </row>
        <row r="565">
          <cell r="H565" t="str">
            <v>42104</v>
          </cell>
        </row>
        <row r="566">
          <cell r="H566" t="str">
            <v>42105</v>
          </cell>
        </row>
        <row r="567">
          <cell r="H567" t="str">
            <v>42106</v>
          </cell>
        </row>
        <row r="568">
          <cell r="H568" t="str">
            <v>42107</v>
          </cell>
        </row>
        <row r="569">
          <cell r="H569" t="str">
            <v>42108</v>
          </cell>
        </row>
        <row r="570">
          <cell r="H570" t="str">
            <v>42202</v>
          </cell>
        </row>
        <row r="571">
          <cell r="H571" t="str">
            <v>42302</v>
          </cell>
        </row>
        <row r="572">
          <cell r="H572" t="str">
            <v>42303</v>
          </cell>
        </row>
        <row r="573">
          <cell r="H573" t="str">
            <v>42304</v>
          </cell>
        </row>
        <row r="574">
          <cell r="H574" t="str">
            <v>42305</v>
          </cell>
        </row>
        <row r="575">
          <cell r="H575" t="str">
            <v>42306</v>
          </cell>
        </row>
        <row r="576">
          <cell r="H576" t="str">
            <v>42308</v>
          </cell>
        </row>
        <row r="577">
          <cell r="H577" t="str">
            <v>42402</v>
          </cell>
        </row>
        <row r="578">
          <cell r="H578" t="str">
            <v>42404</v>
          </cell>
        </row>
        <row r="579">
          <cell r="H579" t="str">
            <v>42405</v>
          </cell>
        </row>
        <row r="580">
          <cell r="H580" t="str">
            <v>42408</v>
          </cell>
        </row>
        <row r="581">
          <cell r="H581" t="str">
            <v>42502</v>
          </cell>
        </row>
        <row r="582">
          <cell r="H582" t="str">
            <v>42503</v>
          </cell>
        </row>
        <row r="583">
          <cell r="H583" t="str">
            <v>42504</v>
          </cell>
        </row>
        <row r="584">
          <cell r="H584" t="str">
            <v>42505</v>
          </cell>
        </row>
        <row r="585">
          <cell r="H585" t="str">
            <v>42506</v>
          </cell>
        </row>
        <row r="586">
          <cell r="H586" t="str">
            <v>42508</v>
          </cell>
        </row>
        <row r="587">
          <cell r="H587" t="str">
            <v>42600</v>
          </cell>
        </row>
        <row r="588">
          <cell r="H588" t="str">
            <v>42601</v>
          </cell>
        </row>
        <row r="589">
          <cell r="H589" t="str">
            <v>42602</v>
          </cell>
        </row>
        <row r="590">
          <cell r="H590" t="str">
            <v>42603</v>
          </cell>
        </row>
        <row r="591">
          <cell r="H591" t="str">
            <v>42604</v>
          </cell>
        </row>
        <row r="592">
          <cell r="H592" t="str">
            <v>42605</v>
          </cell>
        </row>
        <row r="593">
          <cell r="H593" t="str">
            <v>42606</v>
          </cell>
        </row>
        <row r="594">
          <cell r="H594" t="str">
            <v>42607</v>
          </cell>
        </row>
        <row r="595">
          <cell r="H595" t="str">
            <v>42608</v>
          </cell>
        </row>
        <row r="596">
          <cell r="H596" t="str">
            <v>42609</v>
          </cell>
        </row>
        <row r="597">
          <cell r="H597" t="str">
            <v>42700</v>
          </cell>
        </row>
        <row r="598">
          <cell r="H598" t="str">
            <v>42701</v>
          </cell>
        </row>
        <row r="599">
          <cell r="H599" t="str">
            <v>42702</v>
          </cell>
        </row>
        <row r="600">
          <cell r="H600" t="str">
            <v>42703</v>
          </cell>
        </row>
        <row r="601">
          <cell r="H601" t="str">
            <v>42704</v>
          </cell>
        </row>
        <row r="602">
          <cell r="H602" t="str">
            <v>42705</v>
          </cell>
        </row>
        <row r="603">
          <cell r="H603" t="str">
            <v>42706</v>
          </cell>
        </row>
        <row r="604">
          <cell r="H604" t="str">
            <v>42707</v>
          </cell>
        </row>
        <row r="605">
          <cell r="H605" t="str">
            <v>42708</v>
          </cell>
        </row>
        <row r="606">
          <cell r="H606" t="str">
            <v>42709</v>
          </cell>
        </row>
        <row r="607">
          <cell r="H607" t="str">
            <v>42802</v>
          </cell>
        </row>
        <row r="608">
          <cell r="H608" t="str">
            <v>42803</v>
          </cell>
        </row>
        <row r="609">
          <cell r="H609" t="str">
            <v>42804</v>
          </cell>
        </row>
        <row r="610">
          <cell r="H610" t="str">
            <v>42805</v>
          </cell>
        </row>
        <row r="611">
          <cell r="H611" t="str">
            <v>42806</v>
          </cell>
        </row>
        <row r="612">
          <cell r="H612" t="str">
            <v>42808</v>
          </cell>
        </row>
        <row r="613">
          <cell r="H613" t="str">
            <v>42900</v>
          </cell>
        </row>
        <row r="614">
          <cell r="H614" t="str">
            <v>42901</v>
          </cell>
        </row>
        <row r="615">
          <cell r="H615" t="str">
            <v>42902</v>
          </cell>
        </row>
        <row r="616">
          <cell r="H616" t="str">
            <v>42903</v>
          </cell>
        </row>
        <row r="617">
          <cell r="H617" t="str">
            <v>42904</v>
          </cell>
        </row>
        <row r="618">
          <cell r="H618" t="str">
            <v>42905</v>
          </cell>
        </row>
        <row r="619">
          <cell r="H619" t="str">
            <v>42906</v>
          </cell>
        </row>
        <row r="620">
          <cell r="H620" t="str">
            <v>42907</v>
          </cell>
        </row>
        <row r="621">
          <cell r="H621" t="str">
            <v>42908</v>
          </cell>
        </row>
        <row r="622">
          <cell r="H622" t="str">
            <v>42909</v>
          </cell>
        </row>
        <row r="623">
          <cell r="H623" t="str">
            <v>44804</v>
          </cell>
        </row>
        <row r="624">
          <cell r="H624" t="str">
            <v>45300</v>
          </cell>
        </row>
        <row r="625">
          <cell r="H625" t="str">
            <v>45301</v>
          </cell>
        </row>
        <row r="626">
          <cell r="H626" t="str">
            <v>45302</v>
          </cell>
        </row>
        <row r="627">
          <cell r="H627" t="str">
            <v>45303</v>
          </cell>
        </row>
        <row r="628">
          <cell r="H628" t="str">
            <v>45304</v>
          </cell>
        </row>
        <row r="629">
          <cell r="H629" t="str">
            <v>45305</v>
          </cell>
        </row>
        <row r="630">
          <cell r="H630" t="str">
            <v>45400</v>
          </cell>
        </row>
        <row r="631">
          <cell r="H631" t="str">
            <v>45401</v>
          </cell>
        </row>
        <row r="632">
          <cell r="H632" t="str">
            <v>45402</v>
          </cell>
        </row>
        <row r="633">
          <cell r="H633" t="str">
            <v>45500</v>
          </cell>
        </row>
        <row r="634">
          <cell r="H634" t="str">
            <v>45501</v>
          </cell>
        </row>
        <row r="635">
          <cell r="H635" t="str">
            <v>45502</v>
          </cell>
        </row>
        <row r="636">
          <cell r="H636" t="str">
            <v>45925</v>
          </cell>
        </row>
        <row r="637">
          <cell r="H637" t="str">
            <v>46100</v>
          </cell>
        </row>
        <row r="638">
          <cell r="H638" t="str">
            <v>46101</v>
          </cell>
        </row>
        <row r="639">
          <cell r="H639" t="str">
            <v>46102</v>
          </cell>
        </row>
        <row r="640">
          <cell r="H640" t="str">
            <v>46200</v>
          </cell>
        </row>
        <row r="641">
          <cell r="H641" t="str">
            <v>46201</v>
          </cell>
        </row>
        <row r="642">
          <cell r="H642" t="str">
            <v>46202</v>
          </cell>
        </row>
        <row r="643">
          <cell r="H643" t="str">
            <v>49131</v>
          </cell>
        </row>
        <row r="644">
          <cell r="H644" t="str">
            <v>49140</v>
          </cell>
        </row>
        <row r="645">
          <cell r="H645" t="str">
            <v>49320</v>
          </cell>
        </row>
        <row r="646">
          <cell r="H646" t="str">
            <v>49376</v>
          </cell>
        </row>
        <row r="647">
          <cell r="H647" t="str">
            <v>49377</v>
          </cell>
        </row>
        <row r="648">
          <cell r="H648" t="str">
            <v>49378</v>
          </cell>
        </row>
        <row r="649">
          <cell r="H649" t="str">
            <v>49511</v>
          </cell>
        </row>
        <row r="650">
          <cell r="H650" t="str">
            <v>49512</v>
          </cell>
        </row>
        <row r="651">
          <cell r="H651" t="str">
            <v>49521</v>
          </cell>
        </row>
        <row r="652">
          <cell r="H652" t="str">
            <v>49522</v>
          </cell>
        </row>
        <row r="653">
          <cell r="H653" t="str">
            <v>49533</v>
          </cell>
        </row>
        <row r="654">
          <cell r="H654" t="str">
            <v>49534</v>
          </cell>
        </row>
        <row r="655">
          <cell r="H655" t="str">
            <v>49535</v>
          </cell>
        </row>
        <row r="656">
          <cell r="H656" t="str">
            <v>49536</v>
          </cell>
        </row>
        <row r="657">
          <cell r="H657" t="str">
            <v>49537</v>
          </cell>
        </row>
        <row r="658">
          <cell r="H658" t="str">
            <v>49822</v>
          </cell>
        </row>
        <row r="659">
          <cell r="H659" t="str">
            <v>49823</v>
          </cell>
        </row>
        <row r="660">
          <cell r="H660" t="str">
            <v>49824</v>
          </cell>
        </row>
        <row r="661">
          <cell r="H661" t="str">
            <v>49910</v>
          </cell>
        </row>
        <row r="662">
          <cell r="H662" t="str">
            <v>49914</v>
          </cell>
        </row>
        <row r="663">
          <cell r="H663" t="str">
            <v>49915</v>
          </cell>
        </row>
        <row r="664">
          <cell r="H664" t="str">
            <v>49916</v>
          </cell>
        </row>
        <row r="665">
          <cell r="H665" t="str">
            <v>49919</v>
          </cell>
        </row>
        <row r="666">
          <cell r="H666" t="str">
            <v>61260</v>
          </cell>
        </row>
        <row r="667">
          <cell r="H667" t="str">
            <v>61402</v>
          </cell>
        </row>
        <row r="668">
          <cell r="H668" t="str">
            <v>63221</v>
          </cell>
        </row>
        <row r="669">
          <cell r="H669" t="str">
            <v>63222</v>
          </cell>
        </row>
        <row r="670">
          <cell r="H670" t="str">
            <v>63305</v>
          </cell>
        </row>
        <row r="671">
          <cell r="H671" t="str">
            <v>63521</v>
          </cell>
        </row>
        <row r="672">
          <cell r="H672" t="str">
            <v>64313</v>
          </cell>
        </row>
        <row r="673">
          <cell r="H673" t="str">
            <v>65180</v>
          </cell>
        </row>
        <row r="674">
          <cell r="H674" t="str">
            <v>65320</v>
          </cell>
        </row>
        <row r="675">
          <cell r="H675" t="str">
            <v>65509</v>
          </cell>
        </row>
        <row r="676">
          <cell r="H676" t="str">
            <v>66180</v>
          </cell>
        </row>
        <row r="677">
          <cell r="H677" t="str">
            <v>66220</v>
          </cell>
        </row>
        <row r="678">
          <cell r="H678" t="str">
            <v>66810</v>
          </cell>
        </row>
        <row r="679">
          <cell r="H679" t="str">
            <v>66811</v>
          </cell>
        </row>
        <row r="680">
          <cell r="H680" t="str">
            <v>66820</v>
          </cell>
        </row>
        <row r="681">
          <cell r="H681" t="str">
            <v>70301</v>
          </cell>
        </row>
        <row r="682">
          <cell r="H682" t="str">
            <v>70303</v>
          </cell>
        </row>
        <row r="683">
          <cell r="H683" t="str">
            <v>70350</v>
          </cell>
        </row>
        <row r="684">
          <cell r="H684" t="str">
            <v>71450</v>
          </cell>
        </row>
        <row r="685">
          <cell r="H685" t="str">
            <v>71604</v>
          </cell>
        </row>
        <row r="686">
          <cell r="H686" t="str">
            <v>71650</v>
          </cell>
        </row>
        <row r="687">
          <cell r="H687" t="str">
            <v>71700</v>
          </cell>
        </row>
        <row r="688">
          <cell r="H688" t="str">
            <v>71710</v>
          </cell>
        </row>
        <row r="689">
          <cell r="H689" t="str">
            <v>74010</v>
          </cell>
        </row>
        <row r="690">
          <cell r="H690" t="str">
            <v>74012</v>
          </cell>
        </row>
        <row r="691">
          <cell r="H691" t="str">
            <v>74016</v>
          </cell>
        </row>
        <row r="692">
          <cell r="H692" t="str">
            <v>74017</v>
          </cell>
        </row>
        <row r="693">
          <cell r="H693" t="str">
            <v>74019</v>
          </cell>
        </row>
        <row r="694">
          <cell r="H694" t="str">
            <v>74020</v>
          </cell>
        </row>
        <row r="695">
          <cell r="H695" t="str">
            <v>74021</v>
          </cell>
        </row>
        <row r="696">
          <cell r="H696" t="str">
            <v>74023</v>
          </cell>
        </row>
        <row r="697">
          <cell r="H697" t="str">
            <v>74027</v>
          </cell>
        </row>
        <row r="698">
          <cell r="H698" t="str">
            <v>74030</v>
          </cell>
        </row>
        <row r="699">
          <cell r="H699" t="str">
            <v>74031</v>
          </cell>
        </row>
        <row r="700">
          <cell r="H700" t="str">
            <v>74032</v>
          </cell>
        </row>
        <row r="701">
          <cell r="H701" t="str">
            <v>74033</v>
          </cell>
        </row>
        <row r="702">
          <cell r="H702" t="str">
            <v>74035</v>
          </cell>
        </row>
        <row r="703">
          <cell r="H703" t="str">
            <v>74036</v>
          </cell>
        </row>
        <row r="704">
          <cell r="H704" t="str">
            <v>74038</v>
          </cell>
        </row>
        <row r="705">
          <cell r="H705" t="str">
            <v>74042</v>
          </cell>
        </row>
        <row r="706">
          <cell r="H706" t="str">
            <v>74043</v>
          </cell>
        </row>
        <row r="707">
          <cell r="H707" t="str">
            <v>74044</v>
          </cell>
        </row>
        <row r="708">
          <cell r="H708" t="str">
            <v>74045</v>
          </cell>
        </row>
        <row r="709">
          <cell r="H709" t="str">
            <v>74046</v>
          </cell>
        </row>
        <row r="710">
          <cell r="H710" t="str">
            <v>74047</v>
          </cell>
        </row>
        <row r="711">
          <cell r="H711" t="str">
            <v>74048</v>
          </cell>
        </row>
        <row r="712">
          <cell r="H712" t="str">
            <v>74049</v>
          </cell>
        </row>
        <row r="713">
          <cell r="H713" t="str">
            <v>74060</v>
          </cell>
        </row>
        <row r="714">
          <cell r="H714" t="str">
            <v>74062</v>
          </cell>
        </row>
        <row r="715">
          <cell r="H715" t="str">
            <v>74070</v>
          </cell>
        </row>
        <row r="716">
          <cell r="H716" t="str">
            <v>74071</v>
          </cell>
        </row>
        <row r="717">
          <cell r="H717" t="str">
            <v>74080</v>
          </cell>
        </row>
        <row r="718">
          <cell r="H718" t="str">
            <v>74081</v>
          </cell>
        </row>
        <row r="719">
          <cell r="H719" t="str">
            <v>74082</v>
          </cell>
        </row>
        <row r="720">
          <cell r="H720" t="str">
            <v>74101</v>
          </cell>
        </row>
        <row r="721">
          <cell r="H721" t="str">
            <v>75050</v>
          </cell>
        </row>
        <row r="722">
          <cell r="H722" t="str">
            <v>90400</v>
          </cell>
        </row>
        <row r="723">
          <cell r="H723" t="str">
            <v>E&amp;O_FIEL</v>
          </cell>
        </row>
        <row r="724">
          <cell r="H724" t="str">
            <v>E&amp;O_HDQT</v>
          </cell>
        </row>
      </sheetData>
      <sheetData sheetId="12" refreshError="1"/>
      <sheetData sheetId="13" refreshError="1"/>
      <sheetData sheetId="14"/>
      <sheetData sheetId="15"/>
      <sheetData sheetId="16"/>
      <sheetData sheetId="17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ec.00_ Zyrtec Total "/>
      <sheetName val="top search engines"/>
      <sheetName val="MediaMetrix"/>
      <sheetName val="MediaMetrix -search eng"/>
      <sheetName val="MMsearchengines"/>
      <sheetName val="Monthly Breakdown"/>
      <sheetName val="00 LTD 1Q"/>
      <sheetName val="Source"/>
      <sheetName val="Dec_00__Zyrtec_Total_"/>
      <sheetName val="top_search_engines"/>
      <sheetName val="MediaMetrix_-search_eng"/>
      <sheetName val="lists"/>
      <sheetName val="Validations"/>
      <sheetName val="DropDowns"/>
      <sheetName val="Dec_00__Zyrtec_Total_1"/>
      <sheetName val="top_search_engines1"/>
      <sheetName val="MediaMetrix_-search_eng1"/>
      <sheetName val="Legend"/>
      <sheetName val="Drop Downs"/>
      <sheetName val="Media Metrix Report -presentati"/>
      <sheetName val="Media%20Metrix%20Report%20-pres"/>
    </sheetNames>
    <sheetDataSet>
      <sheetData sheetId="0">
        <row r="1">
          <cell r="C1" t="str">
            <v>Key Measures Report</v>
          </cell>
        </row>
      </sheetData>
      <sheetData sheetId="1">
        <row r="1">
          <cell r="C1" t="str">
            <v>Key Measures Report</v>
          </cell>
        </row>
      </sheetData>
      <sheetData sheetId="2">
        <row r="1">
          <cell r="C1" t="str">
            <v>Key Measures Report</v>
          </cell>
        </row>
        <row r="3">
          <cell r="C3" t="str">
            <v>Study: WEB &gt; Media: All Domains/Websites &gt; Audience: Zyrtec 2001 &gt; Time: December 2000 &gt; Measure: Key Measures &gt; Universe: Home/Work Combined</v>
          </cell>
        </row>
      </sheetData>
      <sheetData sheetId="3"/>
      <sheetData sheetId="4"/>
      <sheetData sheetId="5" refreshError="1"/>
      <sheetData sheetId="6" refreshError="1"/>
      <sheetData sheetId="7" refreshError="1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3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UDGET"/>
    </sheetNames>
    <sheetDataSet>
      <sheetData sheetId="0" refreshError="1"/>
    </sheetDataSet>
  </externalBook>
</externalLink>
</file>

<file path=xl/externalLinks/externalLink3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anned Vs Achieved"/>
      <sheetName val="Self Serve-Everyday NE 24 Dec "/>
      <sheetName val="R&amp;F Metro Everyday 31 Ddc"/>
      <sheetName val="R&amp;F NE Everyday - 31 Dec "/>
      <sheetName val="Everyday Feature Phones 24 Dec"/>
      <sheetName val="Raw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 refreshError="1"/>
    </sheetDataSet>
  </externalBook>
</externalLink>
</file>

<file path=xl/externalLinks/externalLink3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udgets"/>
    </sheetNames>
    <sheetDataSet>
      <sheetData sheetId="0" refreshError="1"/>
    </sheetDataSet>
  </externalBook>
</externalLink>
</file>

<file path=xl/externalLinks/externalLink3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eld Names"/>
    </sheetNames>
    <sheetDataSet>
      <sheetData sheetId="0" refreshError="1"/>
    </sheetDataSet>
  </externalBook>
</externalLink>
</file>

<file path=xl/externalLinks/externalLink3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90K Plan"/>
      <sheetName val="TF Ad Specs"/>
      <sheetName val="Contact Info "/>
      <sheetName val="Validations"/>
      <sheetName val="Sheet1"/>
    </sheetNames>
    <sheetDataSet>
      <sheetData sheetId="0" refreshError="1"/>
      <sheetData sheetId="1" refreshError="1"/>
      <sheetData sheetId="2" refreshError="1"/>
      <sheetData sheetId="3">
        <row r="2">
          <cell r="A2" t="str">
            <v>Site Created</v>
          </cell>
          <cell r="B2" t="str">
            <v>1x1 Only</v>
          </cell>
          <cell r="C2" t="str">
            <v>No, No</v>
          </cell>
        </row>
        <row r="3">
          <cell r="A3" t="str">
            <v>Flash</v>
          </cell>
          <cell r="B3" t="str">
            <v>No</v>
          </cell>
          <cell r="C3" t="str">
            <v>Yes, No</v>
          </cell>
        </row>
        <row r="4">
          <cell r="A4" t="str">
            <v>Rich Media</v>
          </cell>
          <cell r="B4" t="str">
            <v>Yes</v>
          </cell>
          <cell r="C4" t="str">
            <v>Yes, Yes</v>
          </cell>
        </row>
        <row r="5">
          <cell r="A5" t="str">
            <v>Static Only</v>
          </cell>
        </row>
        <row r="6">
          <cell r="A6" t="str">
            <v>Video</v>
          </cell>
        </row>
      </sheetData>
      <sheetData sheetId="4" refreshError="1"/>
    </sheetDataSet>
  </externalBook>
</externalLink>
</file>

<file path=xl/externalLinks/externalLink3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SHC Finl"/>
      <sheetName val="Financials"/>
      <sheetName val="debt schedules"/>
      <sheetName val="Metrics"/>
      <sheetName val="Covenants"/>
      <sheetName val="Value Summary"/>
      <sheetName val="Mercer Subs"/>
      <sheetName val="Network and Subscriber Summary"/>
      <sheetName val="Revenue"/>
      <sheetName val="Sales-Mktg"/>
      <sheetName val="MOU"/>
      <sheetName val="Equipment"/>
      <sheetName val="Plan graphs"/>
      <sheetName val="Industry Graphs"/>
      <sheetName val="Industry Data"/>
      <sheetName val="EVA per sub"/>
      <sheetName val="ent value"/>
      <sheetName val="Per sub analysis"/>
      <sheetName val="Presentation"/>
      <sheetName val="MARKET TABLE"/>
      <sheetName val="Affl Alloc"/>
      <sheetName val="Affil Rev"/>
      <sheetName val="Billing"/>
      <sheetName val="Customer Care"/>
      <sheetName val="Departments"/>
      <sheetName val="PDT"/>
      <sheetName val="Capital from all Plans"/>
      <sheetName val="Capital by Line Item Plan-Plan"/>
      <sheetName val="Cell and Switch Capital"/>
      <sheetName val="Nat.-Field Capital-Exp. Model"/>
      <sheetName val="4Q Run Rate"/>
      <sheetName val="General"/>
      <sheetName val="Loan Amortization Table"/>
      <sheetName val="Field Names"/>
      <sheetName val="BUDGET"/>
      <sheetName val="Budgets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/>
      <sheetData sheetId="6"/>
      <sheetData sheetId="7"/>
      <sheetData sheetId="8" refreshError="1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 refreshError="1"/>
      <sheetData sheetId="28"/>
      <sheetData sheetId="29"/>
      <sheetData sheetId="30" refreshError="1"/>
      <sheetData sheetId="31"/>
      <sheetData sheetId="32"/>
      <sheetData sheetId="33" refreshError="1"/>
      <sheetData sheetId="34" refreshError="1"/>
      <sheetData sheetId="35" refreshError="1"/>
    </sheetDataSet>
  </externalBook>
</externalLink>
</file>

<file path=xl/externalLinks/externalLink3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CS ConMed"/>
      <sheetName val="eSolutions 2003 as of 9-24-02"/>
      <sheetName val="BussingOverlays"/>
      <sheetName val="RMOverlays"/>
      <sheetName val="RemovedOverlays"/>
      <sheetName val="OverlaybyDirPivot"/>
      <sheetName val="DirectorsOverlays"/>
      <sheetName val="ISS Summary"/>
      <sheetName val="Location_Dallas"/>
      <sheetName val="Location_KC"/>
      <sheetName val="ForecastPivotbyMBU"/>
      <sheetName val="OverlayPivotbyMBU"/>
      <sheetName val="VP-Bussing-LTD"/>
      <sheetName val="VP-Bussing-PCS"/>
      <sheetName val="VP-Bussing-Sust"/>
      <sheetName val="VP-Bussing-CCS"/>
      <sheetName val="VP-Bussing-Inf"/>
      <sheetName val="VP-Bussing-Maint"/>
      <sheetName val="VP-Bussing_Net"/>
      <sheetName val="VP_Bussing-GBM"/>
      <sheetName val="VP_Bussing-Finance"/>
      <sheetName val="VP_Bussing_MMO"/>
      <sheetName val="VP_BussingbyDir"/>
      <sheetName val="AVP_Olsen"/>
      <sheetName val="Director_Cerv"/>
      <sheetName val="Director_Durden"/>
      <sheetName val="Director_Mitchell_Stacy"/>
      <sheetName val="AVP_Rapken"/>
      <sheetName val="Director_Clymer__Byron"/>
      <sheetName val="Director_Clymer_eSol"/>
      <sheetName val="Director_Courtney"/>
      <sheetName val="Director_Eichholz"/>
      <sheetName val="Director_VanCompernolle"/>
      <sheetName val="AVP_Tracewell"/>
      <sheetName val="Director_Allen"/>
      <sheetName val="Director_Branch"/>
      <sheetName val="Director_Brennan"/>
      <sheetName val="Director_Harrington"/>
      <sheetName val="CurrentOnTrackForecast"/>
      <sheetName val="Approved 2003 Network GPAs"/>
      <sheetName val="2003 Target Maint Budget"/>
      <sheetName val="2002 &amp; 2003 Maint Budgets"/>
      <sheetName val="Mercer Subs"/>
      <sheetName val="Loan Amortization Table"/>
      <sheetName val="Field Name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</sheetDataSet>
  </externalBook>
</externalLink>
</file>

<file path=xl/externalLinks/externalLink3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otal IT"/>
      <sheetName val="13141"/>
      <sheetName val="CIO"/>
      <sheetName val="13100"/>
      <sheetName val="13105"/>
      <sheetName val="PRPM"/>
      <sheetName val="13102"/>
      <sheetName val="13107"/>
      <sheetName val="13109"/>
      <sheetName val="13113"/>
      <sheetName val="13115"/>
      <sheetName val="13120"/>
      <sheetName val="13126"/>
      <sheetName val="AD Cust"/>
      <sheetName val="13103"/>
      <sheetName val="13110"/>
      <sheetName val="13118"/>
      <sheetName val="13119"/>
      <sheetName val="13124"/>
      <sheetName val="13133"/>
      <sheetName val="13136"/>
      <sheetName val="13137"/>
      <sheetName val="80300"/>
      <sheetName val="AD Infra"/>
      <sheetName val="13101"/>
      <sheetName val="13111"/>
      <sheetName val="13125"/>
      <sheetName val="SD"/>
      <sheetName val="13104"/>
      <sheetName val="13106"/>
      <sheetName val="13108"/>
      <sheetName val="13114"/>
      <sheetName val="13117"/>
      <sheetName val="13127"/>
      <sheetName val="13128"/>
      <sheetName val="13129"/>
      <sheetName val="13130"/>
      <sheetName val="13134"/>
      <sheetName val="AD Rev"/>
      <sheetName val="13116"/>
      <sheetName val="13123"/>
      <sheetName val="13151"/>
      <sheetName val="AD Prod"/>
      <sheetName val="13112"/>
      <sheetName val="13122"/>
      <sheetName val="13131"/>
      <sheetName val="13135"/>
      <sheetName val="13142"/>
      <sheetName val="13143"/>
      <sheetName val="13144"/>
      <sheetName val="Dot.com"/>
      <sheetName val="Hdct Data"/>
      <sheetName val="3G Integration - 13122"/>
      <sheetName val="Leadership Trnsfrmtn - 13144"/>
      <sheetName val="Portfolio Management"/>
      <sheetName val="13152"/>
      <sheetName val="Strategic Pln &amp; Arch"/>
      <sheetName val="13145"/>
      <sheetName val="13146"/>
      <sheetName val="13148"/>
      <sheetName val="Prcss &amp; Qlty Imp Gov "/>
      <sheetName val="13147"/>
      <sheetName val="13155"/>
      <sheetName val="13157"/>
      <sheetName val="13159"/>
      <sheetName val="13160"/>
      <sheetName val="13161"/>
      <sheetName val="AD-CAM"/>
      <sheetName val="13153"/>
      <sheetName val="AD-RMS"/>
      <sheetName val="13154"/>
      <sheetName val="13096"/>
      <sheetName val="13097"/>
      <sheetName val="13098"/>
      <sheetName val="13099"/>
      <sheetName val="13138"/>
      <sheetName val="Planning &amp; Admin"/>
      <sheetName val="Sustaining Actuals"/>
      <sheetName val="Project Actuals"/>
      <sheetName val="Month AVF JVF OVF"/>
      <sheetName val="Total Actuals"/>
      <sheetName val="YTD Sustaining Actuals"/>
      <sheetName val="YTD Project Actuals"/>
      <sheetName val="YTD Budget"/>
      <sheetName val="YTD Total Actuals"/>
      <sheetName val="Jan AVF not used"/>
      <sheetName val="Jan Actuals"/>
      <sheetName val="Difference"/>
      <sheetName val="AVF YTD Pull"/>
      <sheetName val="AVP_Olsen"/>
      <sheetName val="AVP_Rapken"/>
      <sheetName val="AVP_Tracewell"/>
      <sheetName val="Director_Allen"/>
      <sheetName val="Director_Branch"/>
      <sheetName val="Director_Brennan"/>
      <sheetName val="Director_Cerv"/>
      <sheetName val="Director_Clymer__Byron"/>
      <sheetName val="Director_Courtney"/>
      <sheetName val="Director_Durden"/>
      <sheetName val="Director_Eichholz"/>
      <sheetName val="Director_Harrington"/>
      <sheetName val="Director_Mitchell_Stacy"/>
      <sheetName val="Director_VanCompernolle"/>
      <sheetName val="VP_BussingbyDir"/>
      <sheetName val="Mercer Subs"/>
      <sheetName val="Loan Amortization Table"/>
      <sheetName val="Cover"/>
      <sheetName val="Main"/>
      <sheetName val="Key Parameters"/>
      <sheetName val="staff  cost"/>
    </sheetNames>
    <sheetDataSet>
      <sheetData sheetId="0" refreshError="1">
        <row r="9">
          <cell r="C9" t="str">
            <v>Jun</v>
          </cell>
          <cell r="D9" t="str">
            <v>Jun</v>
          </cell>
          <cell r="E9" t="str">
            <v>Jun</v>
          </cell>
          <cell r="H9" t="str">
            <v>Jun</v>
          </cell>
          <cell r="I9" t="str">
            <v>Jun</v>
          </cell>
          <cell r="J9" t="str">
            <v>Jun</v>
          </cell>
          <cell r="L9" t="str">
            <v>Jun YTD</v>
          </cell>
          <cell r="M9" t="str">
            <v>Jun YTD</v>
          </cell>
          <cell r="N9" t="str">
            <v>Jun YTD</v>
          </cell>
          <cell r="Q9" t="str">
            <v>Jun YTD</v>
          </cell>
          <cell r="R9" t="str">
            <v>Jun YTD</v>
          </cell>
        </row>
        <row r="10">
          <cell r="C10" t="str">
            <v>Sustaining</v>
          </cell>
          <cell r="D10" t="str">
            <v>NO</v>
          </cell>
          <cell r="E10" t="str">
            <v>Subtotal</v>
          </cell>
          <cell r="F10" t="str">
            <v>Jun</v>
          </cell>
          <cell r="G10" t="str">
            <v>Jun</v>
          </cell>
          <cell r="H10" t="str">
            <v xml:space="preserve">Footnote </v>
          </cell>
          <cell r="I10" t="str">
            <v>Project</v>
          </cell>
          <cell r="J10" t="str">
            <v>Total</v>
          </cell>
          <cell r="L10" t="str">
            <v>Sustaining</v>
          </cell>
          <cell r="M10" t="str">
            <v>NO</v>
          </cell>
          <cell r="N10" t="str">
            <v>Subtotal</v>
          </cell>
          <cell r="O10" t="str">
            <v>Jun YTD</v>
          </cell>
          <cell r="P10" t="str">
            <v>Jun YTD</v>
          </cell>
          <cell r="Q10" t="str">
            <v xml:space="preserve">Footnote </v>
          </cell>
          <cell r="R10" t="str">
            <v>Project</v>
          </cell>
        </row>
        <row r="11">
          <cell r="C11" t="str">
            <v>Actuals</v>
          </cell>
          <cell r="D11" t="str">
            <v>PID</v>
          </cell>
          <cell r="E11" t="str">
            <v>Sustaining Balance</v>
          </cell>
          <cell r="F11" t="str">
            <v>AVF</v>
          </cell>
          <cell r="G11" t="str">
            <v>Variance</v>
          </cell>
          <cell r="H11" t="str">
            <v>Explanation</v>
          </cell>
          <cell r="I11" t="str">
            <v>Spending</v>
          </cell>
          <cell r="J11" t="str">
            <v>Actuals</v>
          </cell>
          <cell r="L11" t="str">
            <v>Actuals</v>
          </cell>
          <cell r="M11" t="str">
            <v>PID</v>
          </cell>
          <cell r="N11" t="str">
            <v>Sustaining Balance</v>
          </cell>
          <cell r="O11" t="str">
            <v>AVF</v>
          </cell>
          <cell r="P11" t="str">
            <v>Variance</v>
          </cell>
          <cell r="Q11" t="str">
            <v>Explanation</v>
          </cell>
          <cell r="R11" t="str">
            <v>Spending</v>
          </cell>
        </row>
        <row r="12">
          <cell r="B12" t="str">
            <v>zNA</v>
          </cell>
          <cell r="C12" t="str">
            <v>00</v>
          </cell>
          <cell r="D12">
            <v>573.34</v>
          </cell>
          <cell r="E12">
            <v>573.34</v>
          </cell>
          <cell r="F12" t="str">
            <v>00</v>
          </cell>
          <cell r="G12">
            <v>-573.34</v>
          </cell>
          <cell r="I12" t="str">
            <v>00</v>
          </cell>
          <cell r="J12">
            <v>573.34</v>
          </cell>
          <cell r="L12">
            <v>4170.8500000000004</v>
          </cell>
          <cell r="M12">
            <v>3802.08</v>
          </cell>
          <cell r="N12">
            <v>7972.93</v>
          </cell>
          <cell r="O12">
            <v>4962.2299999999996</v>
          </cell>
          <cell r="P12">
            <v>-3010.7000000000007</v>
          </cell>
          <cell r="R12" t="str">
            <v>00</v>
          </cell>
        </row>
        <row r="13">
          <cell r="B13" t="str">
            <v>zNA</v>
          </cell>
          <cell r="C13" t="str">
            <v>00</v>
          </cell>
          <cell r="D13">
            <v>9367436.5599999987</v>
          </cell>
          <cell r="E13">
            <v>9367436.5599999987</v>
          </cell>
          <cell r="F13">
            <v>3988699.2159992396</v>
          </cell>
          <cell r="G13">
            <v>-5378737.3440007586</v>
          </cell>
          <cell r="I13" t="str">
            <v>00</v>
          </cell>
          <cell r="J13">
            <v>9367436.5599999987</v>
          </cell>
          <cell r="L13">
            <v>44428275.530000001</v>
          </cell>
          <cell r="M13">
            <v>-10997744.469999999</v>
          </cell>
          <cell r="N13">
            <v>33430531.060000002</v>
          </cell>
          <cell r="O13">
            <v>30149040.567096218</v>
          </cell>
          <cell r="P13">
            <v>-3281490.4929037839</v>
          </cell>
          <cell r="R13">
            <v>32545018.299999993</v>
          </cell>
        </row>
        <row r="14">
          <cell r="B14" t="str">
            <v>zNA</v>
          </cell>
          <cell r="C14" t="str">
            <v>00</v>
          </cell>
          <cell r="D14">
            <v>1815997.47</v>
          </cell>
          <cell r="E14">
            <v>1815997.47</v>
          </cell>
          <cell r="F14">
            <v>750193.86707318889</v>
          </cell>
          <cell r="G14">
            <v>-1065803.6029268112</v>
          </cell>
          <cell r="I14" t="str">
            <v>00</v>
          </cell>
          <cell r="J14">
            <v>1815997.47</v>
          </cell>
          <cell r="L14">
            <v>-20317.009999999998</v>
          </cell>
          <cell r="M14">
            <v>13074672.370000001</v>
          </cell>
          <cell r="N14">
            <v>13054355.360000001</v>
          </cell>
          <cell r="O14">
            <v>9878457.467448283</v>
          </cell>
          <cell r="P14">
            <v>-3175897.8925517183</v>
          </cell>
          <cell r="R14" t="str">
            <v>00</v>
          </cell>
        </row>
        <row r="15">
          <cell r="B15" t="str">
            <v>zNA</v>
          </cell>
          <cell r="C15" t="str">
            <v>00</v>
          </cell>
          <cell r="D15">
            <v>192821.77</v>
          </cell>
          <cell r="E15">
            <v>192821.77</v>
          </cell>
          <cell r="F15">
            <v>171743.95925333991</v>
          </cell>
          <cell r="G15">
            <v>-21077.810746660078</v>
          </cell>
          <cell r="I15" t="str">
            <v>00</v>
          </cell>
          <cell r="J15">
            <v>192821.77</v>
          </cell>
          <cell r="L15">
            <v>-1859486.81</v>
          </cell>
          <cell r="M15">
            <v>1808514.36</v>
          </cell>
          <cell r="N15">
            <v>-50972.449999999953</v>
          </cell>
          <cell r="O15">
            <v>421592.14055836143</v>
          </cell>
          <cell r="P15">
            <v>472564.59055836138</v>
          </cell>
          <cell r="R15" t="str">
            <v>00</v>
          </cell>
        </row>
        <row r="16">
          <cell r="B16" t="str">
            <v>zNA</v>
          </cell>
          <cell r="C16" t="str">
            <v>00</v>
          </cell>
          <cell r="D16">
            <v>2208190.4</v>
          </cell>
          <cell r="E16">
            <v>2208190.4</v>
          </cell>
          <cell r="F16">
            <v>2861219.0730387596</v>
          </cell>
          <cell r="G16">
            <v>653028.67303875973</v>
          </cell>
          <cell r="I16" t="str">
            <v>00</v>
          </cell>
          <cell r="J16">
            <v>2208190.4</v>
          </cell>
          <cell r="L16">
            <v>12517295.609999999</v>
          </cell>
          <cell r="M16">
            <v>2264853.3700000048</v>
          </cell>
          <cell r="N16">
            <v>14782148.980000004</v>
          </cell>
          <cell r="O16">
            <v>17294987.772372093</v>
          </cell>
          <cell r="P16">
            <v>2512838.7923720889</v>
          </cell>
          <cell r="R16">
            <v>13795683.540000001</v>
          </cell>
        </row>
        <row r="17">
          <cell r="B17" t="str">
            <v>zNA</v>
          </cell>
          <cell r="C17" t="str">
            <v>00</v>
          </cell>
          <cell r="D17">
            <v>4108993.08</v>
          </cell>
          <cell r="E17">
            <v>4108993.08</v>
          </cell>
          <cell r="F17">
            <v>2750883.11</v>
          </cell>
          <cell r="G17">
            <v>-1358109.9700000002</v>
          </cell>
          <cell r="I17" t="str">
            <v>00</v>
          </cell>
          <cell r="J17">
            <v>4108993.08</v>
          </cell>
          <cell r="L17">
            <v>10885527.560000001</v>
          </cell>
          <cell r="M17">
            <v>4804319.0699999984</v>
          </cell>
          <cell r="N17">
            <v>15689846.629999999</v>
          </cell>
          <cell r="O17">
            <v>14871718.369999999</v>
          </cell>
          <cell r="P17">
            <v>-818128.25999999978</v>
          </cell>
          <cell r="R17">
            <v>2341323.36</v>
          </cell>
        </row>
        <row r="18">
          <cell r="B18" t="str">
            <v>zNA</v>
          </cell>
          <cell r="C18" t="str">
            <v>00</v>
          </cell>
          <cell r="D18">
            <v>1980</v>
          </cell>
          <cell r="E18">
            <v>1980</v>
          </cell>
          <cell r="F18" t="str">
            <v>00</v>
          </cell>
          <cell r="G18">
            <v>-1980</v>
          </cell>
          <cell r="I18" t="str">
            <v>00</v>
          </cell>
          <cell r="J18">
            <v>1980</v>
          </cell>
          <cell r="L18" t="str">
            <v>00</v>
          </cell>
          <cell r="M18">
            <v>157224.28</v>
          </cell>
          <cell r="N18">
            <v>157224.28</v>
          </cell>
          <cell r="O18">
            <v>86884.28</v>
          </cell>
          <cell r="P18">
            <v>-70340</v>
          </cell>
          <cell r="R18" t="str">
            <v>00</v>
          </cell>
        </row>
        <row r="19">
          <cell r="B19" t="str">
            <v>zNA</v>
          </cell>
          <cell r="C19" t="str">
            <v>00</v>
          </cell>
          <cell r="D19">
            <v>18414.080000000002</v>
          </cell>
          <cell r="E19">
            <v>18414.080000000002</v>
          </cell>
          <cell r="F19" t="str">
            <v>00</v>
          </cell>
          <cell r="G19">
            <v>-18414.080000000002</v>
          </cell>
          <cell r="I19" t="str">
            <v>00</v>
          </cell>
          <cell r="J19">
            <v>18414.080000000002</v>
          </cell>
          <cell r="L19">
            <v>33506.300000000003</v>
          </cell>
          <cell r="M19">
            <v>219933.34000000003</v>
          </cell>
          <cell r="N19">
            <v>253439.64</v>
          </cell>
          <cell r="O19">
            <v>116752.73999999999</v>
          </cell>
          <cell r="P19">
            <v>-136686.90000000002</v>
          </cell>
          <cell r="R19" t="str">
            <v>00</v>
          </cell>
        </row>
        <row r="20">
          <cell r="B20" t="str">
            <v>zNA</v>
          </cell>
          <cell r="C20" t="str">
            <v>00</v>
          </cell>
          <cell r="D20">
            <v>6337577.5599999996</v>
          </cell>
          <cell r="E20">
            <v>6337577.5599999996</v>
          </cell>
          <cell r="F20">
            <v>5612102.18303876</v>
          </cell>
          <cell r="G20">
            <v>-725475.37696123961</v>
          </cell>
          <cell r="I20" t="str">
            <v>00</v>
          </cell>
          <cell r="J20">
            <v>6337577.5599999996</v>
          </cell>
          <cell r="L20">
            <v>23436329.469999999</v>
          </cell>
          <cell r="M20">
            <v>7446330.0600000098</v>
          </cell>
          <cell r="N20">
            <v>30882659.530000009</v>
          </cell>
          <cell r="O20">
            <v>32370343.162372097</v>
          </cell>
          <cell r="P20">
            <v>1487683.6323720887</v>
          </cell>
          <cell r="R20">
            <v>16137006.9</v>
          </cell>
        </row>
        <row r="21">
          <cell r="B21" t="str">
            <v>zNA</v>
          </cell>
          <cell r="C21" t="str">
            <v>00</v>
          </cell>
          <cell r="D21">
            <v>139639.64000000001</v>
          </cell>
          <cell r="E21">
            <v>139639.64000000001</v>
          </cell>
          <cell r="F21">
            <v>29698.344507782687</v>
          </cell>
          <cell r="G21">
            <v>-109941.29549221732</v>
          </cell>
          <cell r="I21" t="str">
            <v>00</v>
          </cell>
          <cell r="J21">
            <v>139639.64000000001</v>
          </cell>
          <cell r="L21" t="str">
            <v>00</v>
          </cell>
          <cell r="M21">
            <v>893364.9</v>
          </cell>
          <cell r="N21">
            <v>893364.9</v>
          </cell>
          <cell r="O21">
            <v>534906.08872293367</v>
          </cell>
          <cell r="P21">
            <v>-358458.81127706636</v>
          </cell>
          <cell r="R21">
            <v>-14157.87</v>
          </cell>
        </row>
        <row r="22">
          <cell r="B22" t="str">
            <v>zNA</v>
          </cell>
          <cell r="C22" t="str">
            <v>00</v>
          </cell>
          <cell r="D22">
            <v>32197.56</v>
          </cell>
          <cell r="E22">
            <v>32197.56</v>
          </cell>
          <cell r="F22">
            <v>23166.039460223426</v>
          </cell>
          <cell r="G22">
            <v>-9031.5205397765749</v>
          </cell>
          <cell r="I22" t="str">
            <v>00</v>
          </cell>
          <cell r="J22">
            <v>32197.56</v>
          </cell>
          <cell r="L22">
            <v>56560.36</v>
          </cell>
          <cell r="M22">
            <v>34953.22</v>
          </cell>
          <cell r="N22">
            <v>91513.58</v>
          </cell>
          <cell r="O22">
            <v>102805.02710042155</v>
          </cell>
          <cell r="P22">
            <v>11291.447100421545</v>
          </cell>
          <cell r="R22">
            <v>132034.19</v>
          </cell>
        </row>
        <row r="23">
          <cell r="B23" t="str">
            <v>zNA</v>
          </cell>
          <cell r="C23" t="str">
            <v>00</v>
          </cell>
          <cell r="D23">
            <v>100</v>
          </cell>
          <cell r="E23">
            <v>100</v>
          </cell>
          <cell r="F23" t="str">
            <v>00</v>
          </cell>
          <cell r="G23">
            <v>-100</v>
          </cell>
          <cell r="I23" t="str">
            <v>00</v>
          </cell>
          <cell r="J23">
            <v>100</v>
          </cell>
          <cell r="L23" t="str">
            <v>00</v>
          </cell>
          <cell r="M23">
            <v>1050</v>
          </cell>
          <cell r="N23">
            <v>1050</v>
          </cell>
          <cell r="O23">
            <v>800</v>
          </cell>
          <cell r="P23">
            <v>-250</v>
          </cell>
          <cell r="R23" t="str">
            <v>00</v>
          </cell>
        </row>
        <row r="24">
          <cell r="B24" t="str">
            <v>zNA</v>
          </cell>
          <cell r="C24" t="str">
            <v>00</v>
          </cell>
          <cell r="D24">
            <v>0</v>
          </cell>
          <cell r="E24">
            <v>0</v>
          </cell>
          <cell r="F24" t="str">
            <v>00</v>
          </cell>
          <cell r="G24">
            <v>0</v>
          </cell>
          <cell r="I24" t="str">
            <v>00</v>
          </cell>
          <cell r="J24" t="str">
            <v>00</v>
          </cell>
          <cell r="L24">
            <v>-429.08</v>
          </cell>
          <cell r="M24">
            <v>0</v>
          </cell>
          <cell r="N24">
            <v>-429.08</v>
          </cell>
          <cell r="O24">
            <v>-429.08</v>
          </cell>
          <cell r="P24">
            <v>0</v>
          </cell>
          <cell r="R24" t="str">
            <v>00</v>
          </cell>
        </row>
        <row r="25">
          <cell r="B25" t="str">
            <v>zNA</v>
          </cell>
          <cell r="C25" t="str">
            <v>00</v>
          </cell>
          <cell r="D25">
            <v>181846.25</v>
          </cell>
          <cell r="E25">
            <v>181846.25</v>
          </cell>
          <cell r="F25">
            <v>214208</v>
          </cell>
          <cell r="G25">
            <v>32361.75</v>
          </cell>
          <cell r="I25" t="str">
            <v>00</v>
          </cell>
          <cell r="J25">
            <v>181846.25</v>
          </cell>
          <cell r="L25">
            <v>-1267018.3500000001</v>
          </cell>
          <cell r="M25">
            <v>2692443.5</v>
          </cell>
          <cell r="N25">
            <v>1425425.15</v>
          </cell>
          <cell r="O25">
            <v>1422820.56</v>
          </cell>
          <cell r="P25">
            <v>-2604.589999999851</v>
          </cell>
          <cell r="R25">
            <v>14003.6</v>
          </cell>
        </row>
        <row r="26">
          <cell r="B26" t="str">
            <v>zNA</v>
          </cell>
          <cell r="C26" t="str">
            <v>00</v>
          </cell>
          <cell r="D26">
            <v>0</v>
          </cell>
          <cell r="E26">
            <v>0</v>
          </cell>
          <cell r="F26" t="str">
            <v>00</v>
          </cell>
          <cell r="G26">
            <v>0</v>
          </cell>
          <cell r="I26" t="str">
            <v>00</v>
          </cell>
          <cell r="J26" t="str">
            <v>00</v>
          </cell>
          <cell r="L26" t="str">
            <v>00</v>
          </cell>
          <cell r="M26">
            <v>0</v>
          </cell>
          <cell r="N26">
            <v>0</v>
          </cell>
          <cell r="O26">
            <v>0</v>
          </cell>
          <cell r="P26">
            <v>0</v>
          </cell>
          <cell r="R26" t="str">
            <v>00</v>
          </cell>
        </row>
        <row r="27">
          <cell r="B27" t="str">
            <v>zNA</v>
          </cell>
          <cell r="C27" t="str">
            <v>00</v>
          </cell>
          <cell r="D27">
            <v>0</v>
          </cell>
          <cell r="E27">
            <v>0</v>
          </cell>
          <cell r="F27" t="str">
            <v>00</v>
          </cell>
          <cell r="G27">
            <v>0</v>
          </cell>
          <cell r="I27" t="str">
            <v>00</v>
          </cell>
          <cell r="J27" t="str">
            <v>00</v>
          </cell>
          <cell r="L27" t="str">
            <v>00</v>
          </cell>
          <cell r="M27">
            <v>0</v>
          </cell>
          <cell r="N27">
            <v>0</v>
          </cell>
          <cell r="O27">
            <v>0</v>
          </cell>
          <cell r="P27">
            <v>0</v>
          </cell>
          <cell r="R27" t="str">
            <v>00</v>
          </cell>
        </row>
        <row r="28">
          <cell r="B28" t="str">
            <v>zNA</v>
          </cell>
          <cell r="C28" t="str">
            <v>00</v>
          </cell>
          <cell r="D28">
            <v>0</v>
          </cell>
          <cell r="E28">
            <v>0</v>
          </cell>
          <cell r="F28" t="str">
            <v>00</v>
          </cell>
          <cell r="G28">
            <v>0</v>
          </cell>
          <cell r="I28" t="str">
            <v>00</v>
          </cell>
          <cell r="J28" t="str">
            <v>00</v>
          </cell>
          <cell r="L28" t="str">
            <v>00</v>
          </cell>
          <cell r="M28">
            <v>10</v>
          </cell>
          <cell r="N28">
            <v>10</v>
          </cell>
          <cell r="O28">
            <v>10</v>
          </cell>
          <cell r="P28">
            <v>0</v>
          </cell>
          <cell r="R28" t="str">
            <v>00</v>
          </cell>
        </row>
        <row r="29">
          <cell r="B29" t="str">
            <v>zNA</v>
          </cell>
          <cell r="C29" t="str">
            <v>00</v>
          </cell>
          <cell r="D29">
            <v>0</v>
          </cell>
          <cell r="E29">
            <v>0</v>
          </cell>
          <cell r="F29" t="str">
            <v>00</v>
          </cell>
          <cell r="G29">
            <v>0</v>
          </cell>
          <cell r="I29" t="str">
            <v>00</v>
          </cell>
          <cell r="J29" t="str">
            <v>00</v>
          </cell>
          <cell r="L29" t="str">
            <v>00</v>
          </cell>
          <cell r="M29">
            <v>0</v>
          </cell>
          <cell r="N29">
            <v>0</v>
          </cell>
          <cell r="O29">
            <v>0</v>
          </cell>
          <cell r="P29">
            <v>0</v>
          </cell>
          <cell r="R29" t="str">
            <v>00</v>
          </cell>
        </row>
        <row r="30">
          <cell r="B30" t="str">
            <v>zNA</v>
          </cell>
          <cell r="C30" t="str">
            <v>00</v>
          </cell>
          <cell r="D30">
            <v>30749.01</v>
          </cell>
          <cell r="E30">
            <v>30749.01</v>
          </cell>
          <cell r="F30" t="str">
            <v>00</v>
          </cell>
          <cell r="G30">
            <v>-30749.01</v>
          </cell>
          <cell r="I30" t="str">
            <v>00</v>
          </cell>
          <cell r="J30">
            <v>30749.01</v>
          </cell>
          <cell r="L30">
            <v>5293.05</v>
          </cell>
          <cell r="M30">
            <v>72586.929999999993</v>
          </cell>
          <cell r="N30">
            <v>77879.98</v>
          </cell>
          <cell r="O30">
            <v>17756.59</v>
          </cell>
          <cell r="P30">
            <v>-60123.39</v>
          </cell>
          <cell r="R30" t="str">
            <v>00</v>
          </cell>
        </row>
        <row r="31">
          <cell r="B31" t="str">
            <v>zNA</v>
          </cell>
          <cell r="C31" t="str">
            <v>00</v>
          </cell>
          <cell r="D31">
            <v>330</v>
          </cell>
          <cell r="E31">
            <v>330</v>
          </cell>
          <cell r="F31" t="str">
            <v>00</v>
          </cell>
          <cell r="G31">
            <v>-330</v>
          </cell>
          <cell r="I31" t="str">
            <v>00</v>
          </cell>
          <cell r="J31">
            <v>330</v>
          </cell>
          <cell r="L31" t="str">
            <v>00</v>
          </cell>
          <cell r="M31">
            <v>1473.29</v>
          </cell>
          <cell r="N31">
            <v>1473.29</v>
          </cell>
          <cell r="O31">
            <v>993.29000000000008</v>
          </cell>
          <cell r="P31">
            <v>-479.99999999999989</v>
          </cell>
          <cell r="R31" t="str">
            <v>00</v>
          </cell>
        </row>
        <row r="32">
          <cell r="B32" t="str">
            <v>zNA</v>
          </cell>
          <cell r="C32" t="str">
            <v>00</v>
          </cell>
          <cell r="D32">
            <v>0</v>
          </cell>
          <cell r="E32">
            <v>0</v>
          </cell>
          <cell r="F32" t="str">
            <v>00</v>
          </cell>
          <cell r="G32">
            <v>0</v>
          </cell>
          <cell r="I32" t="str">
            <v>00</v>
          </cell>
          <cell r="J32" t="str">
            <v>00</v>
          </cell>
          <cell r="L32" t="str">
            <v>00</v>
          </cell>
          <cell r="M32">
            <v>250</v>
          </cell>
          <cell r="N32">
            <v>250</v>
          </cell>
          <cell r="O32">
            <v>250</v>
          </cell>
          <cell r="P32">
            <v>0</v>
          </cell>
          <cell r="R32" t="str">
            <v>00</v>
          </cell>
        </row>
        <row r="33">
          <cell r="B33" t="str">
            <v>zNA</v>
          </cell>
          <cell r="C33" t="str">
            <v>00</v>
          </cell>
          <cell r="D33">
            <v>4398625.9400000004</v>
          </cell>
          <cell r="E33">
            <v>4398625.9400000004</v>
          </cell>
          <cell r="F33">
            <v>1965089.693055555</v>
          </cell>
          <cell r="G33">
            <v>-2433536.2469444452</v>
          </cell>
          <cell r="I33" t="str">
            <v>00</v>
          </cell>
          <cell r="J33">
            <v>4398625.9400000004</v>
          </cell>
          <cell r="L33">
            <v>5696968.3699999992</v>
          </cell>
          <cell r="M33">
            <v>4982812.9699999988</v>
          </cell>
          <cell r="N33">
            <v>10679781.339999998</v>
          </cell>
          <cell r="O33">
            <v>7622452.7213888895</v>
          </cell>
          <cell r="P33">
            <v>-3057328.6186111085</v>
          </cell>
          <cell r="R33">
            <v>13812511.780000001</v>
          </cell>
        </row>
        <row r="34">
          <cell r="B34" t="str">
            <v>zNA</v>
          </cell>
          <cell r="C34" t="str">
            <v>00</v>
          </cell>
          <cell r="D34">
            <v>3789078</v>
          </cell>
          <cell r="E34">
            <v>3789078</v>
          </cell>
          <cell r="F34">
            <v>5432672.7331952397</v>
          </cell>
          <cell r="G34">
            <v>1643594.7331952397</v>
          </cell>
          <cell r="I34" t="str">
            <v>00</v>
          </cell>
          <cell r="J34">
            <v>3789078</v>
          </cell>
          <cell r="L34">
            <v>20793757.399999999</v>
          </cell>
          <cell r="M34">
            <v>7549893.5100000054</v>
          </cell>
          <cell r="N34">
            <v>28343650.910000004</v>
          </cell>
          <cell r="O34">
            <v>28903066.079585712</v>
          </cell>
          <cell r="P34">
            <v>559415.16958570853</v>
          </cell>
          <cell r="R34">
            <v>4214818.47</v>
          </cell>
        </row>
        <row r="35">
          <cell r="B35" t="str">
            <v>zNA</v>
          </cell>
          <cell r="C35" t="str">
            <v>00</v>
          </cell>
          <cell r="D35">
            <v>1663838.98</v>
          </cell>
          <cell r="E35">
            <v>1663838.98</v>
          </cell>
          <cell r="F35">
            <v>3079565.5128703718</v>
          </cell>
          <cell r="G35">
            <v>1415726.5328703718</v>
          </cell>
          <cell r="I35" t="str">
            <v>00</v>
          </cell>
          <cell r="J35">
            <v>1663838.98</v>
          </cell>
          <cell r="L35">
            <v>18462764.68</v>
          </cell>
          <cell r="M35">
            <v>2987207.5300000012</v>
          </cell>
          <cell r="N35">
            <v>21449972.210000001</v>
          </cell>
          <cell r="O35">
            <v>23925586.351944447</v>
          </cell>
          <cell r="P35">
            <v>2475614.1419444457</v>
          </cell>
          <cell r="R35">
            <v>4091588.98</v>
          </cell>
        </row>
        <row r="36">
          <cell r="B36" t="str">
            <v>zNA</v>
          </cell>
          <cell r="C36" t="str">
            <v>00</v>
          </cell>
          <cell r="D36">
            <v>9851542.9200000018</v>
          </cell>
          <cell r="E36">
            <v>9851542.9200000018</v>
          </cell>
          <cell r="F36">
            <v>10477327.939121166</v>
          </cell>
          <cell r="G36">
            <v>625785.01912116446</v>
          </cell>
          <cell r="I36" t="str">
            <v>00</v>
          </cell>
          <cell r="J36">
            <v>9851542.9200000018</v>
          </cell>
          <cell r="L36">
            <v>44953490.450000003</v>
          </cell>
          <cell r="M36">
            <v>15519914.00999999</v>
          </cell>
          <cell r="N36">
            <v>60473404.459999993</v>
          </cell>
          <cell r="O36">
            <v>60451105.152919054</v>
          </cell>
          <cell r="P36">
            <v>-22299.307080939412</v>
          </cell>
          <cell r="R36">
            <v>22118919.23</v>
          </cell>
        </row>
        <row r="37">
          <cell r="B37" t="str">
            <v>zNA</v>
          </cell>
          <cell r="C37" t="str">
            <v>00</v>
          </cell>
          <cell r="D37">
            <v>87742.64</v>
          </cell>
          <cell r="E37">
            <v>87742.64</v>
          </cell>
          <cell r="F37">
            <v>41350</v>
          </cell>
          <cell r="G37">
            <v>-46392.639999999999</v>
          </cell>
          <cell r="I37" t="str">
            <v>00</v>
          </cell>
          <cell r="J37">
            <v>87742.64</v>
          </cell>
          <cell r="L37">
            <v>210154.42</v>
          </cell>
          <cell r="M37">
            <v>-9943.5000000001164</v>
          </cell>
          <cell r="N37">
            <v>200210.9199999999</v>
          </cell>
          <cell r="O37">
            <v>245347.01</v>
          </cell>
          <cell r="P37">
            <v>45136.090000000113</v>
          </cell>
          <cell r="R37">
            <v>500677.27</v>
          </cell>
        </row>
        <row r="38">
          <cell r="B38" t="str">
            <v>zNA</v>
          </cell>
          <cell r="C38" t="str">
            <v>00</v>
          </cell>
          <cell r="D38">
            <v>21752.15</v>
          </cell>
          <cell r="E38">
            <v>21752.15</v>
          </cell>
          <cell r="F38">
            <v>39484.802126659066</v>
          </cell>
          <cell r="G38">
            <v>17732.652126659064</v>
          </cell>
          <cell r="I38" t="str">
            <v>00</v>
          </cell>
          <cell r="J38">
            <v>21752.15</v>
          </cell>
          <cell r="L38">
            <v>28351.69</v>
          </cell>
          <cell r="M38">
            <v>210858.84999999998</v>
          </cell>
          <cell r="N38">
            <v>239210.53999999998</v>
          </cell>
          <cell r="O38">
            <v>285368.13277914753</v>
          </cell>
          <cell r="P38">
            <v>46157.592779147555</v>
          </cell>
          <cell r="R38">
            <v>2306.0700000000002</v>
          </cell>
        </row>
        <row r="39">
          <cell r="B39" t="str">
            <v>zNA</v>
          </cell>
          <cell r="C39" t="str">
            <v>00</v>
          </cell>
          <cell r="D39">
            <v>8014360.04</v>
          </cell>
          <cell r="E39">
            <v>8014360.04</v>
          </cell>
          <cell r="F39">
            <v>3839978.5933333337</v>
          </cell>
          <cell r="G39">
            <v>-4174381.4466666663</v>
          </cell>
          <cell r="I39" t="str">
            <v>00</v>
          </cell>
          <cell r="J39">
            <v>8014360.04</v>
          </cell>
          <cell r="L39">
            <v>15337834.319999998</v>
          </cell>
          <cell r="M39">
            <v>15216468.52</v>
          </cell>
          <cell r="N39">
            <v>30554302.839999996</v>
          </cell>
          <cell r="O39">
            <v>25176685.48</v>
          </cell>
          <cell r="P39">
            <v>-5377617.3599999957</v>
          </cell>
          <cell r="R39">
            <v>607.03</v>
          </cell>
        </row>
        <row r="40">
          <cell r="B40" t="str">
            <v>zNA</v>
          </cell>
          <cell r="C40" t="str">
            <v>00</v>
          </cell>
          <cell r="D40">
            <v>-65303.95</v>
          </cell>
          <cell r="E40">
            <v>-65303.95</v>
          </cell>
          <cell r="F40" t="str">
            <v>00</v>
          </cell>
          <cell r="G40">
            <v>65303.95</v>
          </cell>
          <cell r="I40" t="str">
            <v>00</v>
          </cell>
          <cell r="J40">
            <v>-65303.95</v>
          </cell>
          <cell r="L40">
            <v>3132.87</v>
          </cell>
          <cell r="M40">
            <v>924660.78</v>
          </cell>
          <cell r="N40">
            <v>927793.65</v>
          </cell>
          <cell r="O40">
            <v>535723.14</v>
          </cell>
          <cell r="P40">
            <v>-392070.51</v>
          </cell>
          <cell r="R40">
            <v>1728.83</v>
          </cell>
        </row>
        <row r="41">
          <cell r="B41" t="str">
            <v>zNA</v>
          </cell>
          <cell r="C41" t="str">
            <v>00</v>
          </cell>
          <cell r="D41">
            <v>0</v>
          </cell>
          <cell r="E41">
            <v>0</v>
          </cell>
          <cell r="F41" t="str">
            <v>00</v>
          </cell>
          <cell r="G41">
            <v>0</v>
          </cell>
          <cell r="I41" t="str">
            <v>00</v>
          </cell>
          <cell r="J41">
            <v>0</v>
          </cell>
          <cell r="L41" t="str">
            <v>00</v>
          </cell>
          <cell r="M41">
            <v>0</v>
          </cell>
          <cell r="N41">
            <v>0</v>
          </cell>
          <cell r="O41">
            <v>0</v>
          </cell>
          <cell r="P41">
            <v>0</v>
          </cell>
          <cell r="R41" t="str">
            <v>00</v>
          </cell>
        </row>
        <row r="42">
          <cell r="B42" t="str">
            <v>zNA</v>
          </cell>
          <cell r="C42" t="str">
            <v>00</v>
          </cell>
          <cell r="D42">
            <v>1025721.51</v>
          </cell>
          <cell r="E42">
            <v>1025721.51</v>
          </cell>
          <cell r="F42">
            <v>6054919.7547251815</v>
          </cell>
          <cell r="G42">
            <v>5029198.2447251817</v>
          </cell>
          <cell r="I42" t="str">
            <v>00</v>
          </cell>
          <cell r="J42">
            <v>1025721.51</v>
          </cell>
          <cell r="L42" t="str">
            <v>00</v>
          </cell>
          <cell r="M42">
            <v>11489271.279999999</v>
          </cell>
          <cell r="N42">
            <v>11489271.279999999</v>
          </cell>
          <cell r="O42">
            <v>18184628.724175543</v>
          </cell>
          <cell r="P42">
            <v>6695357.4441755433</v>
          </cell>
          <cell r="R42" t="str">
            <v>00</v>
          </cell>
        </row>
        <row r="43">
          <cell r="B43" t="str">
            <v>zNA</v>
          </cell>
          <cell r="C43" t="str">
            <v>00</v>
          </cell>
          <cell r="D43">
            <v>37034511.130000003</v>
          </cell>
          <cell r="E43">
            <v>37034511.130000003</v>
          </cell>
          <cell r="F43">
            <v>31242872.698638871</v>
          </cell>
          <cell r="G43">
            <v>-5791638.4313611314</v>
          </cell>
          <cell r="I43" t="str">
            <v>00</v>
          </cell>
          <cell r="J43">
            <v>37034511.130000003</v>
          </cell>
          <cell r="L43">
            <v>125312170.91</v>
          </cell>
          <cell r="M43">
            <v>58379134.100000024</v>
          </cell>
          <cell r="N43">
            <v>183691305.01000002</v>
          </cell>
          <cell r="O43">
            <v>179778203.45317209</v>
          </cell>
          <cell r="P43">
            <v>-3913101.5568279326</v>
          </cell>
          <cell r="R43">
            <v>71438143.549999997</v>
          </cell>
        </row>
        <row r="44">
          <cell r="B44" t="str">
            <v>zNA</v>
          </cell>
          <cell r="C44" t="str">
            <v>00</v>
          </cell>
          <cell r="D44">
            <v>4585385.08</v>
          </cell>
          <cell r="E44">
            <v>4585385.08</v>
          </cell>
          <cell r="F44" t="str">
            <v>00</v>
          </cell>
          <cell r="G44">
            <v>-4585385.08</v>
          </cell>
          <cell r="I44" t="str">
            <v>00</v>
          </cell>
          <cell r="J44">
            <v>4585385.08</v>
          </cell>
          <cell r="L44">
            <v>-87602.98</v>
          </cell>
          <cell r="M44">
            <v>-44783.16</v>
          </cell>
          <cell r="N44">
            <v>-132386.14000000001</v>
          </cell>
          <cell r="O44">
            <v>-959833.52</v>
          </cell>
          <cell r="P44">
            <v>-827447.38</v>
          </cell>
          <cell r="R44">
            <v>-57473.04</v>
          </cell>
        </row>
        <row r="45">
          <cell r="B45" t="str">
            <v>zNA</v>
          </cell>
          <cell r="C45" t="str">
            <v>00</v>
          </cell>
          <cell r="D45">
            <v>41620469.550000004</v>
          </cell>
          <cell r="E45">
            <v>41620469.550000004</v>
          </cell>
          <cell r="F45">
            <v>31242872.698638871</v>
          </cell>
          <cell r="G45">
            <v>-10377596.851361133</v>
          </cell>
          <cell r="I45" t="str">
            <v>00</v>
          </cell>
          <cell r="J45">
            <v>41620469.550000004</v>
          </cell>
          <cell r="L45">
            <v>125228738.78</v>
          </cell>
          <cell r="M45">
            <v>58338153.019999981</v>
          </cell>
          <cell r="N45">
            <v>183566891.79999998</v>
          </cell>
          <cell r="O45">
            <v>178823332.16317207</v>
          </cell>
          <cell r="P45">
            <v>-4743559.6368279159</v>
          </cell>
          <cell r="R45">
            <v>71380670.510000005</v>
          </cell>
        </row>
        <row r="46">
          <cell r="B46" t="str">
            <v>zNA</v>
          </cell>
          <cell r="C46" t="str">
            <v>00</v>
          </cell>
          <cell r="D46">
            <v>-4164614.45</v>
          </cell>
          <cell r="E46">
            <v>-4164614.45</v>
          </cell>
          <cell r="F46" t="str">
            <v>00</v>
          </cell>
          <cell r="G46">
            <v>4164614.45</v>
          </cell>
          <cell r="I46" t="str">
            <v>00</v>
          </cell>
          <cell r="J46">
            <v>-4164614.45</v>
          </cell>
          <cell r="L46">
            <v>-748369.54</v>
          </cell>
          <cell r="M46">
            <v>-4161740.3299999982</v>
          </cell>
          <cell r="N46">
            <v>-4910109.8699999982</v>
          </cell>
          <cell r="O46">
            <v>-523578.91</v>
          </cell>
          <cell r="P46">
            <v>4386530.9599999981</v>
          </cell>
          <cell r="R46">
            <v>-20812389.199999999</v>
          </cell>
        </row>
        <row r="47">
          <cell r="B47" t="str">
            <v>zNA</v>
          </cell>
          <cell r="C47" t="str">
            <v>00</v>
          </cell>
          <cell r="D47">
            <v>37455855.099999994</v>
          </cell>
          <cell r="E47">
            <v>37455855.099999994</v>
          </cell>
          <cell r="F47">
            <v>31242872.698638871</v>
          </cell>
          <cell r="G47">
            <v>-6212982.4013611227</v>
          </cell>
          <cell r="I47" t="str">
            <v>00</v>
          </cell>
          <cell r="J47">
            <v>37455855.099999994</v>
          </cell>
          <cell r="L47">
            <v>124480369.24000001</v>
          </cell>
          <cell r="M47">
            <v>54176412.689999998</v>
          </cell>
          <cell r="N47">
            <v>178656781.93000001</v>
          </cell>
          <cell r="O47">
            <v>178299753.25317204</v>
          </cell>
          <cell r="P47">
            <v>-357028.67682796717</v>
          </cell>
          <cell r="R47">
            <v>50568281.309999995</v>
          </cell>
        </row>
        <row r="48">
          <cell r="B48" t="str">
            <v>zVendor Labor</v>
          </cell>
          <cell r="C48" t="str">
            <v>00</v>
          </cell>
          <cell r="E48">
            <v>0</v>
          </cell>
          <cell r="F48" t="str">
            <v>00</v>
          </cell>
          <cell r="G48">
            <v>0</v>
          </cell>
          <cell r="I48" t="str">
            <v>00</v>
          </cell>
          <cell r="J48">
            <v>0</v>
          </cell>
          <cell r="L48">
            <v>1640356.04</v>
          </cell>
          <cell r="N48">
            <v>1640356.04</v>
          </cell>
          <cell r="O48">
            <v>191843.13999999998</v>
          </cell>
          <cell r="P48">
            <v>-1448512.9000000001</v>
          </cell>
          <cell r="R48">
            <v>60458245.199999996</v>
          </cell>
        </row>
        <row r="49">
          <cell r="B49" t="str">
            <v>zOutside Labor</v>
          </cell>
          <cell r="C49" t="str">
            <v>00</v>
          </cell>
          <cell r="E49">
            <v>0</v>
          </cell>
          <cell r="F49" t="str">
            <v>00</v>
          </cell>
          <cell r="G49">
            <v>0</v>
          </cell>
          <cell r="I49" t="str">
            <v>00</v>
          </cell>
          <cell r="J49">
            <v>0</v>
          </cell>
          <cell r="L49">
            <v>1346651.21</v>
          </cell>
          <cell r="N49">
            <v>1346651.21</v>
          </cell>
          <cell r="O49">
            <v>155842.26</v>
          </cell>
          <cell r="P49">
            <v>-1190808.95</v>
          </cell>
          <cell r="R49">
            <v>65457737.469999999</v>
          </cell>
        </row>
        <row r="50">
          <cell r="B50" t="str">
            <v>zTelecom</v>
          </cell>
          <cell r="C50" t="str">
            <v>00</v>
          </cell>
          <cell r="E50">
            <v>0</v>
          </cell>
          <cell r="F50" t="str">
            <v>00</v>
          </cell>
          <cell r="G50">
            <v>0</v>
          </cell>
          <cell r="I50" t="str">
            <v>00</v>
          </cell>
          <cell r="J50">
            <v>0</v>
          </cell>
          <cell r="L50">
            <v>154510.24</v>
          </cell>
          <cell r="N50">
            <v>154510.24</v>
          </cell>
          <cell r="O50">
            <v>154289.79999999999</v>
          </cell>
          <cell r="P50">
            <v>-220.44000000000233</v>
          </cell>
          <cell r="R50">
            <v>4077770.76</v>
          </cell>
        </row>
        <row r="51">
          <cell r="B51" t="str">
            <v>zSoftware</v>
          </cell>
          <cell r="C51" t="str">
            <v>00</v>
          </cell>
          <cell r="E51">
            <v>0</v>
          </cell>
          <cell r="F51" t="str">
            <v>00</v>
          </cell>
          <cell r="G51">
            <v>0</v>
          </cell>
          <cell r="I51" t="str">
            <v>00</v>
          </cell>
          <cell r="J51">
            <v>0</v>
          </cell>
          <cell r="L51">
            <v>1323</v>
          </cell>
          <cell r="N51">
            <v>1323</v>
          </cell>
          <cell r="O51">
            <v>0</v>
          </cell>
          <cell r="P51">
            <v>-1323</v>
          </cell>
          <cell r="R51">
            <v>3680</v>
          </cell>
        </row>
        <row r="52">
          <cell r="B52" t="str">
            <v>zOther</v>
          </cell>
          <cell r="C52" t="str">
            <v>00</v>
          </cell>
          <cell r="E52">
            <v>0</v>
          </cell>
          <cell r="F52" t="str">
            <v>00</v>
          </cell>
          <cell r="G52">
            <v>0</v>
          </cell>
          <cell r="I52" t="str">
            <v>00</v>
          </cell>
          <cell r="J52">
            <v>0</v>
          </cell>
          <cell r="L52">
            <v>84524.46</v>
          </cell>
          <cell r="N52">
            <v>84524.46</v>
          </cell>
          <cell r="O52">
            <v>-4924.1400000000003</v>
          </cell>
          <cell r="P52">
            <v>-89448.6</v>
          </cell>
          <cell r="R52">
            <v>141461.45000000001</v>
          </cell>
        </row>
        <row r="53">
          <cell r="B53" t="str">
            <v>zHardware</v>
          </cell>
          <cell r="C53" t="str">
            <v>00</v>
          </cell>
          <cell r="E53">
            <v>0</v>
          </cell>
          <cell r="F53">
            <v>669041.33333333302</v>
          </cell>
          <cell r="G53">
            <v>669041.33333333302</v>
          </cell>
          <cell r="I53" t="str">
            <v>00</v>
          </cell>
          <cell r="J53">
            <v>0</v>
          </cell>
          <cell r="L53">
            <v>1702651.92</v>
          </cell>
          <cell r="N53">
            <v>1702651.92</v>
          </cell>
          <cell r="O53">
            <v>5695719.2199999988</v>
          </cell>
          <cell r="P53">
            <v>3993067.2999999989</v>
          </cell>
          <cell r="R53">
            <v>37343830.18</v>
          </cell>
        </row>
        <row r="54">
          <cell r="B54" t="str">
            <v>zNA</v>
          </cell>
          <cell r="C54" t="str">
            <v>00</v>
          </cell>
          <cell r="E54">
            <v>0</v>
          </cell>
          <cell r="F54" t="str">
            <v>00</v>
          </cell>
          <cell r="G54">
            <v>0</v>
          </cell>
          <cell r="I54" t="str">
            <v>00</v>
          </cell>
          <cell r="J54">
            <v>0</v>
          </cell>
          <cell r="L54">
            <v>0</v>
          </cell>
          <cell r="N54">
            <v>0</v>
          </cell>
          <cell r="O54">
            <v>2500000</v>
          </cell>
          <cell r="P54">
            <v>2500000</v>
          </cell>
          <cell r="R54">
            <v>-174867.32</v>
          </cell>
        </row>
        <row r="55">
          <cell r="B55" t="str">
            <v>zFunction</v>
          </cell>
          <cell r="C55" t="str">
            <v>00</v>
          </cell>
          <cell r="E55">
            <v>0</v>
          </cell>
          <cell r="F55">
            <v>669041.33333333302</v>
          </cell>
          <cell r="G55">
            <v>669041.33333333302</v>
          </cell>
          <cell r="I55" t="str">
            <v>00</v>
          </cell>
          <cell r="J55">
            <v>0</v>
          </cell>
          <cell r="L55">
            <v>4930016.87</v>
          </cell>
          <cell r="N55">
            <v>4930016.87</v>
          </cell>
          <cell r="O55">
            <v>8692770.2799999993</v>
          </cell>
          <cell r="P55">
            <v>3762753.4099999992</v>
          </cell>
          <cell r="R55">
            <v>167307857.74000001</v>
          </cell>
        </row>
        <row r="56">
          <cell r="C56">
            <v>0</v>
          </cell>
          <cell r="D56">
            <v>37455855.099999994</v>
          </cell>
          <cell r="E56">
            <v>37455855.099999994</v>
          </cell>
          <cell r="F56">
            <v>31911914.031972203</v>
          </cell>
          <cell r="G56">
            <v>-5543941.0680277897</v>
          </cell>
          <cell r="I56">
            <v>0</v>
          </cell>
          <cell r="J56">
            <v>37455855.099999994</v>
          </cell>
          <cell r="L56">
            <v>129410386.11000001</v>
          </cell>
          <cell r="M56">
            <v>54176412.689999998</v>
          </cell>
          <cell r="N56">
            <v>183586798.80000001</v>
          </cell>
          <cell r="O56">
            <v>186992523.53317204</v>
          </cell>
          <cell r="P56">
            <v>3405724.7331720321</v>
          </cell>
          <cell r="R56">
            <v>217876139.05000001</v>
          </cell>
        </row>
        <row r="58">
          <cell r="J58">
            <v>0</v>
          </cell>
        </row>
        <row r="59">
          <cell r="J59">
            <v>-4164614.45</v>
          </cell>
        </row>
      </sheetData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</sheetDataSet>
  </externalBook>
</externalLink>
</file>

<file path=xl/externalLinks/externalLink3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OMD Plan"/>
      <sheetName val="Metro CPTs"/>
      <sheetName val="Regional CPTs"/>
      <sheetName val="Online Media Plan"/>
      <sheetName val="Summary Block Plan"/>
      <sheetName val="Alterations"/>
      <sheetName val="MBA"/>
      <sheetName val="bmdcodes"/>
      <sheetName val="Print Codes"/>
      <sheetName val="lists"/>
      <sheetName val="MBA rec"/>
      <sheetName val="R&amp;F Goals"/>
      <sheetName val="Deadlines"/>
      <sheetName val="XML Output Data"/>
      <sheetName val="Booking Sheet"/>
      <sheetName val="BMD Budget Rec 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>
        <row r="1">
          <cell r="A1" t="str">
            <v>Client code</v>
          </cell>
          <cell r="C1" t="str">
            <v>Product code</v>
          </cell>
        </row>
        <row r="3">
          <cell r="A3" t="str">
            <v>BELGWM</v>
          </cell>
          <cell r="C3" t="str">
            <v>CLACTP</v>
          </cell>
          <cell r="L3" t="str">
            <v>SPOT</v>
          </cell>
          <cell r="Z3" t="str">
            <v>GRID</v>
          </cell>
          <cell r="AC3" t="str">
            <v>WRKENO</v>
          </cell>
          <cell r="AE3" t="str">
            <v>SPOT</v>
          </cell>
          <cell r="AG3" t="str">
            <v>Adelaide</v>
          </cell>
          <cell r="AI3" t="str">
            <v>Cinema</v>
          </cell>
          <cell r="AK3" t="str">
            <v>Australian Financial Review</v>
          </cell>
          <cell r="AQ3" t="str">
            <v>COLOUR</v>
          </cell>
          <cell r="AS3" t="str">
            <v>Business</v>
          </cell>
          <cell r="AY3" t="str">
            <v>SCCM</v>
          </cell>
        </row>
        <row r="4">
          <cell r="A4" t="str">
            <v>BPOND</v>
          </cell>
          <cell r="C4" t="str">
            <v>BCONNE</v>
          </cell>
          <cell r="H4" t="str">
            <v>1997 Ford Australian Open Mag</v>
          </cell>
          <cell r="L4" t="str">
            <v>SIZE</v>
          </cell>
          <cell r="Z4" t="str">
            <v>SPONSO</v>
          </cell>
          <cell r="AC4" t="str">
            <v>CONBON</v>
          </cell>
          <cell r="AE4" t="str">
            <v>SIZE</v>
          </cell>
          <cell r="AG4" t="str">
            <v>Albany</v>
          </cell>
          <cell r="AI4" t="str">
            <v>Internet</v>
          </cell>
          <cell r="AK4" t="str">
            <v>Weekend Australian</v>
          </cell>
          <cell r="AQ4" t="str">
            <v>MONO</v>
          </cell>
          <cell r="AS4" t="str">
            <v>EGN</v>
          </cell>
        </row>
        <row r="5">
          <cell r="A5" t="str">
            <v>GEOPAT</v>
          </cell>
          <cell r="C5" t="str">
            <v>BIGTRA</v>
          </cell>
          <cell r="H5" t="str">
            <v>1998 Irish Festival Guide</v>
          </cell>
          <cell r="L5" t="str">
            <v>PACKGE</v>
          </cell>
          <cell r="Z5" t="str">
            <v>NEWBRE</v>
          </cell>
          <cell r="AC5" t="str">
            <v>DELCHA</v>
          </cell>
          <cell r="AE5" t="str">
            <v>PERCNT</v>
          </cell>
          <cell r="AG5" t="str">
            <v>Australian Capital Territory</v>
          </cell>
          <cell r="AI5" t="str">
            <v>Magazines</v>
          </cell>
          <cell r="AK5" t="str">
            <v>21st Century Chinese News</v>
          </cell>
          <cell r="AS5" t="str">
            <v>Features</v>
          </cell>
        </row>
        <row r="6">
          <cell r="A6" t="str">
            <v>MUSART</v>
          </cell>
          <cell r="C6" t="str">
            <v>BPCFC</v>
          </cell>
          <cell r="H6" t="str">
            <v>2001 Sydney Royal Easter Show</v>
          </cell>
          <cell r="Z6" t="str">
            <v>AFL</v>
          </cell>
          <cell r="AC6" t="str">
            <v>MAKGOO</v>
          </cell>
          <cell r="AE6" t="str">
            <v>CUMPER</v>
          </cell>
          <cell r="AG6" t="str">
            <v>Brisbane</v>
          </cell>
          <cell r="AI6" t="str">
            <v>Miscellaneous</v>
          </cell>
          <cell r="AK6" t="str">
            <v>Active International - Press</v>
          </cell>
          <cell r="AS6" t="str">
            <v>Full Run</v>
          </cell>
        </row>
        <row r="7">
          <cell r="A7" t="str">
            <v>SEN</v>
          </cell>
          <cell r="C7" t="str">
            <v>BRASMG</v>
          </cell>
          <cell r="H7" t="str">
            <v>2007 Cairns Report (Cairns Cha</v>
          </cell>
          <cell r="Z7" t="str">
            <v>NRL</v>
          </cell>
          <cell r="AC7" t="str">
            <v>NEGBON</v>
          </cell>
          <cell r="AE7" t="str">
            <v>PACKGE</v>
          </cell>
          <cell r="AG7" t="str">
            <v>Cairns</v>
          </cell>
          <cell r="AI7" t="str">
            <v>Mobile</v>
          </cell>
          <cell r="AK7" t="str">
            <v>An Nahar</v>
          </cell>
          <cell r="AS7" t="str">
            <v>NIM</v>
          </cell>
        </row>
        <row r="8">
          <cell r="A8" t="str">
            <v>SMG</v>
          </cell>
          <cell r="C8" t="str">
            <v>CCBR</v>
          </cell>
          <cell r="H8" t="str">
            <v>2008 Sunshine Coast Community</v>
          </cell>
          <cell r="Z8" t="str">
            <v>AFHVS</v>
          </cell>
          <cell r="AC8" t="str">
            <v>SPOBON</v>
          </cell>
          <cell r="AG8" t="str">
            <v>CSAT (Remote)</v>
          </cell>
          <cell r="AI8" t="str">
            <v>Outdoor</v>
          </cell>
          <cell r="AK8" t="str">
            <v>Asian Media</v>
          </cell>
          <cell r="AS8" t="str">
            <v>Public Notice</v>
          </cell>
        </row>
        <row r="9">
          <cell r="A9" t="str">
            <v>TBS</v>
          </cell>
          <cell r="C9" t="str">
            <v>CLACTP</v>
          </cell>
          <cell r="H9" t="str">
            <v>25 Beautiful Homes</v>
          </cell>
          <cell r="Z9" t="str">
            <v>ARIAS</v>
          </cell>
          <cell r="AC9" t="str">
            <v>ACTINT</v>
          </cell>
          <cell r="AG9" t="str">
            <v>Darul Esham</v>
          </cell>
          <cell r="AI9" t="str">
            <v>Press</v>
          </cell>
          <cell r="AK9" t="str">
            <v>Aus. and Int. Football Weekly</v>
          </cell>
          <cell r="AS9" t="str">
            <v>Sport</v>
          </cell>
        </row>
        <row r="10">
          <cell r="A10" t="str">
            <v>TCC</v>
          </cell>
          <cell r="C10" t="str">
            <v>CONT&amp;P</v>
          </cell>
          <cell r="H10" t="str">
            <v>3 Mobile Test 1 Guide</v>
          </cell>
          <cell r="Z10" t="str">
            <v>INDY</v>
          </cell>
          <cell r="AC10" t="str">
            <v>CONTRA</v>
          </cell>
          <cell r="AG10" t="str">
            <v>Dubbo</v>
          </cell>
          <cell r="AI10" t="str">
            <v>Radio</v>
          </cell>
          <cell r="AK10" t="str">
            <v>Aust Chinese Daily Newspaper</v>
          </cell>
          <cell r="AS10">
            <v>0</v>
          </cell>
        </row>
        <row r="11">
          <cell r="A11" t="str">
            <v>TCW</v>
          </cell>
          <cell r="C11" t="str">
            <v>DOORDE</v>
          </cell>
          <cell r="H11" t="str">
            <v>3 Mobile Test 2 Guide</v>
          </cell>
          <cell r="Z11" t="str">
            <v>COMGAM</v>
          </cell>
          <cell r="AC11" t="str">
            <v>BILBOA</v>
          </cell>
          <cell r="AG11" t="str">
            <v>England</v>
          </cell>
          <cell r="AI11" t="str">
            <v>Search</v>
          </cell>
          <cell r="AK11" t="str">
            <v>Aust New Express Daily</v>
          </cell>
          <cell r="AS11">
            <v>0</v>
          </cell>
        </row>
        <row r="12">
          <cell r="A12" t="str">
            <v>TEG</v>
          </cell>
          <cell r="C12" t="str">
            <v>EOFYSA</v>
          </cell>
          <cell r="H12" t="str">
            <v>3004 News</v>
          </cell>
          <cell r="Z12" t="str">
            <v>DELCHA</v>
          </cell>
          <cell r="AC12" t="str">
            <v>FILLER</v>
          </cell>
          <cell r="AG12" t="str">
            <v>Geelong</v>
          </cell>
          <cell r="AI12" t="str">
            <v>Television</v>
          </cell>
          <cell r="AK12" t="str">
            <v>Australian Dairy Farmer</v>
          </cell>
          <cell r="AS12">
            <v>0</v>
          </cell>
        </row>
        <row r="13">
          <cell r="A13" t="str">
            <v>UNIPUB</v>
          </cell>
          <cell r="C13" t="str">
            <v>GPY&amp;R</v>
          </cell>
          <cell r="H13" t="str">
            <v>3008docklands</v>
          </cell>
          <cell r="Z13" t="str">
            <v>GOOGAM</v>
          </cell>
          <cell r="AC13" t="str">
            <v>REBATE</v>
          </cell>
          <cell r="AG13" t="str">
            <v>Grafton</v>
          </cell>
          <cell r="AK13" t="str">
            <v>Australian Jewish News</v>
          </cell>
          <cell r="AS13">
            <v>0</v>
          </cell>
        </row>
        <row r="14">
          <cell r="C14" t="str">
            <v>GREG</v>
          </cell>
          <cell r="H14" t="str">
            <v>3D Magazine</v>
          </cell>
          <cell r="Z14" t="str">
            <v>PEROSH</v>
          </cell>
          <cell r="AC14" t="str">
            <v>NEPRBO</v>
          </cell>
          <cell r="AG14" t="str">
            <v>Hobart</v>
          </cell>
          <cell r="AK14" t="str">
            <v>Australian Senior</v>
          </cell>
          <cell r="AS14">
            <v>0</v>
          </cell>
        </row>
        <row r="15">
          <cell r="C15" t="str">
            <v>JAPASS</v>
          </cell>
          <cell r="H15" t="str">
            <v>4 Quarters</v>
          </cell>
          <cell r="Z15" t="str">
            <v>SYZOCH</v>
          </cell>
          <cell r="AC15" t="str">
            <v>WRODUR</v>
          </cell>
          <cell r="AG15" t="str">
            <v>Hong Kong</v>
          </cell>
          <cell r="AK15" t="str">
            <v>Bayanihan News</v>
          </cell>
        </row>
        <row r="16">
          <cell r="C16" t="str">
            <v>LGTV</v>
          </cell>
          <cell r="H16" t="str">
            <v>4 x 4 Australia</v>
          </cell>
          <cell r="Z16" t="str">
            <v>GRAMMY</v>
          </cell>
          <cell r="AC16" t="str">
            <v>PREBIL</v>
          </cell>
          <cell r="AG16" t="str">
            <v>Kuala Lumpur</v>
          </cell>
          <cell r="AK16" t="str">
            <v>Bharat Times</v>
          </cell>
        </row>
        <row r="17">
          <cell r="C17" t="str">
            <v>LGTVTC</v>
          </cell>
          <cell r="H17" t="str">
            <v>4WD Accessories</v>
          </cell>
          <cell r="Z17" t="str">
            <v>FUGITI</v>
          </cell>
          <cell r="AC17" t="str">
            <v>VIGNE</v>
          </cell>
          <cell r="AG17" t="str">
            <v>Melbourne</v>
          </cell>
          <cell r="AK17" t="str">
            <v>Blitz</v>
          </cell>
        </row>
        <row r="18">
          <cell r="C18" t="str">
            <v>MIDS</v>
          </cell>
          <cell r="H18" t="str">
            <v>4WD Monthly</v>
          </cell>
          <cell r="Z18" t="str">
            <v>WINOLY</v>
          </cell>
          <cell r="AC18" t="str">
            <v>CS</v>
          </cell>
          <cell r="AG18" t="str">
            <v>Moree</v>
          </cell>
          <cell r="AK18" t="str">
            <v>Blurt - UTS</v>
          </cell>
        </row>
        <row r="19">
          <cell r="C19" t="str">
            <v>NATSIA</v>
          </cell>
          <cell r="H19" t="str">
            <v>4x4 Trader Magazine</v>
          </cell>
          <cell r="Z19" t="str">
            <v>VERSPO</v>
          </cell>
          <cell r="AC19" t="str">
            <v>OLYMPI</v>
          </cell>
          <cell r="AG19" t="str">
            <v>National</v>
          </cell>
          <cell r="AK19" t="str">
            <v>Body and Soul</v>
          </cell>
        </row>
        <row r="20">
          <cell r="C20" t="str">
            <v>NEXTIP</v>
          </cell>
          <cell r="H20" t="str">
            <v>50 Plus</v>
          </cell>
          <cell r="Z20" t="str">
            <v>UPGRAD</v>
          </cell>
          <cell r="AC20" t="str">
            <v>CPMEXE</v>
          </cell>
          <cell r="AG20" t="str">
            <v>National New Zealand</v>
          </cell>
          <cell r="AK20" t="str">
            <v>Brand New Media Press</v>
          </cell>
        </row>
        <row r="21">
          <cell r="C21" t="str">
            <v>OLYP</v>
          </cell>
          <cell r="H21" t="str">
            <v>50 Something</v>
          </cell>
          <cell r="Z21" t="str">
            <v>COGAVI</v>
          </cell>
          <cell r="AC21" t="str">
            <v>DROCHA</v>
          </cell>
          <cell r="AG21" t="str">
            <v>New South Wales</v>
          </cell>
          <cell r="AK21" t="str">
            <v>Canberra City News</v>
          </cell>
        </row>
        <row r="22">
          <cell r="C22" t="str">
            <v>PMWIFI</v>
          </cell>
          <cell r="H22" t="str">
            <v>9 T0 5</v>
          </cell>
          <cell r="Z22" t="str">
            <v>COGAPR</v>
          </cell>
          <cell r="AC22" t="str">
            <v>PAID</v>
          </cell>
          <cell r="AG22" t="str">
            <v>New Zealand + GST</v>
          </cell>
          <cell r="AK22" t="str">
            <v>Catalyst</v>
          </cell>
        </row>
        <row r="23">
          <cell r="C23" t="str">
            <v>PPMOB</v>
          </cell>
          <cell r="H23" t="str">
            <v>A Walk In Old Launceston</v>
          </cell>
          <cell r="Z23" t="str">
            <v>SEADVA</v>
          </cell>
          <cell r="AC23" t="str">
            <v>SUBMAT</v>
          </cell>
          <cell r="AG23" t="str">
            <v>Northern Territory</v>
          </cell>
          <cell r="AK23" t="str">
            <v>Chieu Dong</v>
          </cell>
        </row>
        <row r="24">
          <cell r="C24" t="str">
            <v>SEN123</v>
          </cell>
          <cell r="H24" t="str">
            <v>A/asian Jnl of Cardiovascular</v>
          </cell>
          <cell r="Z24" t="str">
            <v>TOPTAI</v>
          </cell>
          <cell r="AC24" t="str">
            <v>TPTL</v>
          </cell>
          <cell r="AG24" t="str">
            <v>Orange</v>
          </cell>
          <cell r="AK24" t="str">
            <v>Chinese Community News</v>
          </cell>
        </row>
        <row r="25">
          <cell r="C25" t="str">
            <v>SEN124</v>
          </cell>
          <cell r="H25" t="str">
            <v>A/asian Jnl of Hospital &amp; Medi</v>
          </cell>
          <cell r="Z25" t="str">
            <v>JACCRE</v>
          </cell>
          <cell r="AC25" t="str">
            <v>SPOMON</v>
          </cell>
          <cell r="AG25" t="str">
            <v>Overseas</v>
          </cell>
          <cell r="AK25" t="str">
            <v>Chinese Community Weekly</v>
          </cell>
        </row>
        <row r="26">
          <cell r="C26" t="str">
            <v>SENAMA</v>
          </cell>
          <cell r="H26" t="str">
            <v>ABC Cricket Magazine Guide</v>
          </cell>
          <cell r="Z26" t="str">
            <v>RB7GRI</v>
          </cell>
          <cell r="AC26" t="str">
            <v>RMHCBP</v>
          </cell>
          <cell r="AG26" t="str">
            <v>Overseas/Australia</v>
          </cell>
          <cell r="AK26" t="str">
            <v>Chinese Newspapers - Leba</v>
          </cell>
        </row>
        <row r="27">
          <cell r="C27" t="str">
            <v>SENASS</v>
          </cell>
          <cell r="H27" t="str">
            <v>Abode Magazine</v>
          </cell>
          <cell r="Z27" t="str">
            <v>RB9GRI</v>
          </cell>
          <cell r="AC27" t="str">
            <v>D&amp;C</v>
          </cell>
          <cell r="AG27" t="str">
            <v>Papua New Guinee</v>
          </cell>
          <cell r="AK27" t="str">
            <v>Commercial Property Gazette</v>
          </cell>
        </row>
        <row r="28">
          <cell r="C28" t="str">
            <v>SENCED</v>
          </cell>
          <cell r="H28" t="str">
            <v>Abode Magazine</v>
          </cell>
          <cell r="Z28" t="str">
            <v>RMHC</v>
          </cell>
          <cell r="AC28" t="str">
            <v>SPORT</v>
          </cell>
          <cell r="AG28" t="str">
            <v>Penrith</v>
          </cell>
          <cell r="AK28" t="str">
            <v>Construction &amp; Plumbing Journa</v>
          </cell>
        </row>
        <row r="29">
          <cell r="C29" t="str">
            <v>SENCOR</v>
          </cell>
          <cell r="H29" t="str">
            <v>Acclaim Magazine</v>
          </cell>
          <cell r="Z29" t="str">
            <v>OMD10G</v>
          </cell>
          <cell r="AC29" t="str">
            <v>SP</v>
          </cell>
          <cell r="AG29" t="str">
            <v>Perth</v>
          </cell>
          <cell r="AK29" t="str">
            <v>Croatian Herald</v>
          </cell>
        </row>
        <row r="30">
          <cell r="C30" t="str">
            <v>SENCTS</v>
          </cell>
          <cell r="H30" t="str">
            <v>Accor Traveller</v>
          </cell>
          <cell r="Z30" t="str">
            <v>OMD9GR</v>
          </cell>
          <cell r="AG30" t="str">
            <v>Queensland</v>
          </cell>
          <cell r="AK30" t="str">
            <v>Crossfire - Deakin</v>
          </cell>
        </row>
        <row r="31">
          <cell r="C31" t="str">
            <v>SENDMS</v>
          </cell>
          <cell r="H31" t="str">
            <v>ACF Habitat</v>
          </cell>
          <cell r="Z31" t="str">
            <v>TOP</v>
          </cell>
          <cell r="AG31" t="str">
            <v>Shepparton</v>
          </cell>
          <cell r="AK31" t="str">
            <v>Curio</v>
          </cell>
        </row>
        <row r="32">
          <cell r="C32" t="str">
            <v>SENGOS</v>
          </cell>
          <cell r="H32" t="str">
            <v>Acorn</v>
          </cell>
          <cell r="Z32" t="str">
            <v>TAIL</v>
          </cell>
          <cell r="AG32" t="str">
            <v>Singapore</v>
          </cell>
          <cell r="AK32" t="str">
            <v>Dan Viet</v>
          </cell>
        </row>
        <row r="33">
          <cell r="C33" t="str">
            <v>SENGRE</v>
          </cell>
          <cell r="H33" t="str">
            <v>ACP - New Zealand</v>
          </cell>
          <cell r="Z33" t="str">
            <v>MOTOR</v>
          </cell>
          <cell r="AG33" t="str">
            <v>South Australia</v>
          </cell>
          <cell r="AK33" t="str">
            <v>Delirra</v>
          </cell>
        </row>
        <row r="34">
          <cell r="C34" t="str">
            <v>SENHAY</v>
          </cell>
          <cell r="H34" t="str">
            <v>ACP Sponsorship</v>
          </cell>
          <cell r="Z34" t="str">
            <v>ACTIVE</v>
          </cell>
          <cell r="AG34" t="str">
            <v>Sydney</v>
          </cell>
          <cell r="AK34" t="str">
            <v>Dept of Defence Army Newspaper</v>
          </cell>
        </row>
        <row r="35">
          <cell r="C35" t="str">
            <v>SENINT</v>
          </cell>
          <cell r="H35" t="str">
            <v>Active Service</v>
          </cell>
          <cell r="Z35" t="str">
            <v>OLYMP</v>
          </cell>
          <cell r="AG35" t="str">
            <v>Tamworth</v>
          </cell>
          <cell r="AK35" t="str">
            <v>Don't Panic Media</v>
          </cell>
        </row>
        <row r="36">
          <cell r="C36" t="str">
            <v>SENMED</v>
          </cell>
          <cell r="H36" t="str">
            <v>ACTU National Directory</v>
          </cell>
          <cell r="AG36" t="str">
            <v>Tasmania</v>
          </cell>
          <cell r="AK36" t="str">
            <v>Dunya</v>
          </cell>
        </row>
        <row r="37">
          <cell r="C37" t="str">
            <v>SENMET</v>
          </cell>
          <cell r="H37" t="str">
            <v>Ad News</v>
          </cell>
          <cell r="AG37" t="str">
            <v>United States of America</v>
          </cell>
          <cell r="AK37" t="str">
            <v>Eco Voice</v>
          </cell>
        </row>
        <row r="38">
          <cell r="C38" t="str">
            <v>SENPOS</v>
          </cell>
          <cell r="H38" t="str">
            <v>Adelaide Annual</v>
          </cell>
          <cell r="AG38" t="str">
            <v>Victoria</v>
          </cell>
          <cell r="AK38" t="str">
            <v>El Espanol</v>
          </cell>
        </row>
        <row r="39">
          <cell r="C39" t="str">
            <v>SENREC</v>
          </cell>
          <cell r="H39" t="str">
            <v>Adelaide Business Info Catalog</v>
          </cell>
          <cell r="AG39" t="str">
            <v>Wellington</v>
          </cell>
          <cell r="AK39" t="str">
            <v>El Telegraph</v>
          </cell>
        </row>
        <row r="40">
          <cell r="C40" t="str">
            <v>SENSEN</v>
          </cell>
          <cell r="H40" t="str">
            <v>Adelaide's Child</v>
          </cell>
          <cell r="AG40" t="str">
            <v>West Australia</v>
          </cell>
          <cell r="AK40" t="str">
            <v>Empire Times</v>
          </cell>
        </row>
        <row r="41">
          <cell r="C41" t="str">
            <v>SENSUB</v>
          </cell>
          <cell r="H41" t="str">
            <v>Adore magazine</v>
          </cell>
          <cell r="AK41" t="str">
            <v>Entropy</v>
          </cell>
        </row>
        <row r="42">
          <cell r="C42" t="str">
            <v>SENVER</v>
          </cell>
          <cell r="H42" t="str">
            <v>Aduki Magazine</v>
          </cell>
          <cell r="AK42" t="str">
            <v>Epoch Times</v>
          </cell>
        </row>
        <row r="43">
          <cell r="C43" t="str">
            <v>SENWHP</v>
          </cell>
          <cell r="H43" t="str">
            <v>AFL 99</v>
          </cell>
          <cell r="AK43" t="str">
            <v>Eyeball - Uni of Melbourne</v>
          </cell>
        </row>
        <row r="44">
          <cell r="C44" t="str">
            <v>SENYAD</v>
          </cell>
          <cell r="H44" t="str">
            <v>AFL Magazine</v>
          </cell>
          <cell r="AK44" t="str">
            <v>Fairfax Ski Magazine</v>
          </cell>
        </row>
        <row r="45">
          <cell r="C45" t="str">
            <v>SENYCO</v>
          </cell>
          <cell r="H45" t="str">
            <v>AFL Record</v>
          </cell>
          <cell r="AK45" t="str">
            <v>Fairfax-Prestige Drive Supplem</v>
          </cell>
        </row>
        <row r="46">
          <cell r="C46" t="str">
            <v>SENYEL</v>
          </cell>
          <cell r="H46" t="str">
            <v>AFR BOSS Magazine</v>
          </cell>
          <cell r="AK46" t="str">
            <v>Farrago</v>
          </cell>
        </row>
        <row r="47">
          <cell r="C47" t="str">
            <v>SMG850</v>
          </cell>
          <cell r="H47" t="str">
            <v>AFTA Traveller</v>
          </cell>
          <cell r="AK47" t="str">
            <v>Future Newspapers</v>
          </cell>
        </row>
        <row r="48">
          <cell r="C48" t="str">
            <v>SMGAID</v>
          </cell>
          <cell r="H48" t="str">
            <v>Ag Cont. &amp; Large Scale Farmer</v>
          </cell>
          <cell r="AK48" t="str">
            <v>GC Tourism Bureau - Reg Press</v>
          </cell>
        </row>
        <row r="49">
          <cell r="C49" t="str">
            <v>SMGAPO</v>
          </cell>
          <cell r="H49" t="str">
            <v>Aged Care Australia</v>
          </cell>
          <cell r="AK49" t="str">
            <v>GC Tourism Bureau/Metro Press</v>
          </cell>
        </row>
        <row r="50">
          <cell r="C50" t="str">
            <v>SMGASF</v>
          </cell>
          <cell r="H50" t="str">
            <v>Agribusiness Chain</v>
          </cell>
          <cell r="AK50" t="str">
            <v>Getamungstit</v>
          </cell>
        </row>
        <row r="51">
          <cell r="C51" t="str">
            <v>SMGBAW</v>
          </cell>
          <cell r="H51" t="str">
            <v>Agricultural Digest</v>
          </cell>
          <cell r="AK51" t="str">
            <v>Greek Herald</v>
          </cell>
        </row>
        <row r="52">
          <cell r="C52" t="str">
            <v>SMGBBC</v>
          </cell>
          <cell r="H52" t="str">
            <v>Agricultural Digest</v>
          </cell>
          <cell r="AK52" t="str">
            <v>Greyhound Recorder</v>
          </cell>
        </row>
        <row r="53">
          <cell r="C53" t="str">
            <v>SMGBLA</v>
          </cell>
          <cell r="H53" t="str">
            <v>AHA Update WA</v>
          </cell>
          <cell r="AK53" t="str">
            <v>Grok</v>
          </cell>
        </row>
        <row r="54">
          <cell r="C54" t="str">
            <v>SMGBPT</v>
          </cell>
          <cell r="H54" t="str">
            <v>Air Force Annual</v>
          </cell>
          <cell r="AK54" t="str">
            <v>G-Sport &amp; Culture - Griffith</v>
          </cell>
        </row>
        <row r="55">
          <cell r="C55" t="str">
            <v>SMGBRA</v>
          </cell>
          <cell r="H55" t="str">
            <v>Air Force Today</v>
          </cell>
          <cell r="AK55" t="str">
            <v>Harambee</v>
          </cell>
        </row>
        <row r="56">
          <cell r="C56" t="str">
            <v>SMGBRE</v>
          </cell>
          <cell r="H56" t="str">
            <v>Air New Zealand</v>
          </cell>
          <cell r="AK56" t="str">
            <v>Hellenic Herald</v>
          </cell>
        </row>
        <row r="57">
          <cell r="C57" t="str">
            <v>SMGBRO</v>
          </cell>
          <cell r="H57" t="str">
            <v>Air New Zealand Panorama</v>
          </cell>
          <cell r="AK57" t="str">
            <v>Hoju Dong-A</v>
          </cell>
        </row>
        <row r="58">
          <cell r="C58" t="str">
            <v>SMGBUA</v>
          </cell>
          <cell r="H58" t="str">
            <v>Air North</v>
          </cell>
          <cell r="AK58" t="str">
            <v>Human Rights/Nhan Quyen</v>
          </cell>
        </row>
        <row r="59">
          <cell r="C59" t="str">
            <v>SMGCDM</v>
          </cell>
          <cell r="H59" t="str">
            <v>Airborne Magazine</v>
          </cell>
          <cell r="AK59" t="str">
            <v>IL Globo</v>
          </cell>
        </row>
        <row r="60">
          <cell r="C60" t="str">
            <v>SMGCON</v>
          </cell>
          <cell r="H60" t="str">
            <v>Airforce News</v>
          </cell>
          <cell r="AK60" t="str">
            <v>Indian Link</v>
          </cell>
        </row>
        <row r="61">
          <cell r="C61" t="str">
            <v>SMGCOR</v>
          </cell>
          <cell r="H61" t="str">
            <v>Airlines Magazine</v>
          </cell>
          <cell r="AK61" t="str">
            <v>Indus Age</v>
          </cell>
        </row>
        <row r="62">
          <cell r="C62" t="str">
            <v>SMGCSA</v>
          </cell>
          <cell r="H62" t="str">
            <v>Airshows Official Magazine</v>
          </cell>
          <cell r="AK62" t="str">
            <v>Irish Echo - National</v>
          </cell>
        </row>
        <row r="63">
          <cell r="C63" t="str">
            <v>SMGFDA</v>
          </cell>
          <cell r="H63" t="str">
            <v>Airshows Trade Directory</v>
          </cell>
          <cell r="AK63" t="str">
            <v>Isis Town &amp; Country</v>
          </cell>
        </row>
        <row r="64">
          <cell r="C64" t="str">
            <v>SMGFIX</v>
          </cell>
          <cell r="H64" t="str">
            <v>All Arms Despatch</v>
          </cell>
          <cell r="AK64" t="str">
            <v>Korean Herald</v>
          </cell>
        </row>
        <row r="65">
          <cell r="C65" t="str">
            <v>SMGMOP</v>
          </cell>
          <cell r="H65" t="str">
            <v>Along the Grapevine</v>
          </cell>
          <cell r="AK65" t="str">
            <v>La Fiamma</v>
          </cell>
        </row>
        <row r="66">
          <cell r="C66" t="str">
            <v>SMGNAT</v>
          </cell>
          <cell r="H66" t="str">
            <v>Alpha</v>
          </cell>
          <cell r="AK66" t="str">
            <v>Land Rights News</v>
          </cell>
        </row>
        <row r="67">
          <cell r="C67" t="str">
            <v>SMGNGB</v>
          </cell>
          <cell r="H67" t="str">
            <v>Amberley Air Show Program</v>
          </cell>
          <cell r="AK67" t="str">
            <v>Lawyers Weekly</v>
          </cell>
        </row>
        <row r="68">
          <cell r="C68" t="str">
            <v>SMGNIP</v>
          </cell>
          <cell r="H68" t="str">
            <v>American Chamber of Commerce</v>
          </cell>
          <cell r="AK68" t="str">
            <v>Lifelounge</v>
          </cell>
        </row>
        <row r="69">
          <cell r="C69" t="str">
            <v>SMGNRL</v>
          </cell>
          <cell r="H69" t="str">
            <v>American Express Magazine</v>
          </cell>
          <cell r="AK69" t="str">
            <v>Lot's Wife</v>
          </cell>
        </row>
        <row r="70">
          <cell r="C70" t="str">
            <v>SMGPAC</v>
          </cell>
          <cell r="H70" t="str">
            <v>Anaesthesia &amp; Intensive Care</v>
          </cell>
          <cell r="AK70" t="str">
            <v>Measurable Media</v>
          </cell>
        </row>
        <row r="71">
          <cell r="C71" t="str">
            <v>SMGPAY</v>
          </cell>
          <cell r="H71" t="str">
            <v>Andimaps</v>
          </cell>
          <cell r="AK71" t="str">
            <v>MX</v>
          </cell>
        </row>
        <row r="72">
          <cell r="C72" t="str">
            <v>SMGPBL</v>
          </cell>
          <cell r="H72" t="str">
            <v>ANHECA News</v>
          </cell>
          <cell r="AK72" t="str">
            <v>Nam Uc Tuan Bao</v>
          </cell>
        </row>
        <row r="73">
          <cell r="C73" t="str">
            <v>SMGPHT</v>
          </cell>
          <cell r="H73" t="str">
            <v>ANZ - In Business Magazine</v>
          </cell>
          <cell r="AK73" t="str">
            <v>National Building News</v>
          </cell>
        </row>
        <row r="74">
          <cell r="C74" t="str">
            <v>SMGPOM</v>
          </cell>
          <cell r="H74" t="str">
            <v>ANZ Defence Industry Catalogue</v>
          </cell>
          <cell r="AK74" t="str">
            <v>National Forest and Timber</v>
          </cell>
        </row>
        <row r="75">
          <cell r="C75" t="str">
            <v>SMGPRP</v>
          </cell>
          <cell r="H75" t="str">
            <v>ANZ Jnl Obst &amp; Gynaecology</v>
          </cell>
          <cell r="AK75" t="str">
            <v>National Indigenous Times</v>
          </cell>
        </row>
        <row r="76">
          <cell r="C76" t="str">
            <v>SMGQ3B</v>
          </cell>
          <cell r="H76" t="str">
            <v>ANZ Journal of Surgery</v>
          </cell>
          <cell r="AK76" t="str">
            <v>National Newspapers</v>
          </cell>
        </row>
        <row r="77">
          <cell r="C77" t="str">
            <v>SMGSHO</v>
          </cell>
          <cell r="H77" t="str">
            <v>ANZ Official Netball Guide</v>
          </cell>
          <cell r="AK77" t="str">
            <v>Neos Kosmos</v>
          </cell>
        </row>
        <row r="78">
          <cell r="C78" t="str">
            <v>SMGSME</v>
          </cell>
          <cell r="H78" t="str">
            <v>AOA Bulletin</v>
          </cell>
          <cell r="AK78" t="str">
            <v>New Choices for Retirement</v>
          </cell>
        </row>
        <row r="79">
          <cell r="C79" t="str">
            <v>SMGSPO</v>
          </cell>
          <cell r="H79" t="str">
            <v>Apartment magazine</v>
          </cell>
          <cell r="AK79" t="str">
            <v>New Country</v>
          </cell>
        </row>
        <row r="80">
          <cell r="C80" t="str">
            <v>SMGSYC</v>
          </cell>
          <cell r="H80" t="str">
            <v>APPITA Journal</v>
          </cell>
          <cell r="AK80" t="str">
            <v>NewsNet National</v>
          </cell>
        </row>
        <row r="81">
          <cell r="C81" t="str">
            <v>SMGTA</v>
          </cell>
          <cell r="H81" t="str">
            <v>Appliance Retailer</v>
          </cell>
          <cell r="AK81" t="str">
            <v>Nichigo Press</v>
          </cell>
        </row>
        <row r="82">
          <cell r="C82" t="str">
            <v>SMGTAC</v>
          </cell>
          <cell r="H82" t="str">
            <v>Arab Defence Journal</v>
          </cell>
          <cell r="AK82" t="str">
            <v>Nova Hrvatska</v>
          </cell>
        </row>
        <row r="83">
          <cell r="C83" t="str">
            <v>SMGTAM</v>
          </cell>
          <cell r="H83" t="str">
            <v>Arabian Horse Newsn</v>
          </cell>
        </row>
        <row r="84">
          <cell r="C84" t="str">
            <v>SMGTBA</v>
          </cell>
          <cell r="H84" t="str">
            <v>ARAV Gala Dinner Programme</v>
          </cell>
        </row>
        <row r="85">
          <cell r="C85" t="str">
            <v>SMGTEG</v>
          </cell>
          <cell r="H85" t="str">
            <v>Architectural &amp; Int Specifier</v>
          </cell>
        </row>
        <row r="86">
          <cell r="C86" t="str">
            <v>SMGTSP</v>
          </cell>
        </row>
        <row r="87">
          <cell r="C87" t="str">
            <v>SMGTUR</v>
          </cell>
        </row>
        <row r="88">
          <cell r="C88" t="str">
            <v>SMGTWB</v>
          </cell>
        </row>
        <row r="89">
          <cell r="C89" t="str">
            <v>SMGWIR</v>
          </cell>
        </row>
        <row r="90">
          <cell r="C90" t="str">
            <v>SMGWOI</v>
          </cell>
        </row>
        <row r="91">
          <cell r="C91" t="str">
            <v>SMGWOT</v>
          </cell>
        </row>
        <row r="92">
          <cell r="C92" t="str">
            <v>SMGYOU</v>
          </cell>
        </row>
        <row r="93">
          <cell r="C93" t="str">
            <v>TBP</v>
          </cell>
        </row>
        <row r="94">
          <cell r="C94" t="str">
            <v>TBP100</v>
          </cell>
        </row>
        <row r="95">
          <cell r="C95" t="str">
            <v>TBP99C</v>
          </cell>
        </row>
        <row r="96">
          <cell r="C96" t="str">
            <v>TBPAFL</v>
          </cell>
        </row>
        <row r="97">
          <cell r="C97" t="str">
            <v>TBPAWA</v>
          </cell>
        </row>
        <row r="98">
          <cell r="C98" t="str">
            <v>TBPBBC</v>
          </cell>
        </row>
        <row r="99">
          <cell r="C99" t="str">
            <v>TBPBRO</v>
          </cell>
        </row>
        <row r="100">
          <cell r="C100" t="str">
            <v>TBPCAR</v>
          </cell>
        </row>
        <row r="101">
          <cell r="C101" t="str">
            <v>TBPCBR</v>
          </cell>
        </row>
        <row r="102">
          <cell r="C102" t="str">
            <v>TBPCOR</v>
          </cell>
        </row>
        <row r="103">
          <cell r="C103" t="str">
            <v>TBPCOT</v>
          </cell>
        </row>
        <row r="104">
          <cell r="C104" t="str">
            <v>TBPCSH</v>
          </cell>
        </row>
        <row r="105">
          <cell r="C105" t="str">
            <v>TBPDAT</v>
          </cell>
        </row>
        <row r="106">
          <cell r="C106" t="str">
            <v>TBPDVD</v>
          </cell>
        </row>
        <row r="107">
          <cell r="C107" t="str">
            <v>TBPFAC</v>
          </cell>
        </row>
        <row r="108">
          <cell r="C108" t="str">
            <v>TBPFIX</v>
          </cell>
        </row>
        <row r="109">
          <cell r="C109" t="str">
            <v>TBPGAM</v>
          </cell>
        </row>
        <row r="110">
          <cell r="C110" t="str">
            <v>TBPLAM</v>
          </cell>
        </row>
        <row r="111">
          <cell r="C111" t="str">
            <v>TBPM</v>
          </cell>
        </row>
        <row r="112">
          <cell r="C112" t="str">
            <v>TBPMOV</v>
          </cell>
        </row>
        <row r="113">
          <cell r="C113" t="str">
            <v>TBPMUS</v>
          </cell>
        </row>
        <row r="114">
          <cell r="C114" t="str">
            <v>TBPNIP</v>
          </cell>
        </row>
        <row r="115">
          <cell r="C115" t="str">
            <v>TBPNRL</v>
          </cell>
        </row>
        <row r="116">
          <cell r="C116" t="str">
            <v>TBPODT</v>
          </cell>
        </row>
        <row r="117">
          <cell r="C117" t="str">
            <v>TBPOND</v>
          </cell>
        </row>
        <row r="118">
          <cell r="C118" t="str">
            <v>TBPPAC</v>
          </cell>
        </row>
        <row r="119">
          <cell r="C119" t="str">
            <v>TBPPAY</v>
          </cell>
        </row>
        <row r="120">
          <cell r="C120" t="str">
            <v>TBPPLA</v>
          </cell>
        </row>
        <row r="121">
          <cell r="C121" t="str">
            <v>TBPPOM</v>
          </cell>
        </row>
        <row r="122">
          <cell r="C122" t="str">
            <v>TBPPRE</v>
          </cell>
        </row>
        <row r="123">
          <cell r="C123" t="str">
            <v>TBPPRP</v>
          </cell>
        </row>
        <row r="124">
          <cell r="C124" t="str">
            <v>TBPSHO</v>
          </cell>
        </row>
        <row r="125">
          <cell r="C125" t="str">
            <v>TBPSPO</v>
          </cell>
        </row>
        <row r="126">
          <cell r="C126" t="str">
            <v>TBPTAW</v>
          </cell>
        </row>
        <row r="127">
          <cell r="C127" t="str">
            <v>TBPTDR</v>
          </cell>
        </row>
        <row r="128">
          <cell r="C128" t="str">
            <v>TBPTIG</v>
          </cell>
        </row>
        <row r="129">
          <cell r="C129" t="str">
            <v>TBPTON</v>
          </cell>
        </row>
        <row r="130">
          <cell r="C130" t="str">
            <v>TBPTRI</v>
          </cell>
        </row>
        <row r="131">
          <cell r="C131" t="str">
            <v>TBPTV</v>
          </cell>
        </row>
        <row r="132">
          <cell r="C132" t="str">
            <v>TBPV8</v>
          </cell>
        </row>
        <row r="133">
          <cell r="C133" t="str">
            <v>TBPWIR</v>
          </cell>
        </row>
        <row r="134">
          <cell r="C134" t="str">
            <v>TBSAME</v>
          </cell>
        </row>
        <row r="135">
          <cell r="C135" t="str">
            <v>TBSBBC</v>
          </cell>
        </row>
        <row r="136">
          <cell r="C136" t="str">
            <v>TBSBBR</v>
          </cell>
        </row>
        <row r="137">
          <cell r="C137" t="str">
            <v>TBSBLA</v>
          </cell>
        </row>
        <row r="138">
          <cell r="C138" t="str">
            <v>TBSBRB</v>
          </cell>
        </row>
        <row r="139">
          <cell r="C139" t="str">
            <v>TBSBRO</v>
          </cell>
        </row>
        <row r="140">
          <cell r="C140" t="str">
            <v>TBSCIS</v>
          </cell>
        </row>
        <row r="141">
          <cell r="C141" t="str">
            <v>TBSCOR</v>
          </cell>
        </row>
        <row r="142">
          <cell r="C142" t="str">
            <v>TBSFIX</v>
          </cell>
        </row>
        <row r="143">
          <cell r="C143" t="str">
            <v>TBSMEM</v>
          </cell>
        </row>
        <row r="144">
          <cell r="C144" t="str">
            <v>TBSMOP</v>
          </cell>
        </row>
        <row r="145">
          <cell r="C145" t="str">
            <v>TBSMPL</v>
          </cell>
        </row>
        <row r="146">
          <cell r="C146" t="str">
            <v>TBSNIP</v>
          </cell>
        </row>
        <row r="147">
          <cell r="C147" t="str">
            <v>TBSPAC</v>
          </cell>
        </row>
        <row r="148">
          <cell r="C148" t="str">
            <v>TBSPAY</v>
          </cell>
        </row>
        <row r="149">
          <cell r="C149" t="str">
            <v>TBSPDA</v>
          </cell>
        </row>
        <row r="150">
          <cell r="C150" t="str">
            <v>TBSPHS</v>
          </cell>
        </row>
        <row r="151">
          <cell r="C151" t="str">
            <v>TBSPOM</v>
          </cell>
        </row>
        <row r="152">
          <cell r="C152" t="str">
            <v>TBSQ3B</v>
          </cell>
        </row>
        <row r="153">
          <cell r="C153" t="str">
            <v>TBSSHO</v>
          </cell>
        </row>
        <row r="154">
          <cell r="C154" t="str">
            <v>TBSTSU</v>
          </cell>
        </row>
        <row r="155">
          <cell r="C155" t="str">
            <v>TBSVAS</v>
          </cell>
        </row>
        <row r="156">
          <cell r="C156" t="str">
            <v>TBSWBA</v>
          </cell>
        </row>
        <row r="157">
          <cell r="C157" t="str">
            <v>TBSWIR</v>
          </cell>
        </row>
        <row r="158">
          <cell r="C158" t="str">
            <v>TBSWWW</v>
          </cell>
        </row>
        <row r="159">
          <cell r="C159" t="str">
            <v>TCCAFE</v>
          </cell>
        </row>
        <row r="160">
          <cell r="C160" t="str">
            <v>TCCAFL</v>
          </cell>
        </row>
        <row r="161">
          <cell r="C161" t="str">
            <v>TCCAID</v>
          </cell>
        </row>
        <row r="162">
          <cell r="C162" t="str">
            <v>TCCAPL</v>
          </cell>
        </row>
        <row r="163">
          <cell r="C163" t="str">
            <v>TCCBBC</v>
          </cell>
        </row>
        <row r="164">
          <cell r="C164" t="str">
            <v>TCCBEX</v>
          </cell>
        </row>
        <row r="165">
          <cell r="C165" t="str">
            <v>TCCBRA</v>
          </cell>
        </row>
        <row r="166">
          <cell r="C166" t="str">
            <v>TCCBRO</v>
          </cell>
        </row>
        <row r="167">
          <cell r="C167" t="str">
            <v>TCCCBP</v>
          </cell>
        </row>
        <row r="168">
          <cell r="C168" t="str">
            <v>TCCCOK</v>
          </cell>
        </row>
        <row r="169">
          <cell r="C169" t="str">
            <v>TCCCON</v>
          </cell>
        </row>
        <row r="170">
          <cell r="C170" t="str">
            <v>TCCCOR</v>
          </cell>
        </row>
        <row r="171">
          <cell r="C171" t="str">
            <v>TCCDIA</v>
          </cell>
        </row>
        <row r="172">
          <cell r="C172" t="str">
            <v>TCCFIQ</v>
          </cell>
        </row>
        <row r="173">
          <cell r="C173" t="str">
            <v>TCCFIX</v>
          </cell>
        </row>
        <row r="174">
          <cell r="C174" t="str">
            <v>TCCFOT</v>
          </cell>
        </row>
        <row r="175">
          <cell r="C175" t="str">
            <v>TCCFOX</v>
          </cell>
        </row>
        <row r="176">
          <cell r="C176" t="str">
            <v>TCCFPH</v>
          </cell>
        </row>
        <row r="177">
          <cell r="C177" t="str">
            <v>TCCFRA</v>
          </cell>
        </row>
        <row r="178">
          <cell r="C178" t="str">
            <v>TCCHMA</v>
          </cell>
        </row>
        <row r="179">
          <cell r="C179" t="str">
            <v>TCCHOM</v>
          </cell>
        </row>
        <row r="180">
          <cell r="C180" t="str">
            <v>TCCLON</v>
          </cell>
        </row>
        <row r="181">
          <cell r="C181" t="str">
            <v>TCCMBL</v>
          </cell>
        </row>
        <row r="182">
          <cell r="C182" t="str">
            <v>TCCMIG</v>
          </cell>
        </row>
        <row r="183">
          <cell r="C183" t="str">
            <v>TCCMOB</v>
          </cell>
        </row>
        <row r="184">
          <cell r="C184" t="str">
            <v>TCCMOP</v>
          </cell>
        </row>
        <row r="185">
          <cell r="C185" t="str">
            <v>TCCMPP</v>
          </cell>
        </row>
        <row r="186">
          <cell r="C186" t="str">
            <v>TCCNEX</v>
          </cell>
        </row>
        <row r="187">
          <cell r="C187" t="str">
            <v>TCCNGF</v>
          </cell>
        </row>
        <row r="188">
          <cell r="C188" t="str">
            <v>TCCNGM</v>
          </cell>
        </row>
        <row r="189">
          <cell r="C189" t="str">
            <v>TCCNIG</v>
          </cell>
        </row>
        <row r="190">
          <cell r="C190" t="str">
            <v>TCCNIP</v>
          </cell>
        </row>
        <row r="191">
          <cell r="C191" t="str">
            <v>TCCPAC</v>
          </cell>
        </row>
        <row r="192">
          <cell r="C192" t="str">
            <v>TCCPAY</v>
          </cell>
        </row>
        <row r="193">
          <cell r="C193" t="str">
            <v>TCCPHI</v>
          </cell>
        </row>
        <row r="194">
          <cell r="C194" t="str">
            <v>TCCPNB</v>
          </cell>
        </row>
        <row r="195">
          <cell r="C195" t="str">
            <v>TCCPOM</v>
          </cell>
        </row>
        <row r="196">
          <cell r="C196" t="str">
            <v>TCCPPU</v>
          </cell>
        </row>
        <row r="197">
          <cell r="C197" t="str">
            <v>TCCPRP</v>
          </cell>
        </row>
        <row r="198">
          <cell r="C198" t="str">
            <v>TCCQ3</v>
          </cell>
        </row>
        <row r="199">
          <cell r="C199" t="str">
            <v>TCCSBR</v>
          </cell>
        </row>
        <row r="200">
          <cell r="C200" t="str">
            <v>TCCSHO</v>
          </cell>
        </row>
        <row r="201">
          <cell r="C201" t="str">
            <v>TCCSUE</v>
          </cell>
        </row>
        <row r="202">
          <cell r="C202" t="str">
            <v>TCCTEX</v>
          </cell>
        </row>
        <row r="203">
          <cell r="C203" t="str">
            <v>TCCTHU</v>
          </cell>
        </row>
        <row r="204">
          <cell r="C204" t="str">
            <v>TCCTLS</v>
          </cell>
        </row>
        <row r="205">
          <cell r="C205" t="str">
            <v>TCCTSN</v>
          </cell>
        </row>
        <row r="206">
          <cell r="C206" t="str">
            <v>TCCWHP</v>
          </cell>
        </row>
        <row r="207">
          <cell r="C207" t="str">
            <v>TCCWIR</v>
          </cell>
        </row>
        <row r="208">
          <cell r="C208" t="str">
            <v>TCCYFY</v>
          </cell>
        </row>
        <row r="209">
          <cell r="C209" t="str">
            <v>TCW3AS</v>
          </cell>
        </row>
        <row r="210">
          <cell r="C210" t="str">
            <v>TCW850</v>
          </cell>
        </row>
        <row r="211">
          <cell r="C211" t="str">
            <v>TCWACB</v>
          </cell>
        </row>
        <row r="212">
          <cell r="C212" t="str">
            <v>TCWADS</v>
          </cell>
        </row>
        <row r="213">
          <cell r="C213" t="str">
            <v>TCWAFF</v>
          </cell>
        </row>
        <row r="214">
          <cell r="C214" t="str">
            <v>TCWAGM</v>
          </cell>
        </row>
        <row r="215">
          <cell r="C215" t="str">
            <v>TCWALE</v>
          </cell>
        </row>
        <row r="216">
          <cell r="C216" t="str">
            <v>TCWANT</v>
          </cell>
        </row>
        <row r="217">
          <cell r="C217" t="str">
            <v>TCWASF</v>
          </cell>
        </row>
        <row r="218">
          <cell r="C218" t="str">
            <v>TCWAUG</v>
          </cell>
        </row>
        <row r="219">
          <cell r="C219" t="str">
            <v>TCWBBC</v>
          </cell>
        </row>
        <row r="220">
          <cell r="C220" t="str">
            <v>TCWBDC</v>
          </cell>
        </row>
        <row r="221">
          <cell r="C221" t="str">
            <v>TCWBEA</v>
          </cell>
        </row>
        <row r="222">
          <cell r="C222" t="str">
            <v>TCWBEB</v>
          </cell>
        </row>
        <row r="223">
          <cell r="C223" t="str">
            <v>TCWBEP</v>
          </cell>
        </row>
        <row r="224">
          <cell r="C224" t="str">
            <v>TCWBRO</v>
          </cell>
        </row>
        <row r="225">
          <cell r="C225" t="str">
            <v>TCWCDM</v>
          </cell>
        </row>
        <row r="226">
          <cell r="C226" t="str">
            <v>TCWCOR</v>
          </cell>
        </row>
        <row r="227">
          <cell r="C227" t="str">
            <v>TCWCRI</v>
          </cell>
        </row>
        <row r="228">
          <cell r="C228" t="str">
            <v>TCWCUT</v>
          </cell>
        </row>
        <row r="229">
          <cell r="C229" t="str">
            <v>TCWCW</v>
          </cell>
        </row>
        <row r="230">
          <cell r="C230" t="str">
            <v>TCWFAM</v>
          </cell>
        </row>
        <row r="231">
          <cell r="C231" t="str">
            <v>TCWFIX</v>
          </cell>
        </row>
        <row r="232">
          <cell r="C232" t="str">
            <v>TCWGLR</v>
          </cell>
        </row>
        <row r="233">
          <cell r="C233" t="str">
            <v>TCWHCH</v>
          </cell>
        </row>
        <row r="234">
          <cell r="C234" t="str">
            <v>TCWHFD</v>
          </cell>
        </row>
        <row r="235">
          <cell r="C235" t="str">
            <v>TCWIHL</v>
          </cell>
        </row>
        <row r="236">
          <cell r="C236" t="str">
            <v>TCWIYF</v>
          </cell>
        </row>
        <row r="237">
          <cell r="C237" t="str">
            <v>TCWKIQ</v>
          </cell>
        </row>
        <row r="238">
          <cell r="C238" t="str">
            <v>TCWKIV</v>
          </cell>
        </row>
        <row r="239">
          <cell r="C239" t="str">
            <v>TCWKNO</v>
          </cell>
        </row>
        <row r="240">
          <cell r="C240" t="str">
            <v>TCWKSQ</v>
          </cell>
        </row>
        <row r="241">
          <cell r="C241" t="str">
            <v>TCWKTA</v>
          </cell>
        </row>
        <row r="242">
          <cell r="C242" t="str">
            <v>TCWLAM</v>
          </cell>
        </row>
        <row r="243">
          <cell r="C243" t="str">
            <v>TCWLAT</v>
          </cell>
        </row>
        <row r="244">
          <cell r="C244" t="str">
            <v>TCWLBR</v>
          </cell>
        </row>
        <row r="245">
          <cell r="C245" t="str">
            <v>TCWLIN</v>
          </cell>
        </row>
        <row r="246">
          <cell r="C246" t="str">
            <v>TCWLOR</v>
          </cell>
        </row>
        <row r="247">
          <cell r="C247" t="str">
            <v>TCWMAS</v>
          </cell>
        </row>
        <row r="248">
          <cell r="C248" t="str">
            <v>TCWMOG</v>
          </cell>
        </row>
        <row r="249">
          <cell r="C249" t="str">
            <v>TCWMOP</v>
          </cell>
        </row>
        <row r="250">
          <cell r="C250" t="str">
            <v>TCWMOV</v>
          </cell>
        </row>
        <row r="251">
          <cell r="C251" t="str">
            <v>TCWMS</v>
          </cell>
        </row>
        <row r="252">
          <cell r="C252" t="str">
            <v>TCWMST</v>
          </cell>
        </row>
        <row r="253">
          <cell r="C253" t="str">
            <v>TCWNBF</v>
          </cell>
        </row>
        <row r="254">
          <cell r="C254" t="str">
            <v>TCWNEE</v>
          </cell>
        </row>
        <row r="255">
          <cell r="C255" t="str">
            <v>TCWNEX</v>
          </cell>
        </row>
        <row r="256">
          <cell r="C256" t="str">
            <v>TCWNFD</v>
          </cell>
        </row>
        <row r="257">
          <cell r="C257" t="str">
            <v>TCWNGM</v>
          </cell>
        </row>
        <row r="258">
          <cell r="C258" t="str">
            <v>TCWNGW</v>
          </cell>
        </row>
        <row r="259">
          <cell r="C259" t="str">
            <v>TCWNIP</v>
          </cell>
        </row>
        <row r="260">
          <cell r="C260" t="str">
            <v>TCWNWN</v>
          </cell>
        </row>
        <row r="261">
          <cell r="C261" t="str">
            <v>TCWNXG</v>
          </cell>
        </row>
        <row r="262">
          <cell r="C262" t="str">
            <v>TCWOPE</v>
          </cell>
        </row>
        <row r="263">
          <cell r="C263" t="str">
            <v>TCWOXP</v>
          </cell>
        </row>
        <row r="264">
          <cell r="C264" t="str">
            <v>TCWPAC</v>
          </cell>
        </row>
        <row r="265">
          <cell r="C265" t="str">
            <v>TCWPAY</v>
          </cell>
        </row>
        <row r="266">
          <cell r="C266" t="str">
            <v>TCWPLA</v>
          </cell>
        </row>
        <row r="267">
          <cell r="C267" t="str">
            <v>TCWPOM</v>
          </cell>
        </row>
        <row r="268">
          <cell r="C268" t="str">
            <v>TCWPPC</v>
          </cell>
        </row>
        <row r="269">
          <cell r="C269" t="str">
            <v>TCWPRO</v>
          </cell>
        </row>
        <row r="270">
          <cell r="C270" t="str">
            <v>TCWPRP</v>
          </cell>
        </row>
        <row r="271">
          <cell r="C271" t="str">
            <v>TCWQ3B</v>
          </cell>
        </row>
        <row r="272">
          <cell r="C272" t="str">
            <v>TCWRAC</v>
          </cell>
        </row>
        <row r="273">
          <cell r="C273" t="str">
            <v>TCWRBU</v>
          </cell>
        </row>
        <row r="274">
          <cell r="C274" t="str">
            <v>TCWRIV</v>
          </cell>
        </row>
        <row r="275">
          <cell r="C275" t="str">
            <v>TCWROC</v>
          </cell>
        </row>
        <row r="276">
          <cell r="C276" t="str">
            <v>TCWRTI</v>
          </cell>
        </row>
        <row r="277">
          <cell r="C277" t="str">
            <v>TCWRTT</v>
          </cell>
        </row>
        <row r="278">
          <cell r="C278" t="str">
            <v>TCWSEY</v>
          </cell>
        </row>
        <row r="279">
          <cell r="C279" t="str">
            <v>TCWSHO</v>
          </cell>
        </row>
        <row r="280">
          <cell r="C280" t="str">
            <v>TCWSMA</v>
          </cell>
        </row>
        <row r="281">
          <cell r="C281" t="str">
            <v>TCWSTA</v>
          </cell>
        </row>
        <row r="282">
          <cell r="C282" t="str">
            <v>TCWSTK</v>
          </cell>
        </row>
        <row r="283">
          <cell r="C283" t="str">
            <v>TCWSTO</v>
          </cell>
        </row>
        <row r="284">
          <cell r="C284" t="str">
            <v>TCWSUM</v>
          </cell>
        </row>
        <row r="285">
          <cell r="C285" t="str">
            <v>TCWTAW</v>
          </cell>
        </row>
        <row r="286">
          <cell r="C286" t="str">
            <v>TCWTDR</v>
          </cell>
        </row>
        <row r="287">
          <cell r="C287" t="str">
            <v>TCWTIG</v>
          </cell>
        </row>
        <row r="288">
          <cell r="C288" t="str">
            <v>TCWTOD</v>
          </cell>
        </row>
        <row r="289">
          <cell r="C289" t="str">
            <v>TCWTOW</v>
          </cell>
        </row>
        <row r="290">
          <cell r="C290" t="str">
            <v>TCWTSA</v>
          </cell>
        </row>
        <row r="291">
          <cell r="C291" t="str">
            <v>TCWTUR</v>
          </cell>
        </row>
        <row r="292">
          <cell r="C292" t="str">
            <v>TCWTWI</v>
          </cell>
        </row>
        <row r="293">
          <cell r="C293" t="str">
            <v>TCWWIN</v>
          </cell>
        </row>
        <row r="294">
          <cell r="C294" t="str">
            <v>TCWWIR</v>
          </cell>
        </row>
        <row r="295">
          <cell r="C295" t="str">
            <v>TCWYFY</v>
          </cell>
        </row>
        <row r="296">
          <cell r="C296" t="str">
            <v>TCWZIN</v>
          </cell>
        </row>
        <row r="297">
          <cell r="C297" t="str">
            <v>TEGBBC</v>
          </cell>
        </row>
        <row r="298">
          <cell r="C298" t="str">
            <v>TEGBPO</v>
          </cell>
        </row>
        <row r="299">
          <cell r="C299" t="str">
            <v>TEGBRO</v>
          </cell>
        </row>
        <row r="300">
          <cell r="C300" t="str">
            <v>TEGCOR</v>
          </cell>
        </row>
        <row r="301">
          <cell r="C301" t="str">
            <v>TEGFIX</v>
          </cell>
        </row>
        <row r="302">
          <cell r="C302" t="str">
            <v>TEGNIP</v>
          </cell>
        </row>
        <row r="303">
          <cell r="C303" t="str">
            <v>TEGPAC</v>
          </cell>
        </row>
        <row r="304">
          <cell r="C304" t="str">
            <v>TEGPAY</v>
          </cell>
        </row>
        <row r="305">
          <cell r="C305" t="str">
            <v>TEGPOM</v>
          </cell>
        </row>
        <row r="306">
          <cell r="C306" t="str">
            <v>TEGPRP</v>
          </cell>
        </row>
        <row r="307">
          <cell r="C307" t="str">
            <v>TEGSHO</v>
          </cell>
        </row>
        <row r="308">
          <cell r="C308" t="str">
            <v>TEGTBA</v>
          </cell>
        </row>
        <row r="309">
          <cell r="C309" t="str">
            <v>TEGWIR</v>
          </cell>
        </row>
        <row r="310">
          <cell r="C310" t="str">
            <v>UBD</v>
          </cell>
        </row>
        <row r="311">
          <cell r="C311" t="str">
            <v>UNKNOW</v>
          </cell>
        </row>
        <row r="312">
          <cell r="C312" t="str">
            <v>WHERIS</v>
          </cell>
        </row>
        <row r="313">
          <cell r="C313" t="str">
            <v>YCMD</v>
          </cell>
        </row>
      </sheetData>
      <sheetData sheetId="11"/>
      <sheetData sheetId="12"/>
      <sheetData sheetId="13"/>
      <sheetData sheetId="14"/>
      <sheetData sheetId="15"/>
      <sheetData sheetId="16"/>
    </sheetDataSet>
  </externalBook>
</externalLink>
</file>

<file path=xl/externalLinks/externalLink3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Dashboard"/>
      <sheetName val="Subscribers"/>
      <sheetName val="Subscribers by BU"/>
      <sheetName val="Retention"/>
      <sheetName val="NEW Forecast Page"/>
      <sheetName val="NEW Data Page"/>
      <sheetName val="Revenue"/>
      <sheetName val="Usage"/>
      <sheetName val="Device Usage"/>
      <sheetName val="Channel_MRC"/>
      <sheetName val="Premium Svcs"/>
      <sheetName val="Appendix"/>
      <sheetName val="Sheet1"/>
      <sheetName val="Main"/>
      <sheetName val="Key Parameters"/>
      <sheetName val="staff  cost"/>
      <sheetName val="Total IT"/>
      <sheetName val="13141"/>
      <sheetName val="Ad Spec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ec.00_ Zyrtec Total "/>
      <sheetName val="top search engines"/>
      <sheetName val="MediaMetrix"/>
      <sheetName val="MediaMetrix -search eng"/>
      <sheetName val="MMsearchengines"/>
    </sheetNames>
    <sheetDataSet>
      <sheetData sheetId="0"/>
      <sheetData sheetId="1"/>
      <sheetData sheetId="2">
        <row r="1">
          <cell r="C1" t="str">
            <v>Key Measures Report</v>
          </cell>
        </row>
      </sheetData>
      <sheetData sheetId="3"/>
      <sheetData sheetId="4"/>
    </sheetDataSet>
  </externalBook>
</externalLink>
</file>

<file path=xl/externalLinks/externalLink4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otal IT"/>
      <sheetName val="13141"/>
      <sheetName val="CIO"/>
      <sheetName val="13100"/>
      <sheetName val="13105"/>
      <sheetName val="PRPM"/>
      <sheetName val="13102"/>
      <sheetName val="13107"/>
      <sheetName val="13109"/>
      <sheetName val="13113"/>
      <sheetName val="13115"/>
      <sheetName val="13120"/>
      <sheetName val="13126"/>
      <sheetName val="AD Cust"/>
      <sheetName val="13103"/>
      <sheetName val="13110"/>
      <sheetName val="13118"/>
      <sheetName val="13119"/>
      <sheetName val="13124"/>
      <sheetName val="13133"/>
      <sheetName val="13136"/>
      <sheetName val="13137"/>
      <sheetName val="80300"/>
      <sheetName val="AD Infra"/>
      <sheetName val="13101"/>
      <sheetName val="13111"/>
      <sheetName val="13125"/>
      <sheetName val="SD"/>
      <sheetName val="13104"/>
      <sheetName val="13106"/>
      <sheetName val="13108"/>
      <sheetName val="13114"/>
      <sheetName val="13117"/>
      <sheetName val="13127"/>
      <sheetName val="13128"/>
      <sheetName val="13129"/>
      <sheetName val="13130"/>
      <sheetName val="13134"/>
      <sheetName val="AD Rev"/>
      <sheetName val="13116"/>
      <sheetName val="13123"/>
      <sheetName val="13151"/>
      <sheetName val="AD Prod"/>
      <sheetName val="13112"/>
      <sheetName val="13122"/>
      <sheetName val="13131"/>
      <sheetName val="13135"/>
      <sheetName val="13142"/>
      <sheetName val="13143"/>
      <sheetName val="13144"/>
      <sheetName val="Dot.com"/>
      <sheetName val="Hdct Data"/>
      <sheetName val="3G Integration - 13122"/>
      <sheetName val="Leadership Trnsfrmtn - 13144"/>
      <sheetName val="Portfolio Management"/>
      <sheetName val="13152"/>
      <sheetName val="Strategic Pln &amp; Arch"/>
      <sheetName val="13145"/>
      <sheetName val="13146"/>
      <sheetName val="13148"/>
      <sheetName val="Prcss &amp; Qlty Imp Gov "/>
      <sheetName val="13147"/>
      <sheetName val="13155"/>
      <sheetName val="13157"/>
      <sheetName val="13159"/>
      <sheetName val="13160"/>
      <sheetName val="13161"/>
      <sheetName val="AD-CAM"/>
      <sheetName val="13153"/>
      <sheetName val="AD-RMS"/>
      <sheetName val="13154"/>
      <sheetName val="13096"/>
      <sheetName val="13097"/>
      <sheetName val="13098"/>
      <sheetName val="13099"/>
      <sheetName val="13138"/>
      <sheetName val="Planning &amp; Admin"/>
      <sheetName val="Sustaining Actuals"/>
      <sheetName val="Project Actuals"/>
      <sheetName val="Month AVF JVF OVF"/>
      <sheetName val="Total Actuals"/>
      <sheetName val="YTD Sustaining Actuals"/>
      <sheetName val="YTD Project Actuals"/>
      <sheetName val="YTD Budget"/>
      <sheetName val="YTD Total Actuals"/>
      <sheetName val="Jan AVF not used"/>
      <sheetName val="Jan Actuals"/>
      <sheetName val="Difference"/>
      <sheetName val="AVF YTD Pull"/>
      <sheetName val="Cover"/>
      <sheetName val="Main"/>
      <sheetName val="Key Parameters"/>
      <sheetName val="staff  cost"/>
      <sheetName val="AVP_Olsen"/>
      <sheetName val="AVP_Rapken"/>
      <sheetName val="AVP_Tracewell"/>
      <sheetName val="Director_Allen"/>
      <sheetName val="Director_Branch"/>
      <sheetName val="Director_Brennan"/>
      <sheetName val="Director_Cerv"/>
      <sheetName val="Director_Clymer__Byron"/>
      <sheetName val="Director_Courtney"/>
      <sheetName val="Director_Durden"/>
      <sheetName val="Director_Eichholz"/>
      <sheetName val="Director_Harrington"/>
      <sheetName val="Director_Mitchell_Stacy"/>
      <sheetName val="Director_VanCompernolle"/>
      <sheetName val="VP_BussingbyDir"/>
      <sheetName val="Mercer Subs"/>
      <sheetName val="Loan Amortization Table"/>
    </sheetNames>
    <sheetDataSet>
      <sheetData sheetId="0" refreshError="1"/>
      <sheetData sheetId="1" refreshError="1">
        <row r="1">
          <cell r="H1" t="str">
            <v>2001 Variance Analysis</v>
          </cell>
        </row>
        <row r="2">
          <cell r="H2">
            <v>13141</v>
          </cell>
        </row>
        <row r="3">
          <cell r="H3">
            <v>37004.401206481481</v>
          </cell>
        </row>
        <row r="9">
          <cell r="H9" t="str">
            <v>Jun</v>
          </cell>
          <cell r="I9" t="str">
            <v>Jun</v>
          </cell>
          <cell r="J9" t="str">
            <v>Project</v>
          </cell>
          <cell r="K9" t="str">
            <v>Sustaining</v>
          </cell>
          <cell r="L9" t="str">
            <v>Jun YTD</v>
          </cell>
          <cell r="M9" t="str">
            <v>Jun YTD</v>
          </cell>
          <cell r="N9" t="str">
            <v>Jun YTD</v>
          </cell>
        </row>
        <row r="10">
          <cell r="H10" t="str">
            <v xml:space="preserve">Footnote </v>
          </cell>
          <cell r="I10" t="str">
            <v>Actuals</v>
          </cell>
          <cell r="J10" t="str">
            <v>Adjustments</v>
          </cell>
          <cell r="K10" t="str">
            <v>(Net Actuals)</v>
          </cell>
          <cell r="L10" t="str">
            <v>Budget</v>
          </cell>
          <cell r="M10" t="str">
            <v>Variance</v>
          </cell>
          <cell r="N10" t="str">
            <v>Subtotal</v>
          </cell>
          <cell r="O10" t="str">
            <v>Jun YTD</v>
          </cell>
        </row>
        <row r="11">
          <cell r="H11" t="str">
            <v>Explanation</v>
          </cell>
          <cell r="I11" t="str">
            <v>Spending</v>
          </cell>
          <cell r="J11" t="str">
            <v>Actuals</v>
          </cell>
          <cell r="L11" t="str">
            <v>Actuals</v>
          </cell>
          <cell r="M11" t="str">
            <v>PID</v>
          </cell>
          <cell r="N11" t="str">
            <v>Sustaining Balance</v>
          </cell>
          <cell r="O11" t="str">
            <v>AVF</v>
          </cell>
        </row>
        <row r="12">
          <cell r="H12" t="str">
            <v>Network Ops</v>
          </cell>
          <cell r="I12" t="str">
            <v>0</v>
          </cell>
          <cell r="J12" t="str">
            <v>00</v>
          </cell>
          <cell r="K12">
            <v>0</v>
          </cell>
          <cell r="L12" t="str">
            <v>0</v>
          </cell>
          <cell r="M12">
            <v>0</v>
          </cell>
          <cell r="N12">
            <v>0</v>
          </cell>
          <cell r="O12">
            <v>0</v>
          </cell>
        </row>
        <row r="13">
          <cell r="H13" t="str">
            <v>Salaries</v>
          </cell>
          <cell r="I13" t="str">
            <v>0</v>
          </cell>
          <cell r="J13" t="str">
            <v>00</v>
          </cell>
          <cell r="K13">
            <v>0</v>
          </cell>
          <cell r="L13">
            <v>2643031.08419271</v>
          </cell>
          <cell r="M13">
            <v>2643031.08419271</v>
          </cell>
          <cell r="N13">
            <v>0</v>
          </cell>
          <cell r="O13">
            <v>0</v>
          </cell>
        </row>
        <row r="14">
          <cell r="H14" t="str">
            <v>Benefits</v>
          </cell>
          <cell r="I14" t="str">
            <v>0</v>
          </cell>
          <cell r="J14" t="str">
            <v>00</v>
          </cell>
          <cell r="K14">
            <v>0</v>
          </cell>
          <cell r="L14">
            <v>581466.83852239605</v>
          </cell>
          <cell r="M14">
            <v>581466.83852239605</v>
          </cell>
          <cell r="N14">
            <v>0</v>
          </cell>
          <cell r="O14">
            <v>0</v>
          </cell>
        </row>
        <row r="15">
          <cell r="H15" t="str">
            <v>Recruiting &amp; Relo</v>
          </cell>
          <cell r="I15" t="str">
            <v>0</v>
          </cell>
          <cell r="J15" t="str">
            <v>00</v>
          </cell>
          <cell r="K15">
            <v>0</v>
          </cell>
          <cell r="L15">
            <v>158595.32334161896</v>
          </cell>
          <cell r="M15">
            <v>158595.32334161896</v>
          </cell>
          <cell r="N15">
            <v>0</v>
          </cell>
          <cell r="O15">
            <v>0</v>
          </cell>
        </row>
        <row r="16">
          <cell r="H16" t="str">
            <v>Outside Labor</v>
          </cell>
          <cell r="I16" t="str">
            <v>0</v>
          </cell>
          <cell r="J16" t="str">
            <v>00</v>
          </cell>
          <cell r="K16">
            <v>0</v>
          </cell>
          <cell r="L16">
            <v>1969836.6750161787</v>
          </cell>
          <cell r="M16">
            <v>1969836.6750161787</v>
          </cell>
          <cell r="N16">
            <v>-80646</v>
          </cell>
          <cell r="O16">
            <v>0</v>
          </cell>
        </row>
        <row r="17">
          <cell r="H17" t="str">
            <v>Travel &amp; Entertainment</v>
          </cell>
          <cell r="I17" t="str">
            <v>0</v>
          </cell>
          <cell r="J17" t="str">
            <v>00</v>
          </cell>
          <cell r="K17">
            <v>0</v>
          </cell>
          <cell r="L17">
            <v>79297.661670808811</v>
          </cell>
          <cell r="M17">
            <v>79297.661670808811</v>
          </cell>
          <cell r="N17">
            <v>0</v>
          </cell>
          <cell r="O17">
            <v>0</v>
          </cell>
        </row>
        <row r="18">
          <cell r="H18" t="str">
            <v>Training &amp; Meetings</v>
          </cell>
          <cell r="I18" t="str">
            <v>0</v>
          </cell>
          <cell r="J18" t="str">
            <v>00</v>
          </cell>
          <cell r="K18">
            <v>0</v>
          </cell>
          <cell r="L18">
            <v>52876.913298132102</v>
          </cell>
          <cell r="M18">
            <v>52876.913298132102</v>
          </cell>
          <cell r="N18">
            <v>0</v>
          </cell>
          <cell r="O18">
            <v>0</v>
          </cell>
        </row>
        <row r="19">
          <cell r="H19" t="str">
            <v>Selling Fees</v>
          </cell>
          <cell r="I19" t="str">
            <v>0</v>
          </cell>
          <cell r="J19" t="str">
            <v>00</v>
          </cell>
          <cell r="K19">
            <v>0</v>
          </cell>
          <cell r="L19" t="str">
            <v>0</v>
          </cell>
          <cell r="M19">
            <v>0</v>
          </cell>
          <cell r="N19">
            <v>0</v>
          </cell>
          <cell r="O19">
            <v>0</v>
          </cell>
        </row>
        <row r="20">
          <cell r="H20" t="str">
            <v>Taxes, Insurance &amp; Fees</v>
          </cell>
          <cell r="I20" t="str">
            <v>0</v>
          </cell>
          <cell r="J20" t="str">
            <v>00</v>
          </cell>
          <cell r="K20">
            <v>0</v>
          </cell>
          <cell r="L20" t="str">
            <v>0</v>
          </cell>
          <cell r="M20">
            <v>0</v>
          </cell>
          <cell r="N20">
            <v>-80646</v>
          </cell>
          <cell r="O20">
            <v>0</v>
          </cell>
        </row>
        <row r="21">
          <cell r="H21" t="str">
            <v>Facilities Expense</v>
          </cell>
          <cell r="I21" t="str">
            <v>0</v>
          </cell>
          <cell r="J21" t="str">
            <v>00</v>
          </cell>
          <cell r="K21">
            <v>0</v>
          </cell>
          <cell r="L21" t="str">
            <v>0</v>
          </cell>
          <cell r="M21">
            <v>0</v>
          </cell>
          <cell r="N21">
            <v>0</v>
          </cell>
          <cell r="O21">
            <v>0</v>
          </cell>
        </row>
        <row r="22">
          <cell r="H22" t="str">
            <v>Marketing Expense</v>
          </cell>
          <cell r="I22" t="str">
            <v>0</v>
          </cell>
          <cell r="J22" t="str">
            <v>00</v>
          </cell>
          <cell r="K22">
            <v>0</v>
          </cell>
          <cell r="L22" t="str">
            <v>0</v>
          </cell>
          <cell r="M22">
            <v>0</v>
          </cell>
          <cell r="N22">
            <v>0</v>
          </cell>
          <cell r="O22">
            <v>0</v>
          </cell>
        </row>
        <row r="23">
          <cell r="H23" t="str">
            <v>Marketing Collateral</v>
          </cell>
          <cell r="I23" t="str">
            <v>0</v>
          </cell>
          <cell r="J23" t="str">
            <v>00</v>
          </cell>
          <cell r="K23">
            <v>0</v>
          </cell>
          <cell r="L23" t="str">
            <v>0</v>
          </cell>
          <cell r="M23">
            <v>0</v>
          </cell>
          <cell r="N23">
            <v>0</v>
          </cell>
          <cell r="O23">
            <v>0</v>
          </cell>
        </row>
        <row r="24">
          <cell r="H24" t="str">
            <v>Marketing Other</v>
          </cell>
          <cell r="I24" t="str">
            <v>0</v>
          </cell>
          <cell r="J24" t="str">
            <v>00</v>
          </cell>
          <cell r="K24">
            <v>0</v>
          </cell>
          <cell r="L24" t="str">
            <v>0</v>
          </cell>
          <cell r="M24">
            <v>0</v>
          </cell>
          <cell r="N24">
            <v>0</v>
          </cell>
          <cell r="O24">
            <v>0</v>
          </cell>
        </row>
        <row r="25">
          <cell r="H25" t="str">
            <v>Data/Prospect Mgmt</v>
          </cell>
          <cell r="I25" t="str">
            <v>0</v>
          </cell>
          <cell r="J25" t="str">
            <v>00</v>
          </cell>
          <cell r="K25">
            <v>0</v>
          </cell>
          <cell r="L25" t="str">
            <v>0</v>
          </cell>
          <cell r="M25">
            <v>0</v>
          </cell>
          <cell r="N25">
            <v>0</v>
          </cell>
          <cell r="O25">
            <v>0</v>
          </cell>
        </row>
        <row r="26">
          <cell r="H26" t="str">
            <v>Promotions</v>
          </cell>
          <cell r="I26" t="str">
            <v>0</v>
          </cell>
          <cell r="J26" t="str">
            <v>00</v>
          </cell>
          <cell r="K26">
            <v>0</v>
          </cell>
          <cell r="L26" t="str">
            <v>0</v>
          </cell>
          <cell r="M26">
            <v>0</v>
          </cell>
          <cell r="N26">
            <v>0</v>
          </cell>
          <cell r="O26">
            <v>0</v>
          </cell>
        </row>
        <row r="27">
          <cell r="H27" t="str">
            <v>Advertising_&amp;_Media</v>
          </cell>
          <cell r="I27" t="str">
            <v>0</v>
          </cell>
          <cell r="J27" t="str">
            <v>00</v>
          </cell>
          <cell r="K27">
            <v>0</v>
          </cell>
          <cell r="L27" t="str">
            <v>0</v>
          </cell>
          <cell r="M27">
            <v>0</v>
          </cell>
          <cell r="N27">
            <v>0</v>
          </cell>
          <cell r="O27">
            <v>0</v>
          </cell>
        </row>
        <row r="28">
          <cell r="H28" t="str">
            <v>Commission Expense</v>
          </cell>
          <cell r="I28" t="str">
            <v>0</v>
          </cell>
          <cell r="J28" t="str">
            <v>00</v>
          </cell>
          <cell r="K28">
            <v>0</v>
          </cell>
          <cell r="L28" t="str">
            <v>0</v>
          </cell>
          <cell r="M28">
            <v>0</v>
          </cell>
          <cell r="N28">
            <v>0</v>
          </cell>
          <cell r="O28">
            <v>0</v>
          </cell>
        </row>
        <row r="29">
          <cell r="H29" t="str">
            <v>Software</v>
          </cell>
          <cell r="I29" t="str">
            <v>0</v>
          </cell>
          <cell r="J29" t="str">
            <v>00</v>
          </cell>
          <cell r="K29">
            <v>0</v>
          </cell>
          <cell r="L29">
            <v>651588.9444444445</v>
          </cell>
          <cell r="M29">
            <v>651588.9444444445</v>
          </cell>
          <cell r="N29">
            <v>0</v>
          </cell>
          <cell r="O29">
            <v>0</v>
          </cell>
        </row>
        <row r="30">
          <cell r="H30" t="str">
            <v>Computer_Rental</v>
          </cell>
          <cell r="I30" t="str">
            <v>0</v>
          </cell>
          <cell r="J30" t="str">
            <v>00</v>
          </cell>
          <cell r="K30">
            <v>0</v>
          </cell>
          <cell r="L30">
            <v>1493051.9325762379</v>
          </cell>
          <cell r="M30">
            <v>1493051.9325762379</v>
          </cell>
          <cell r="N30">
            <v>0</v>
          </cell>
          <cell r="O30">
            <v>0</v>
          </cell>
        </row>
        <row r="31">
          <cell r="H31" t="str">
            <v>Maintenance_Agree</v>
          </cell>
          <cell r="I31" t="str">
            <v>0</v>
          </cell>
          <cell r="J31" t="str">
            <v>00</v>
          </cell>
          <cell r="K31">
            <v>0</v>
          </cell>
          <cell r="L31" t="str">
            <v>0</v>
          </cell>
          <cell r="M31">
            <v>0</v>
          </cell>
          <cell r="N31">
            <v>0</v>
          </cell>
          <cell r="O31">
            <v>0</v>
          </cell>
        </row>
        <row r="32">
          <cell r="H32" t="str">
            <v>Computer Equipment</v>
          </cell>
          <cell r="I32" t="str">
            <v>0</v>
          </cell>
          <cell r="J32" t="str">
            <v>00</v>
          </cell>
          <cell r="K32">
            <v>0</v>
          </cell>
          <cell r="L32">
            <v>2144640.8770206822</v>
          </cell>
          <cell r="M32">
            <v>2144640.8770206822</v>
          </cell>
          <cell r="N32">
            <v>0</v>
          </cell>
          <cell r="O32">
            <v>0</v>
          </cell>
        </row>
        <row r="33">
          <cell r="H33" t="str">
            <v>Other Equipment</v>
          </cell>
          <cell r="I33" t="str">
            <v>0</v>
          </cell>
          <cell r="J33" t="str">
            <v>00</v>
          </cell>
          <cell r="K33">
            <v>0</v>
          </cell>
          <cell r="L33" t="str">
            <v>0</v>
          </cell>
          <cell r="M33">
            <v>0</v>
          </cell>
          <cell r="N33">
            <v>0</v>
          </cell>
          <cell r="O33">
            <v>0</v>
          </cell>
        </row>
        <row r="34">
          <cell r="H34" t="str">
            <v>Supplies &amp; Printing</v>
          </cell>
          <cell r="I34" t="str">
            <v>0</v>
          </cell>
          <cell r="J34" t="str">
            <v>00</v>
          </cell>
          <cell r="K34">
            <v>0</v>
          </cell>
          <cell r="L34">
            <v>59718.665153231603</v>
          </cell>
          <cell r="M34">
            <v>59718.665153231603</v>
          </cell>
          <cell r="N34">
            <v>0</v>
          </cell>
          <cell r="O34">
            <v>0</v>
          </cell>
        </row>
        <row r="35">
          <cell r="H35" t="str">
            <v>Telephone &amp; Pagers</v>
          </cell>
          <cell r="I35" t="str">
            <v>0</v>
          </cell>
          <cell r="J35" t="str">
            <v>00</v>
          </cell>
          <cell r="K35">
            <v>0</v>
          </cell>
          <cell r="L35" t="str">
            <v>0</v>
          </cell>
          <cell r="M35">
            <v>0</v>
          </cell>
          <cell r="N35">
            <v>0</v>
          </cell>
          <cell r="O35">
            <v>105287.65</v>
          </cell>
        </row>
        <row r="36">
          <cell r="H36" t="str">
            <v>Miscellaneous</v>
          </cell>
          <cell r="I36" t="str">
            <v>0</v>
          </cell>
          <cell r="J36" t="str">
            <v>00</v>
          </cell>
          <cell r="K36">
            <v>0</v>
          </cell>
          <cell r="L36">
            <v>362.17</v>
          </cell>
          <cell r="M36">
            <v>362.17</v>
          </cell>
          <cell r="N36">
            <v>0</v>
          </cell>
          <cell r="O36">
            <v>105287.65</v>
          </cell>
        </row>
        <row r="37">
          <cell r="H37" t="str">
            <v>Sprint_Mgmt_Fee</v>
          </cell>
          <cell r="I37" t="str">
            <v>0</v>
          </cell>
          <cell r="J37" t="str">
            <v>00</v>
          </cell>
          <cell r="K37">
            <v>0</v>
          </cell>
          <cell r="L37" t="str">
            <v>0</v>
          </cell>
          <cell r="M37">
            <v>0</v>
          </cell>
          <cell r="N37">
            <v>0</v>
          </cell>
          <cell r="O37">
            <v>0</v>
          </cell>
        </row>
        <row r="38">
          <cell r="H38" t="str">
            <v>Departmental Expense</v>
          </cell>
          <cell r="I38">
            <v>0</v>
          </cell>
          <cell r="J38">
            <v>0</v>
          </cell>
          <cell r="K38">
            <v>0</v>
          </cell>
          <cell r="L38">
            <v>7689826.2082157582</v>
          </cell>
          <cell r="M38">
            <v>7689826.2082157582</v>
          </cell>
          <cell r="N38" t="str">
            <v>Affiliate</v>
          </cell>
          <cell r="O38">
            <v>0</v>
          </cell>
        </row>
        <row r="39">
          <cell r="H39" t="str">
            <v>Affiliate</v>
          </cell>
          <cell r="I39" t="str">
            <v>0</v>
          </cell>
          <cell r="J39">
            <v>0</v>
          </cell>
          <cell r="K39">
            <v>0</v>
          </cell>
          <cell r="L39" t="str">
            <v>0</v>
          </cell>
          <cell r="M39">
            <v>0</v>
          </cell>
          <cell r="N39">
            <v>0</v>
          </cell>
          <cell r="O39">
            <v>0</v>
          </cell>
        </row>
        <row r="40">
          <cell r="H40" t="str">
            <v>Gross Op Expenses</v>
          </cell>
          <cell r="I40">
            <v>0</v>
          </cell>
          <cell r="J40">
            <v>0</v>
          </cell>
          <cell r="K40">
            <v>0</v>
          </cell>
          <cell r="L40">
            <v>7689826.2082157582</v>
          </cell>
          <cell r="M40">
            <v>7689826.2082157582</v>
          </cell>
          <cell r="N40" t="str">
            <v>LOH</v>
          </cell>
          <cell r="O40">
            <v>0</v>
          </cell>
        </row>
        <row r="41">
          <cell r="H41" t="str">
            <v>LOH</v>
          </cell>
          <cell r="I41" t="str">
            <v>0</v>
          </cell>
          <cell r="J41">
            <v>0</v>
          </cell>
          <cell r="K41">
            <v>0</v>
          </cell>
          <cell r="L41">
            <v>-1835275.1277998092</v>
          </cell>
          <cell r="M41">
            <v>-1835275.1277998092</v>
          </cell>
          <cell r="N41">
            <v>0</v>
          </cell>
          <cell r="O41">
            <v>0</v>
          </cell>
        </row>
        <row r="42">
          <cell r="H42" t="str">
            <v>Net_Operating_Exp</v>
          </cell>
          <cell r="I42">
            <v>0</v>
          </cell>
          <cell r="J42">
            <v>0</v>
          </cell>
          <cell r="K42">
            <v>0</v>
          </cell>
          <cell r="L42">
            <v>5854551.0804159492</v>
          </cell>
          <cell r="M42">
            <v>5854551.0804159492</v>
          </cell>
          <cell r="N42" t="str">
            <v>PPE</v>
          </cell>
          <cell r="O42">
            <v>0</v>
          </cell>
        </row>
        <row r="43">
          <cell r="H43" t="str">
            <v>PPE</v>
          </cell>
          <cell r="I43">
            <v>0</v>
          </cell>
          <cell r="J43">
            <v>0</v>
          </cell>
          <cell r="K43">
            <v>0</v>
          </cell>
          <cell r="L43">
            <v>0</v>
          </cell>
          <cell r="M43">
            <v>0</v>
          </cell>
          <cell r="N43">
            <v>-80646</v>
          </cell>
          <cell r="O43">
            <v>105287.65</v>
          </cell>
        </row>
        <row r="44">
          <cell r="H44" t="str">
            <v>Total Spending</v>
          </cell>
          <cell r="I44">
            <v>0</v>
          </cell>
          <cell r="J44">
            <v>0</v>
          </cell>
          <cell r="K44">
            <v>0</v>
          </cell>
          <cell r="L44">
            <v>5854551.0804159492</v>
          </cell>
          <cell r="M44">
            <v>5854551.0804159492</v>
          </cell>
          <cell r="N44">
            <v>0</v>
          </cell>
          <cell r="O44">
            <v>-922315.8</v>
          </cell>
        </row>
        <row r="45">
          <cell r="I45" t="str">
            <v>00</v>
          </cell>
          <cell r="J45">
            <v>4630291.88</v>
          </cell>
          <cell r="L45">
            <v>-80646</v>
          </cell>
          <cell r="M45">
            <v>0</v>
          </cell>
          <cell r="N45">
            <v>-80646</v>
          </cell>
          <cell r="O45">
            <v>-817028.15</v>
          </cell>
        </row>
        <row r="46">
          <cell r="H46" t="str">
            <v>Headcount</v>
          </cell>
          <cell r="I46" t="str">
            <v>Actuals</v>
          </cell>
          <cell r="J46" t="str">
            <v>Project</v>
          </cell>
          <cell r="K46" t="str">
            <v>Sustaining</v>
          </cell>
          <cell r="L46" t="str">
            <v>Budget</v>
          </cell>
          <cell r="M46" t="str">
            <v>Variance</v>
          </cell>
          <cell r="N46">
            <v>0</v>
          </cell>
          <cell r="O46">
            <v>0</v>
          </cell>
        </row>
        <row r="47">
          <cell r="H47" t="str">
            <v>Internal</v>
          </cell>
          <cell r="I47">
            <v>0</v>
          </cell>
          <cell r="J47">
            <v>0</v>
          </cell>
          <cell r="K47">
            <v>0</v>
          </cell>
          <cell r="L47">
            <v>483.84</v>
          </cell>
          <cell r="M47">
            <v>483.84</v>
          </cell>
          <cell r="N47">
            <v>-80646</v>
          </cell>
          <cell r="O47">
            <v>-817028.15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</sheetDataSet>
  </externalBook>
</externalLink>
</file>

<file path=xl/externalLinks/externalLink4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abels"/>
      <sheetName val="Creative"/>
      <sheetName val="Sites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4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emplate"/>
      <sheetName val="Lists"/>
    </sheetNames>
    <sheetDataSet>
      <sheetData sheetId="0"/>
      <sheetData sheetId="1">
        <row r="1">
          <cell r="A1" t="str">
            <v>CPM</v>
          </cell>
          <cell r="E1" t="str">
            <v>StandardDisplay</v>
          </cell>
        </row>
        <row r="2">
          <cell r="A2" t="str">
            <v>CPC</v>
          </cell>
          <cell r="E2" t="str">
            <v>TEXT</v>
          </cell>
        </row>
        <row r="3">
          <cell r="A3" t="str">
            <v>CPA</v>
          </cell>
          <cell r="E3" t="str">
            <v>AdvertorialEmail</v>
          </cell>
        </row>
        <row r="4">
          <cell r="A4" t="str">
            <v>BONUS</v>
          </cell>
          <cell r="E4" t="str">
            <v>RichMedia</v>
          </cell>
        </row>
        <row r="5">
          <cell r="A5" t="str">
            <v>FIXED</v>
          </cell>
          <cell r="E5" t="str">
            <v>SearchKeyword</v>
          </cell>
        </row>
      </sheetData>
    </sheetDataSet>
  </externalBook>
</externalLink>
</file>

<file path=xl/externalLinks/externalLink4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 (Updated)"/>
      <sheetName val="Above Line"/>
      <sheetName val="Forecast Growth"/>
      <sheetName val="Adjustments"/>
      <sheetName val="BS-CALENDAR"/>
      <sheetName val="HC-CALENDAR"/>
      <sheetName val="LS-CALENDAR"/>
      <sheetName val="OT-CALENDAR"/>
      <sheetName val="SM-CALENDAR"/>
      <sheetName val="SP-CALENDAR"/>
      <sheetName val="13141"/>
      <sheetName val="Cover"/>
      <sheetName val="Calen"/>
      <sheetName val="News"/>
    </sheetNames>
    <sheetDataSet>
      <sheetData sheetId="0" refreshError="1"/>
      <sheetData sheetId="1">
        <row r="2">
          <cell r="C2" t="str">
            <v>Cap Rate (from finance)</v>
          </cell>
          <cell r="G2">
            <v>22</v>
          </cell>
          <cell r="H2">
            <v>22</v>
          </cell>
          <cell r="I2">
            <v>22</v>
          </cell>
          <cell r="J2">
            <v>22</v>
          </cell>
          <cell r="K2">
            <v>22</v>
          </cell>
          <cell r="L2">
            <v>25</v>
          </cell>
          <cell r="S2" t="str">
            <v>Cap Rate (from finance)</v>
          </cell>
          <cell r="V2">
            <v>22</v>
          </cell>
          <cell r="W2">
            <v>22</v>
          </cell>
          <cell r="X2">
            <v>22</v>
          </cell>
          <cell r="Y2">
            <v>22</v>
          </cell>
          <cell r="Z2">
            <v>22</v>
          </cell>
          <cell r="AA2">
            <v>25</v>
          </cell>
        </row>
        <row r="3">
          <cell r="C3" t="str">
            <v>Exp Rate (from finance)</v>
          </cell>
          <cell r="G3">
            <v>88</v>
          </cell>
          <cell r="H3">
            <v>88</v>
          </cell>
          <cell r="I3">
            <v>88</v>
          </cell>
          <cell r="J3">
            <v>88</v>
          </cell>
          <cell r="K3">
            <v>88</v>
          </cell>
          <cell r="L3">
            <v>95</v>
          </cell>
          <cell r="S3" t="str">
            <v>Exp Rate (from finance)</v>
          </cell>
          <cell r="V3">
            <v>88</v>
          </cell>
          <cell r="W3">
            <v>88</v>
          </cell>
          <cell r="X3">
            <v>88</v>
          </cell>
          <cell r="Y3">
            <v>88</v>
          </cell>
          <cell r="Z3">
            <v>88</v>
          </cell>
          <cell r="AA3">
            <v>95</v>
          </cell>
        </row>
        <row r="4">
          <cell r="A4">
            <v>0.81</v>
          </cell>
          <cell r="B4" t="str">
            <v>= Year 2000 Target Capital %</v>
          </cell>
          <cell r="C4" t="str">
            <v>"Current" Capital %</v>
          </cell>
          <cell r="G4">
            <v>0.80610390265496623</v>
          </cell>
          <cell r="H4">
            <v>0.84243788240912876</v>
          </cell>
          <cell r="I4">
            <v>0.80341096116952182</v>
          </cell>
          <cell r="J4">
            <v>0.81048624012730108</v>
          </cell>
          <cell r="K4">
            <v>0.81482889066567821</v>
          </cell>
          <cell r="L4">
            <v>0.71338938232516191</v>
          </cell>
          <cell r="S4" t="str">
            <v>"Current" Capital %</v>
          </cell>
          <cell r="V4">
            <v>0.80610390265496623</v>
          </cell>
          <cell r="W4">
            <v>0.84243788240912876</v>
          </cell>
          <cell r="X4">
            <v>0.80341096116952182</v>
          </cell>
          <cell r="Y4">
            <v>0.81048624012730108</v>
          </cell>
          <cell r="Z4">
            <v>0.81482889066567821</v>
          </cell>
          <cell r="AA4">
            <v>0.71338938232516191</v>
          </cell>
        </row>
        <row r="5">
          <cell r="C5" t="str">
            <v>Sys Plan Hrs</v>
          </cell>
          <cell r="G5">
            <v>113799.59898691432</v>
          </cell>
          <cell r="H5">
            <v>108818.85816800338</v>
          </cell>
          <cell r="I5">
            <v>106799.01857323764</v>
          </cell>
          <cell r="J5">
            <v>105582.52427184467</v>
          </cell>
          <cell r="K5">
            <v>435000</v>
          </cell>
          <cell r="L5" t="str">
            <v>n/a</v>
          </cell>
          <cell r="S5" t="str">
            <v>Sys Plan Hrs</v>
          </cell>
          <cell r="V5">
            <v>113799.59898691432</v>
          </cell>
          <cell r="W5">
            <v>108818.85816800338</v>
          </cell>
          <cell r="X5">
            <v>106799.01857323764</v>
          </cell>
          <cell r="Y5">
            <v>105582.52427184467</v>
          </cell>
          <cell r="Z5">
            <v>435000</v>
          </cell>
          <cell r="AA5" t="str">
            <v>n/a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4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Q ACTIVITY BY NETWORK"/>
    </sheetNames>
    <sheetDataSet>
      <sheetData sheetId="0" refreshError="1"/>
    </sheetDataSet>
  </externalBook>
</externalLink>
</file>

<file path=xl/externalLinks/externalLink4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Keyword+Summary"/>
      <sheetName val="Sheet2"/>
      <sheetName val="Monthly Breakdown"/>
      <sheetName val="1Q ACTIVITY BY NETWORK"/>
      <sheetName val="Above Line"/>
      <sheetName val="Monthly_Breakdown"/>
      <sheetName val="1Q_ACTIVITY_BY_NETWORK"/>
      <sheetName val="Original 4.24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/>
      <sheetData sheetId="6"/>
      <sheetData sheetId="7" refreshError="1"/>
    </sheetDataSet>
  </externalBook>
</externalLink>
</file>

<file path=xl/externalLinks/externalLink4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lient Submission"/>
      <sheetName val="For Client Review and Approval"/>
      <sheetName val="Approved and Uploaded"/>
      <sheetName val="Key"/>
      <sheetName val="Google"/>
      <sheetName val="Keyword+Summary"/>
      <sheetName val="Fashion Flight Dates"/>
      <sheetName val="cpcchef"/>
      <sheetName val="Sheet2"/>
      <sheetName val="1Q ACTIVITY BY NETWORK"/>
      <sheetName val="Client_Submission"/>
      <sheetName val="For_Client_Review_and_Approval"/>
      <sheetName val="Approved_and_Uploaded"/>
      <sheetName val="Fashion_Flight_Dates"/>
      <sheetName val="Client_Submission1"/>
      <sheetName val="For_Client_Review_and_Approval1"/>
      <sheetName val="Approved_and_Uploaded1"/>
      <sheetName val="Fashion_Flight_Dates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externalLinks/externalLink4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d Format"/>
      <sheetName val="Buy Type"/>
      <sheetName val="Ad served by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4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Overview"/>
      <sheetName val="Publisher Info (for PO)"/>
      <sheetName val="Network Channel Definition"/>
      <sheetName val="Guidelines"/>
      <sheetName val="Description"/>
      <sheetName val="Lists"/>
      <sheetName val="Sheet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1">
          <cell r="A1" t="str">
            <v>Autos</v>
          </cell>
        </row>
        <row r="2">
          <cell r="A2" t="str">
            <v>Business</v>
          </cell>
        </row>
        <row r="3">
          <cell r="A3" t="str">
            <v>Community and Networking</v>
          </cell>
        </row>
        <row r="4">
          <cell r="A4" t="str">
            <v>Education</v>
          </cell>
        </row>
        <row r="5">
          <cell r="A5" t="str">
            <v>Gaming</v>
          </cell>
        </row>
        <row r="6">
          <cell r="A6" t="str">
            <v>Lifestyle and Entertainment</v>
          </cell>
        </row>
        <row r="7">
          <cell r="A7" t="str">
            <v>Men</v>
          </cell>
        </row>
        <row r="8">
          <cell r="A8" t="str">
            <v>News and Information</v>
          </cell>
        </row>
        <row r="9">
          <cell r="A9" t="str">
            <v>Real Estate</v>
          </cell>
        </row>
        <row r="10">
          <cell r="A10" t="str">
            <v>Run of Network</v>
          </cell>
        </row>
        <row r="11">
          <cell r="A11" t="str">
            <v>Shopping</v>
          </cell>
        </row>
        <row r="12">
          <cell r="A12" t="str">
            <v>Sports</v>
          </cell>
        </row>
        <row r="13">
          <cell r="A13" t="str">
            <v>Technology</v>
          </cell>
        </row>
        <row r="14">
          <cell r="A14" t="str">
            <v>Travel</v>
          </cell>
        </row>
        <row r="15">
          <cell r="A15" t="str">
            <v>Women</v>
          </cell>
        </row>
        <row r="16">
          <cell r="A16" t="str">
            <v>Youth</v>
          </cell>
        </row>
      </sheetData>
      <sheetData sheetId="6" refreshError="1"/>
    </sheetDataSet>
  </externalBook>
</externalLink>
</file>

<file path=xl/externalLinks/externalLink4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gion Codes"/>
      <sheetName val="Actual"/>
      <sheetName val="JVF"/>
      <sheetName val="Budget"/>
      <sheetName val="data"/>
      <sheetName val="CPGA Ad Hoc"/>
      <sheetName val="CHI D HC Detail Act"/>
      <sheetName val="MIL D HC Detail Act "/>
      <sheetName val="Chi D JVF &amp; BUD"/>
      <sheetName val="Mil D JVF &amp; Bud"/>
      <sheetName val="#REF"/>
      <sheetName val="Ad Format"/>
      <sheetName val="Buy Type"/>
      <sheetName val="Ad served by"/>
      <sheetName val="Google"/>
      <sheetName val="1Q ACTIVITY BY NETWORK"/>
      <sheetName val="Region_Codes"/>
      <sheetName val="CPGA_Ad_Hoc"/>
      <sheetName val="CHI_D_HC_Detail_Act"/>
      <sheetName val="MIL_D_HC_Detail_Act_"/>
      <sheetName val="Chi_D_JVF_&amp;_BUD"/>
      <sheetName val="Mil_D_JVF_&amp;_Bud"/>
      <sheetName val="Region_Codes1"/>
      <sheetName val="CPGA_Ad_Hoc1"/>
      <sheetName val="CHI_D_HC_Detail_Act1"/>
      <sheetName val="MIL_D_HC_Detail_Act_1"/>
      <sheetName val="Chi_D_JVF_&amp;_BUD1"/>
      <sheetName val="Mil_D_JVF_&amp;_Bud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3"/>
    </sheetNames>
    <sheetDataSet>
      <sheetData sheetId="0" refreshError="1"/>
    </sheetDataSet>
  </externalBook>
</externalLink>
</file>

<file path=xl/externalLinks/externalLink5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mbanet 06 2009 (2)"/>
    </sheetNames>
    <definedNames>
      <definedName name="Choices_Wrapper"/>
    </definedNames>
    <sheetDataSet>
      <sheetData sheetId="0" refreshError="1"/>
    </sheetDataSet>
  </externalBook>
</externalLink>
</file>

<file path=xl/externalLinks/externalLink5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</sheetNames>
    <sheetDataSet>
      <sheetData sheetId="0" refreshError="1"/>
    </sheetDataSet>
  </externalBook>
</externalLink>
</file>

<file path=xl/externalLinks/externalLink5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eams Come True"/>
    </sheetNames>
    <sheetDataSet>
      <sheetData sheetId="0" refreshError="1"/>
    </sheetDataSet>
  </externalBook>
</externalLink>
</file>

<file path=xl/externalLinks/externalLink5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Nomad Plan example"/>
      <sheetName val="Nomad Plan"/>
      <sheetName val="TF Site List "/>
      <sheetName val="TF Ad Specs"/>
      <sheetName val="Security"/>
      <sheetName val="XML Output Data"/>
      <sheetName val="DataFields"/>
      <sheetName val="XML Summary Output"/>
      <sheetName val="Publisher_Site list"/>
      <sheetName val="Creative"/>
      <sheetName val="Codes"/>
      <sheetName val="Client Product"/>
      <sheetName val="Branch Codes"/>
      <sheetName val="Director PET Configuration"/>
      <sheetName val="Developer note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>
        <row r="2">
          <cell r="M2" t="str">
            <v>1300 Home Loan Holdings - Digi</v>
          </cell>
        </row>
        <row r="3">
          <cell r="M3" t="str">
            <v>7 Eleven Stores Pty Ltd-Digita</v>
          </cell>
        </row>
        <row r="4">
          <cell r="M4" t="str">
            <v>7 Eleven Stores Pty Ltd-Digita</v>
          </cell>
        </row>
        <row r="5">
          <cell r="M5" t="str">
            <v>7 Eleven Stores Pty Ltd-Digita</v>
          </cell>
        </row>
        <row r="6">
          <cell r="M6" t="str">
            <v>7 Eleven Stores Pty Ltd-Digita</v>
          </cell>
        </row>
        <row r="7">
          <cell r="M7" t="str">
            <v>7 Eleven Stores Pty Ltd-Digita</v>
          </cell>
        </row>
        <row r="8">
          <cell r="M8" t="str">
            <v>7 Eleven Stores Pty Ltd-Digita</v>
          </cell>
        </row>
        <row r="9">
          <cell r="M9" t="str">
            <v>7 Eleven Stores Pty Ltd-Digita</v>
          </cell>
        </row>
        <row r="10">
          <cell r="M10" t="str">
            <v>7 Eleven Stores Pty Ltd-Digita</v>
          </cell>
        </row>
        <row r="11">
          <cell r="M11" t="str">
            <v>Acer Sales &amp; Services SDN BHD</v>
          </cell>
        </row>
        <row r="12">
          <cell r="M12" t="str">
            <v>ADA CADPartners Pty Ltd</v>
          </cell>
        </row>
        <row r="13">
          <cell r="M13" t="str">
            <v>Advance Argo Public Interactiv</v>
          </cell>
        </row>
        <row r="14">
          <cell r="M14" t="str">
            <v>AJ Turner Invest. P/L - Dig</v>
          </cell>
        </row>
        <row r="15">
          <cell r="M15" t="str">
            <v>Akora Energy Pty Ltd - Digital</v>
          </cell>
        </row>
        <row r="16">
          <cell r="M16" t="str">
            <v>Ancestry.com Aust PL - Digital</v>
          </cell>
        </row>
        <row r="17">
          <cell r="M17" t="str">
            <v>ANH T/as Network Gaming-Dig</v>
          </cell>
        </row>
        <row r="18">
          <cell r="M18" t="str">
            <v>ANH T/as Wrest Point - Digital</v>
          </cell>
        </row>
        <row r="19">
          <cell r="M19" t="str">
            <v>Anti-Cancer Council of Vic</v>
          </cell>
        </row>
        <row r="20">
          <cell r="M20" t="str">
            <v>Anti-Cancer Council of Vic</v>
          </cell>
        </row>
        <row r="21">
          <cell r="M21" t="str">
            <v>Anti-Cancer Council of Vic</v>
          </cell>
        </row>
        <row r="22">
          <cell r="M22" t="str">
            <v>Anti-Cancer Council of Vic</v>
          </cell>
        </row>
        <row r="23">
          <cell r="M23" t="str">
            <v>Anti-Cancer Council of Vic</v>
          </cell>
        </row>
        <row r="24">
          <cell r="M24" t="str">
            <v>Anti-Cancer Council of Vic</v>
          </cell>
        </row>
        <row r="25">
          <cell r="M25" t="str">
            <v>Apple Pty Ltd - APPDIG</v>
          </cell>
        </row>
        <row r="26">
          <cell r="M26" t="str">
            <v>Apple Pty Ltd - APPDIG</v>
          </cell>
        </row>
        <row r="27">
          <cell r="M27" t="str">
            <v>Apple Pty Ltd - APPDIG</v>
          </cell>
        </row>
        <row r="28">
          <cell r="M28" t="str">
            <v>Apple Pty Ltd - APPDIG</v>
          </cell>
        </row>
        <row r="29">
          <cell r="M29" t="str">
            <v>Apple Pty Ltd - APPDIG</v>
          </cell>
        </row>
        <row r="30">
          <cell r="M30" t="str">
            <v>Apple Pty Ltd - APPDIG</v>
          </cell>
        </row>
        <row r="31">
          <cell r="M31" t="str">
            <v>Apple Pty Ltd - APPDIG</v>
          </cell>
        </row>
        <row r="32">
          <cell r="M32" t="str">
            <v>Apple Pty Ltd - APPDIG</v>
          </cell>
        </row>
        <row r="33">
          <cell r="M33" t="str">
            <v>Apple Pty Ltd - APPDIG</v>
          </cell>
        </row>
        <row r="34">
          <cell r="M34" t="str">
            <v>Apple Pty Ltd - APPDIG</v>
          </cell>
        </row>
        <row r="35">
          <cell r="M35" t="str">
            <v>Apple Pty Ltd - APPDIG</v>
          </cell>
        </row>
        <row r="36">
          <cell r="M36" t="str">
            <v>Apple Pty Ltd - APPDIG</v>
          </cell>
        </row>
        <row r="37">
          <cell r="M37" t="str">
            <v>Apple Pty Ltd - APPDIG</v>
          </cell>
        </row>
        <row r="38">
          <cell r="M38" t="str">
            <v>Apple Pty Ltd - APPDIG</v>
          </cell>
        </row>
        <row r="39">
          <cell r="M39" t="str">
            <v>Apple Pty Ltd - APPDIG</v>
          </cell>
        </row>
        <row r="40">
          <cell r="M40" t="str">
            <v>Apple Pty Ltd - APPDIG</v>
          </cell>
        </row>
        <row r="41">
          <cell r="M41" t="str">
            <v>Apple Pty Ltd - APPDIG</v>
          </cell>
        </row>
        <row r="42">
          <cell r="M42" t="str">
            <v>Apple Pty Ltd - APPDIG</v>
          </cell>
        </row>
        <row r="43">
          <cell r="M43" t="str">
            <v>Apple Pty Ltd - APPDIG</v>
          </cell>
        </row>
        <row r="44">
          <cell r="M44" t="str">
            <v>Apple Pty Ltd - APPDIG</v>
          </cell>
        </row>
        <row r="45">
          <cell r="M45" t="str">
            <v>Apple Pty Ltd - APPDIG</v>
          </cell>
        </row>
        <row r="46">
          <cell r="M46" t="str">
            <v>Apple Pty Ltd - APPDIG</v>
          </cell>
        </row>
        <row r="47">
          <cell r="M47" t="str">
            <v>Apple Pty Ltd - APPDIG</v>
          </cell>
        </row>
        <row r="48">
          <cell r="M48" t="str">
            <v>Apple Pty Ltd - APPDIG</v>
          </cell>
        </row>
        <row r="49">
          <cell r="M49" t="str">
            <v>Apple Pty Ltd - APPDIG</v>
          </cell>
        </row>
        <row r="50">
          <cell r="M50" t="str">
            <v>Apple Pty Ltd - APPDIG</v>
          </cell>
        </row>
        <row r="51">
          <cell r="M51" t="str">
            <v>Apple Pty Ltd - APPDIG</v>
          </cell>
        </row>
        <row r="52">
          <cell r="M52" t="str">
            <v>Apple Pty Ltd - APPDIG</v>
          </cell>
        </row>
        <row r="53">
          <cell r="M53" t="str">
            <v>Apple Pty Ltd - APPDIG</v>
          </cell>
        </row>
        <row r="54">
          <cell r="M54" t="str">
            <v>Apple Pty Ltd - APPDIG</v>
          </cell>
        </row>
        <row r="55">
          <cell r="M55" t="str">
            <v>Apple Pty Ltd - APPDIG</v>
          </cell>
        </row>
        <row r="56">
          <cell r="M56" t="str">
            <v>Apple Pty Ltd - APPDIG</v>
          </cell>
        </row>
        <row r="57">
          <cell r="M57" t="str">
            <v>Apple Pty Ltd - APPDIG</v>
          </cell>
        </row>
        <row r="58">
          <cell r="M58" t="str">
            <v>Apple Pty Ltd - APPDIG</v>
          </cell>
        </row>
        <row r="59">
          <cell r="M59" t="str">
            <v>Apple Pty Ltd - APPDIG</v>
          </cell>
        </row>
        <row r="60">
          <cell r="M60" t="str">
            <v>Apple Pty Ltd - APPDIG</v>
          </cell>
        </row>
        <row r="61">
          <cell r="M61" t="str">
            <v>Apple Pty Ltd - APPDIG</v>
          </cell>
        </row>
        <row r="62">
          <cell r="M62" t="str">
            <v>Apple Pty Ltd - APPDIG</v>
          </cell>
        </row>
        <row r="63">
          <cell r="M63" t="str">
            <v>Apple Pty Ltd - APPDIG</v>
          </cell>
        </row>
        <row r="64">
          <cell r="M64" t="str">
            <v>Apple Pty Ltd - APPDIG</v>
          </cell>
        </row>
        <row r="65">
          <cell r="M65" t="str">
            <v>Apple Pty Ltd - APPDIG</v>
          </cell>
        </row>
        <row r="66">
          <cell r="M66" t="str">
            <v>Apple Pty Ltd - APPDIG</v>
          </cell>
        </row>
        <row r="67">
          <cell r="M67" t="str">
            <v>Apple Pty Ltd - APPDIG</v>
          </cell>
        </row>
        <row r="68">
          <cell r="M68" t="str">
            <v>Apple Pty Ltd - APPDIG</v>
          </cell>
        </row>
        <row r="69">
          <cell r="M69" t="str">
            <v>Apple Pty Ltd - APPDIG</v>
          </cell>
        </row>
        <row r="70">
          <cell r="M70" t="str">
            <v>Apple Pty Ltd - APPITU</v>
          </cell>
        </row>
        <row r="71">
          <cell r="M71" t="str">
            <v>Apple Pty Ltd - APPITU</v>
          </cell>
        </row>
        <row r="72">
          <cell r="M72" t="str">
            <v>Apple Pty Ltd - APPITU</v>
          </cell>
        </row>
        <row r="73">
          <cell r="M73" t="str">
            <v>Apple Pty Ltd - APPITU</v>
          </cell>
        </row>
        <row r="74">
          <cell r="M74" t="str">
            <v>Apple Pty Ltd - APPITU</v>
          </cell>
        </row>
        <row r="75">
          <cell r="M75" t="str">
            <v>Apple Pty Ltd - APPITU</v>
          </cell>
        </row>
        <row r="76">
          <cell r="M76" t="str">
            <v>Apple Pty Ltd - APPITU</v>
          </cell>
        </row>
        <row r="77">
          <cell r="M77" t="str">
            <v>Apple Pty Ltd - APPITU</v>
          </cell>
        </row>
        <row r="78">
          <cell r="M78" t="str">
            <v>Apple Pty Ltd - APPITU</v>
          </cell>
        </row>
        <row r="79">
          <cell r="M79" t="str">
            <v>Apple Pty Ltd - APPITU</v>
          </cell>
        </row>
        <row r="80">
          <cell r="M80" t="str">
            <v>Apple Pty Ltd - APPITU</v>
          </cell>
        </row>
        <row r="81">
          <cell r="M81" t="str">
            <v>Apple Pty Ltd - APPITU</v>
          </cell>
        </row>
        <row r="82">
          <cell r="M82" t="str">
            <v>Apple Pty Ltd - APPITU</v>
          </cell>
        </row>
        <row r="83">
          <cell r="M83" t="str">
            <v>Apple Pty Ltd - APPITU</v>
          </cell>
        </row>
        <row r="84">
          <cell r="M84" t="str">
            <v>Apple Pty Ltd - APPITU</v>
          </cell>
        </row>
        <row r="85">
          <cell r="M85" t="str">
            <v>Apple Pty Ltd</v>
          </cell>
        </row>
        <row r="86">
          <cell r="M86" t="str">
            <v>Apple Pty Ltd</v>
          </cell>
        </row>
        <row r="87">
          <cell r="M87" t="str">
            <v>Apple Pty Ltd</v>
          </cell>
        </row>
        <row r="88">
          <cell r="M88" t="str">
            <v>Apple Pty Ltd</v>
          </cell>
        </row>
        <row r="89">
          <cell r="M89" t="str">
            <v>Aramis</v>
          </cell>
        </row>
        <row r="90">
          <cell r="M90" t="str">
            <v>Aramis</v>
          </cell>
        </row>
        <row r="91">
          <cell r="M91" t="str">
            <v>Aramis</v>
          </cell>
        </row>
        <row r="92">
          <cell r="M92" t="str">
            <v>Aramis</v>
          </cell>
        </row>
        <row r="93">
          <cell r="M93" t="str">
            <v>Aramis</v>
          </cell>
        </row>
        <row r="94">
          <cell r="M94" t="str">
            <v>Aramis</v>
          </cell>
        </row>
        <row r="95">
          <cell r="M95" t="str">
            <v>Aramis</v>
          </cell>
        </row>
        <row r="96">
          <cell r="M96" t="str">
            <v>Ascot Chase Nominee - Digital</v>
          </cell>
        </row>
        <row r="97">
          <cell r="M97" t="str">
            <v>Ashurst Australia - Dig</v>
          </cell>
        </row>
        <row r="98">
          <cell r="M98" t="str">
            <v>Audi Australia Retail</v>
          </cell>
        </row>
        <row r="99">
          <cell r="M99" t="str">
            <v>Aust Central Cr Union- Digital</v>
          </cell>
        </row>
        <row r="100">
          <cell r="M100" t="str">
            <v>Aust Central Cr Union- Digital</v>
          </cell>
        </row>
        <row r="101">
          <cell r="M101" t="str">
            <v>Aust Central Cr Union- Digital</v>
          </cell>
        </row>
        <row r="102">
          <cell r="M102" t="str">
            <v>Aust Central Cr Union- Digital</v>
          </cell>
        </row>
        <row r="103">
          <cell r="M103" t="str">
            <v>Aust Central Cr Union- Digital</v>
          </cell>
        </row>
        <row r="104">
          <cell r="M104" t="str">
            <v>Australia Zoo - Digital</v>
          </cell>
        </row>
        <row r="105">
          <cell r="M105" t="str">
            <v>Autodesk Australia P/L-Digital</v>
          </cell>
        </row>
        <row r="106">
          <cell r="M106" t="str">
            <v>AXA Australia Interactive</v>
          </cell>
        </row>
        <row r="107">
          <cell r="M107" t="str">
            <v>B &amp; E Ltd - Digital</v>
          </cell>
        </row>
        <row r="108">
          <cell r="M108" t="str">
            <v>Bakers Delight Holdings - Digi</v>
          </cell>
        </row>
        <row r="109">
          <cell r="M109" t="str">
            <v>Bank of Melbourne - Digital</v>
          </cell>
        </row>
        <row r="110">
          <cell r="M110" t="str">
            <v>Bank of Melbourne - Digital</v>
          </cell>
        </row>
        <row r="111">
          <cell r="M111" t="str">
            <v>Bank of Melbourne - Digital</v>
          </cell>
        </row>
        <row r="112">
          <cell r="M112" t="str">
            <v>Bank of Melbourne - Digital</v>
          </cell>
        </row>
        <row r="113">
          <cell r="M113" t="str">
            <v>Bank of Melbourne - Digital</v>
          </cell>
        </row>
        <row r="114">
          <cell r="M114" t="str">
            <v>Bank of Melbourne - Digital</v>
          </cell>
        </row>
        <row r="115">
          <cell r="M115" t="str">
            <v>Bank of Queensland - Digital</v>
          </cell>
        </row>
        <row r="116">
          <cell r="M116" t="str">
            <v>Bank of Queensland - Digital</v>
          </cell>
        </row>
        <row r="117">
          <cell r="M117" t="str">
            <v>Bank of Queensland - Digital</v>
          </cell>
        </row>
        <row r="118">
          <cell r="M118" t="str">
            <v>Bank of Queensland - Digital</v>
          </cell>
        </row>
        <row r="119">
          <cell r="M119" t="str">
            <v>Bank of Queensland - Digital</v>
          </cell>
        </row>
        <row r="120">
          <cell r="M120" t="str">
            <v>Bank of Queensland - Digital</v>
          </cell>
        </row>
        <row r="121">
          <cell r="M121" t="str">
            <v>Bank of Queensland - Digital</v>
          </cell>
        </row>
        <row r="122">
          <cell r="M122" t="str">
            <v>Bank of Queensland - Digital</v>
          </cell>
        </row>
        <row r="123">
          <cell r="M123" t="str">
            <v>Bank of Queensland - Digital</v>
          </cell>
        </row>
        <row r="124">
          <cell r="M124" t="str">
            <v>Bank of Queensland - Digital</v>
          </cell>
        </row>
        <row r="125">
          <cell r="M125" t="str">
            <v>Bank of Queensland - Digital</v>
          </cell>
        </row>
        <row r="126">
          <cell r="M126" t="str">
            <v>Bank of Queensland - Digital</v>
          </cell>
        </row>
        <row r="127">
          <cell r="M127" t="str">
            <v>Bank of Queensland - Digital</v>
          </cell>
        </row>
        <row r="128">
          <cell r="M128" t="str">
            <v>Bank SA</v>
          </cell>
        </row>
        <row r="129">
          <cell r="M129" t="str">
            <v>Bank SA</v>
          </cell>
        </row>
        <row r="130">
          <cell r="M130" t="str">
            <v>Bank SA</v>
          </cell>
        </row>
        <row r="131">
          <cell r="M131" t="str">
            <v>Bank SA</v>
          </cell>
        </row>
        <row r="132">
          <cell r="M132" t="str">
            <v>Barilla Australia</v>
          </cell>
        </row>
        <row r="133">
          <cell r="M133" t="str">
            <v>Beattys Road Hold. P/L-Digital</v>
          </cell>
        </row>
        <row r="134">
          <cell r="M134" t="str">
            <v>Beauty Bank Digital</v>
          </cell>
        </row>
        <row r="135">
          <cell r="M135" t="str">
            <v>Bed E Buys Pty Ltd - Digital</v>
          </cell>
        </row>
        <row r="136">
          <cell r="M136" t="str">
            <v>Bega Interactive</v>
          </cell>
        </row>
        <row r="137">
          <cell r="M137" t="str">
            <v>Bega Interactive</v>
          </cell>
        </row>
        <row r="138">
          <cell r="M138" t="str">
            <v>Bega Interactive</v>
          </cell>
        </row>
        <row r="139">
          <cell r="M139" t="str">
            <v>Bega Interactive</v>
          </cell>
        </row>
        <row r="140">
          <cell r="M140" t="str">
            <v>Bega Kids Online</v>
          </cell>
        </row>
        <row r="141">
          <cell r="M141" t="str">
            <v>BigPond</v>
          </cell>
        </row>
        <row r="142">
          <cell r="M142" t="str">
            <v>BigPond</v>
          </cell>
        </row>
        <row r="143">
          <cell r="M143" t="str">
            <v>BigPond</v>
          </cell>
        </row>
        <row r="144">
          <cell r="M144" t="str">
            <v>BigPond</v>
          </cell>
        </row>
        <row r="145">
          <cell r="M145" t="str">
            <v>BigPond</v>
          </cell>
        </row>
        <row r="146">
          <cell r="M146" t="str">
            <v>BigPond</v>
          </cell>
        </row>
        <row r="147">
          <cell r="M147" t="str">
            <v>BigPond</v>
          </cell>
        </row>
        <row r="148">
          <cell r="M148" t="str">
            <v>BigPond</v>
          </cell>
        </row>
        <row r="149">
          <cell r="M149" t="str">
            <v>BigPond</v>
          </cell>
        </row>
        <row r="150">
          <cell r="M150" t="str">
            <v>BigPond</v>
          </cell>
        </row>
        <row r="151">
          <cell r="M151" t="str">
            <v>BigPond</v>
          </cell>
        </row>
        <row r="152">
          <cell r="M152" t="str">
            <v>BigPond</v>
          </cell>
        </row>
        <row r="153">
          <cell r="M153" t="str">
            <v>BigPond</v>
          </cell>
        </row>
        <row r="154">
          <cell r="M154" t="str">
            <v>BigPond</v>
          </cell>
        </row>
        <row r="155">
          <cell r="M155" t="str">
            <v>BigPond</v>
          </cell>
        </row>
        <row r="156">
          <cell r="M156" t="str">
            <v>BigPond</v>
          </cell>
        </row>
        <row r="157">
          <cell r="M157" t="str">
            <v>BigPond</v>
          </cell>
        </row>
        <row r="158">
          <cell r="M158" t="str">
            <v>BigPond</v>
          </cell>
        </row>
        <row r="159">
          <cell r="M159" t="str">
            <v>BigPond</v>
          </cell>
        </row>
        <row r="160">
          <cell r="M160" t="str">
            <v>BigPond</v>
          </cell>
        </row>
        <row r="161">
          <cell r="M161" t="str">
            <v>BigPond</v>
          </cell>
        </row>
        <row r="162">
          <cell r="M162" t="str">
            <v>BigPond</v>
          </cell>
        </row>
        <row r="163">
          <cell r="M163" t="str">
            <v>BigPond</v>
          </cell>
        </row>
        <row r="164">
          <cell r="M164" t="str">
            <v>BigPond</v>
          </cell>
        </row>
        <row r="165">
          <cell r="M165" t="str">
            <v>BigPond</v>
          </cell>
        </row>
        <row r="166">
          <cell r="M166" t="str">
            <v>BigPond</v>
          </cell>
        </row>
        <row r="167">
          <cell r="M167" t="str">
            <v>BigPond</v>
          </cell>
        </row>
        <row r="168">
          <cell r="M168" t="str">
            <v>BigPond</v>
          </cell>
        </row>
        <row r="169">
          <cell r="M169" t="str">
            <v>BigPond</v>
          </cell>
        </row>
        <row r="170">
          <cell r="M170" t="str">
            <v>BigPond</v>
          </cell>
        </row>
        <row r="171">
          <cell r="M171" t="str">
            <v>BigPond</v>
          </cell>
        </row>
        <row r="172">
          <cell r="M172" t="str">
            <v>BigPond</v>
          </cell>
        </row>
        <row r="173">
          <cell r="M173" t="str">
            <v>BigPond</v>
          </cell>
        </row>
        <row r="174">
          <cell r="M174" t="str">
            <v>BigPond</v>
          </cell>
        </row>
        <row r="175">
          <cell r="M175" t="str">
            <v>BigPond</v>
          </cell>
        </row>
        <row r="176">
          <cell r="M176" t="str">
            <v>BigPond</v>
          </cell>
        </row>
        <row r="177">
          <cell r="M177" t="str">
            <v>Biologic Health Solutions inte</v>
          </cell>
        </row>
        <row r="178">
          <cell r="M178" t="str">
            <v>Blue Care - Digital</v>
          </cell>
        </row>
        <row r="179">
          <cell r="M179" t="str">
            <v>Bluey Clothing Companya Pty Lt</v>
          </cell>
        </row>
        <row r="180">
          <cell r="M180" t="str">
            <v>Bobbi Brown Interactive</v>
          </cell>
        </row>
        <row r="181">
          <cell r="M181" t="str">
            <v>Bobbi Brown Interactive</v>
          </cell>
        </row>
        <row r="182">
          <cell r="M182" t="str">
            <v>Bobbi Brown Interactive</v>
          </cell>
        </row>
        <row r="183">
          <cell r="M183" t="str">
            <v>Bobbi Brown Interactive</v>
          </cell>
        </row>
        <row r="184">
          <cell r="M184" t="str">
            <v>Bose Pty Ltd - Digital</v>
          </cell>
        </row>
        <row r="185">
          <cell r="M185" t="str">
            <v>Bose Pty Ltd - Digital</v>
          </cell>
        </row>
        <row r="186">
          <cell r="M186" t="str">
            <v>Bose Pty Ltd - Digital</v>
          </cell>
        </row>
        <row r="187">
          <cell r="M187" t="str">
            <v>Bose Pty Ltd - Digital</v>
          </cell>
        </row>
        <row r="188">
          <cell r="M188" t="str">
            <v>British Columbia</v>
          </cell>
        </row>
        <row r="189">
          <cell r="M189" t="str">
            <v>British Columbia</v>
          </cell>
        </row>
        <row r="190">
          <cell r="M190" t="str">
            <v>British Paints Interactive</v>
          </cell>
        </row>
        <row r="191">
          <cell r="M191" t="str">
            <v>British Tourist Auth- STA Dig</v>
          </cell>
        </row>
        <row r="192">
          <cell r="M192" t="str">
            <v>British Tourist Authority-Digi</v>
          </cell>
        </row>
        <row r="193">
          <cell r="M193" t="str">
            <v>Brother International -Digital</v>
          </cell>
        </row>
        <row r="194">
          <cell r="M194" t="str">
            <v>Brother International -Digital</v>
          </cell>
        </row>
        <row r="195">
          <cell r="M195" t="str">
            <v>Brother International -Digital</v>
          </cell>
        </row>
        <row r="196">
          <cell r="M196" t="str">
            <v>Brother International -Digital</v>
          </cell>
        </row>
        <row r="197">
          <cell r="M197" t="str">
            <v>Brother International -Digital</v>
          </cell>
        </row>
        <row r="198">
          <cell r="M198" t="str">
            <v>Brother International -Digital</v>
          </cell>
        </row>
        <row r="199">
          <cell r="M199" t="str">
            <v>Brother International -Digital</v>
          </cell>
        </row>
        <row r="200">
          <cell r="M200" t="str">
            <v>Brother International -Digital</v>
          </cell>
        </row>
        <row r="201">
          <cell r="M201" t="str">
            <v>Bupa Australia Group</v>
          </cell>
        </row>
        <row r="202">
          <cell r="M202" t="str">
            <v>Burbank Australia - Digital</v>
          </cell>
        </row>
        <row r="203">
          <cell r="M203" t="str">
            <v>Cabots Interactive</v>
          </cell>
        </row>
        <row r="204">
          <cell r="M204" t="str">
            <v>Cabots Interactive</v>
          </cell>
        </row>
        <row r="205">
          <cell r="M205" t="str">
            <v>Cam Brown Auctions</v>
          </cell>
        </row>
        <row r="206">
          <cell r="M206" t="str">
            <v>Cancer Council Aust. - Digital</v>
          </cell>
        </row>
        <row r="207">
          <cell r="M207" t="str">
            <v>Carpet Court Australia Ltd-Dig</v>
          </cell>
        </row>
        <row r="208">
          <cell r="M208" t="str">
            <v>Cartier Interactive</v>
          </cell>
        </row>
        <row r="209">
          <cell r="M209" t="str">
            <v>Churches of Christ Care I'Net</v>
          </cell>
        </row>
        <row r="210">
          <cell r="M210" t="str">
            <v>Churches of Christ Care I'Net</v>
          </cell>
        </row>
        <row r="211">
          <cell r="M211" t="str">
            <v>City Fertility Clinic</v>
          </cell>
        </row>
        <row r="212">
          <cell r="M212" t="str">
            <v>City Vista Court P/L - Digital</v>
          </cell>
        </row>
        <row r="213">
          <cell r="M213" t="str">
            <v>CityLink Melbourne Ltd-Digital</v>
          </cell>
        </row>
        <row r="214">
          <cell r="M214" t="str">
            <v>Clemenger Proximity</v>
          </cell>
        </row>
        <row r="215">
          <cell r="M215" t="str">
            <v>Click Energy Pty Ltd - Digi</v>
          </cell>
        </row>
        <row r="216">
          <cell r="M216" t="str">
            <v>Clinique</v>
          </cell>
        </row>
        <row r="217">
          <cell r="M217" t="str">
            <v>Clinique</v>
          </cell>
        </row>
        <row r="218">
          <cell r="M218" t="str">
            <v>Clinique</v>
          </cell>
        </row>
        <row r="219">
          <cell r="M219" t="str">
            <v>Clinique</v>
          </cell>
        </row>
        <row r="220">
          <cell r="M220" t="str">
            <v>Clinique</v>
          </cell>
        </row>
        <row r="221">
          <cell r="M221" t="str">
            <v>Clinique</v>
          </cell>
        </row>
        <row r="222">
          <cell r="M222" t="str">
            <v>Clinique</v>
          </cell>
        </row>
        <row r="223">
          <cell r="M223" t="str">
            <v>Clinique</v>
          </cell>
        </row>
        <row r="224">
          <cell r="M224" t="str">
            <v>Clinique</v>
          </cell>
        </row>
        <row r="225">
          <cell r="M225" t="str">
            <v>Clinique</v>
          </cell>
        </row>
        <row r="226">
          <cell r="M226" t="str">
            <v>Clinique</v>
          </cell>
        </row>
        <row r="227">
          <cell r="M227" t="str">
            <v>Clinique</v>
          </cell>
        </row>
        <row r="228">
          <cell r="M228" t="str">
            <v>Clinique</v>
          </cell>
        </row>
        <row r="229">
          <cell r="M229" t="str">
            <v>Clinique</v>
          </cell>
        </row>
        <row r="230">
          <cell r="M230" t="str">
            <v>Clinique</v>
          </cell>
        </row>
        <row r="231">
          <cell r="M231" t="str">
            <v>Clinique</v>
          </cell>
        </row>
        <row r="232">
          <cell r="M232" t="str">
            <v>Clinique</v>
          </cell>
        </row>
        <row r="233">
          <cell r="M233" t="str">
            <v>Clinique</v>
          </cell>
        </row>
        <row r="234">
          <cell r="M234" t="str">
            <v>Clinique</v>
          </cell>
        </row>
        <row r="235">
          <cell r="M235" t="str">
            <v>Clinique</v>
          </cell>
        </row>
        <row r="236">
          <cell r="M236" t="str">
            <v>Clinique</v>
          </cell>
        </row>
        <row r="237">
          <cell r="M237" t="str">
            <v>Clinique</v>
          </cell>
        </row>
        <row r="238">
          <cell r="M238" t="str">
            <v>Clinique</v>
          </cell>
        </row>
        <row r="239">
          <cell r="M239" t="str">
            <v>Clinique</v>
          </cell>
        </row>
        <row r="240">
          <cell r="M240" t="str">
            <v>Clinique</v>
          </cell>
        </row>
        <row r="241">
          <cell r="M241" t="str">
            <v>Clinique</v>
          </cell>
        </row>
        <row r="242">
          <cell r="M242" t="str">
            <v>Clinique</v>
          </cell>
        </row>
        <row r="243">
          <cell r="M243" t="str">
            <v>Clinique</v>
          </cell>
        </row>
        <row r="244">
          <cell r="M244" t="str">
            <v>Clinique</v>
          </cell>
        </row>
        <row r="245">
          <cell r="M245" t="str">
            <v>Clinique</v>
          </cell>
        </row>
        <row r="246">
          <cell r="M246" t="str">
            <v>Clinique</v>
          </cell>
        </row>
        <row r="247">
          <cell r="M247" t="str">
            <v>Clinique</v>
          </cell>
        </row>
        <row r="248">
          <cell r="M248" t="str">
            <v>Clinique</v>
          </cell>
        </row>
        <row r="249">
          <cell r="M249" t="str">
            <v>Clinique</v>
          </cell>
        </row>
        <row r="250">
          <cell r="M250" t="str">
            <v>Clinique</v>
          </cell>
        </row>
        <row r="251">
          <cell r="M251" t="str">
            <v>Clinique</v>
          </cell>
        </row>
        <row r="252">
          <cell r="M252" t="str">
            <v>Clinique</v>
          </cell>
        </row>
        <row r="253">
          <cell r="M253" t="str">
            <v>Clinique</v>
          </cell>
        </row>
        <row r="254">
          <cell r="M254" t="str">
            <v>Clinique</v>
          </cell>
        </row>
        <row r="255">
          <cell r="M255" t="str">
            <v>Clinique</v>
          </cell>
        </row>
        <row r="256">
          <cell r="M256" t="str">
            <v>Clinique</v>
          </cell>
        </row>
        <row r="257">
          <cell r="M257" t="str">
            <v>Clinique</v>
          </cell>
        </row>
        <row r="258">
          <cell r="M258" t="str">
            <v>Clinique</v>
          </cell>
        </row>
        <row r="259">
          <cell r="M259" t="str">
            <v>Communicado Mktg Comm. - Digi</v>
          </cell>
        </row>
        <row r="260">
          <cell r="M260" t="str">
            <v>Communicado Mktg Comm. - Digi</v>
          </cell>
        </row>
        <row r="261">
          <cell r="M261" t="str">
            <v>Comvita Australia Pty Ltd-Digi</v>
          </cell>
        </row>
        <row r="262">
          <cell r="M262" t="str">
            <v>Comvita New Zealand Limited</v>
          </cell>
        </row>
        <row r="263">
          <cell r="M263" t="str">
            <v>Comvita New Zealand Limited</v>
          </cell>
        </row>
        <row r="264">
          <cell r="M264" t="str">
            <v>Comvita New Zealand Limited</v>
          </cell>
        </row>
        <row r="265">
          <cell r="M265" t="str">
            <v>Comvita New Zealand Limited</v>
          </cell>
        </row>
        <row r="266">
          <cell r="M266" t="str">
            <v>Connoisseur Interactive</v>
          </cell>
        </row>
        <row r="267">
          <cell r="M267" t="str">
            <v>Constable Connor &amp; Co - Digi</v>
          </cell>
        </row>
        <row r="268">
          <cell r="M268" t="str">
            <v>Coopers Brewery Ltd</v>
          </cell>
        </row>
        <row r="269">
          <cell r="M269" t="str">
            <v>Coopers Brewery Ltd</v>
          </cell>
        </row>
        <row r="270">
          <cell r="M270" t="str">
            <v>Coopers Brewery Ltd</v>
          </cell>
        </row>
        <row r="271">
          <cell r="M271" t="str">
            <v>Corporate Marketing - Digital</v>
          </cell>
        </row>
        <row r="272">
          <cell r="M272" t="str">
            <v>Corporate Marketing - Digital</v>
          </cell>
        </row>
        <row r="273">
          <cell r="M273" t="str">
            <v>Corporate Marketing - Digital</v>
          </cell>
        </row>
        <row r="274">
          <cell r="M274" t="str">
            <v>Corporate Marketing - Digital</v>
          </cell>
        </row>
        <row r="275">
          <cell r="M275" t="str">
            <v>Corporate Marketing - Digital</v>
          </cell>
        </row>
        <row r="276">
          <cell r="M276" t="str">
            <v>Corporate Marketing - Digital</v>
          </cell>
        </row>
        <row r="277">
          <cell r="M277" t="str">
            <v>Corporate Marketing - Digital</v>
          </cell>
        </row>
        <row r="278">
          <cell r="M278" t="str">
            <v>Corporate Marketing - Digital</v>
          </cell>
        </row>
        <row r="279">
          <cell r="M279" t="str">
            <v>Corporate Marketing - Digital</v>
          </cell>
        </row>
        <row r="280">
          <cell r="M280" t="str">
            <v>Cranbourne Road Holdi -Digital</v>
          </cell>
        </row>
        <row r="281">
          <cell r="M281" t="str">
            <v>Crancove Pty Ltd - Digital</v>
          </cell>
        </row>
        <row r="282">
          <cell r="M282" t="str">
            <v>Credit Union Australia</v>
          </cell>
        </row>
        <row r="283">
          <cell r="M283" t="str">
            <v>Creme de la mer Interactive</v>
          </cell>
        </row>
        <row r="284">
          <cell r="M284" t="str">
            <v>Creme de la mer Interactive</v>
          </cell>
        </row>
        <row r="285">
          <cell r="M285" t="str">
            <v>Creme de la mer Interactive</v>
          </cell>
        </row>
        <row r="286">
          <cell r="M286" t="str">
            <v>Creme de la mer Interactive</v>
          </cell>
        </row>
        <row r="287">
          <cell r="M287" t="str">
            <v>CSL Limited - CSLINT</v>
          </cell>
        </row>
        <row r="288">
          <cell r="M288" t="str">
            <v>CSL Limited - CSLINT</v>
          </cell>
        </row>
        <row r="289">
          <cell r="M289" t="str">
            <v>Cyril Smith Funerals pty Ltd</v>
          </cell>
        </row>
        <row r="290">
          <cell r="M290" t="str">
            <v>Davies Hill Pty Ltd - Digital</v>
          </cell>
        </row>
        <row r="291">
          <cell r="M291" t="str">
            <v>Dept of Health Queensland</v>
          </cell>
        </row>
        <row r="292">
          <cell r="M292" t="str">
            <v>Dept of Health Queensland</v>
          </cell>
        </row>
        <row r="293">
          <cell r="M293" t="str">
            <v>Devine Bacchus Marsh - Digital</v>
          </cell>
        </row>
        <row r="294">
          <cell r="M294" t="str">
            <v>Devine Homes Pty Ltd - Dig</v>
          </cell>
        </row>
        <row r="295">
          <cell r="M295" t="str">
            <v>Devine Homes Pty Ltd - Dig</v>
          </cell>
        </row>
        <row r="296">
          <cell r="M296" t="str">
            <v>Devine Homes Pty Ltd - Dig</v>
          </cell>
        </row>
        <row r="297">
          <cell r="M297" t="str">
            <v>Devine Limited - Apartments</v>
          </cell>
        </row>
        <row r="298">
          <cell r="M298" t="str">
            <v>Devine Limited - Corporate</v>
          </cell>
        </row>
        <row r="299">
          <cell r="M299" t="str">
            <v>Devine Limited - Queensland</v>
          </cell>
        </row>
        <row r="300">
          <cell r="M300" t="str">
            <v>Devine Limited - Queensland</v>
          </cell>
        </row>
        <row r="301">
          <cell r="M301" t="str">
            <v>Devine Limited - Queensland</v>
          </cell>
        </row>
        <row r="302">
          <cell r="M302" t="str">
            <v>Devine Limited - Queensland</v>
          </cell>
        </row>
        <row r="303">
          <cell r="M303" t="str">
            <v>Devine Limited - Queensland</v>
          </cell>
        </row>
        <row r="304">
          <cell r="M304" t="str">
            <v>Devine Limited - Queensland</v>
          </cell>
        </row>
        <row r="305">
          <cell r="M305" t="str">
            <v>Devine Limited - Queensland</v>
          </cell>
        </row>
        <row r="306">
          <cell r="M306" t="str">
            <v>Devine Limited - Queensland</v>
          </cell>
        </row>
        <row r="307">
          <cell r="M307" t="str">
            <v>Devine Limited - Queensland</v>
          </cell>
        </row>
        <row r="308">
          <cell r="M308" t="str">
            <v>Devine Limited - Queensland</v>
          </cell>
        </row>
        <row r="309">
          <cell r="M309" t="str">
            <v>Devine Limited - Queensland</v>
          </cell>
        </row>
        <row r="310">
          <cell r="M310" t="str">
            <v>Devine Limited - Queensland</v>
          </cell>
        </row>
        <row r="311">
          <cell r="M311" t="str">
            <v>Devine Limited - Queensland</v>
          </cell>
        </row>
        <row r="312">
          <cell r="M312" t="str">
            <v>Devine Limited - Queensland</v>
          </cell>
        </row>
        <row r="313">
          <cell r="M313" t="str">
            <v>Devine Victoria Online</v>
          </cell>
        </row>
        <row r="314">
          <cell r="M314" t="str">
            <v>Devlot 15,17 &amp; Whites - Digi</v>
          </cell>
        </row>
        <row r="315">
          <cell r="M315" t="str">
            <v>DJ Motors New Cars - Digital</v>
          </cell>
        </row>
        <row r="316">
          <cell r="M316" t="str">
            <v>Drummond Golf -DIGITAL</v>
          </cell>
        </row>
        <row r="317">
          <cell r="M317" t="str">
            <v>Drummond Golf -DIGITAL</v>
          </cell>
        </row>
        <row r="318">
          <cell r="M318" t="str">
            <v>Dulux - Digital</v>
          </cell>
        </row>
        <row r="319">
          <cell r="M319" t="str">
            <v>Dulux - Digital</v>
          </cell>
        </row>
        <row r="320">
          <cell r="M320" t="str">
            <v>Dulux - Digital</v>
          </cell>
        </row>
        <row r="321">
          <cell r="M321" t="str">
            <v>Dulux - Digital</v>
          </cell>
        </row>
        <row r="322">
          <cell r="M322" t="str">
            <v>Dulux - Digital</v>
          </cell>
        </row>
        <row r="323">
          <cell r="M323" t="str">
            <v>Dulux - Digital</v>
          </cell>
        </row>
        <row r="324">
          <cell r="M324" t="str">
            <v>Dulux - Digital</v>
          </cell>
        </row>
        <row r="325">
          <cell r="M325" t="str">
            <v>Dulux - Digital</v>
          </cell>
        </row>
        <row r="326">
          <cell r="M326" t="str">
            <v>Dulux - Digital</v>
          </cell>
        </row>
        <row r="327">
          <cell r="M327" t="str">
            <v>Dulux - Digital</v>
          </cell>
        </row>
        <row r="328">
          <cell r="M328" t="str">
            <v>Dulux - Digital</v>
          </cell>
        </row>
        <row r="329">
          <cell r="M329" t="str">
            <v>Dulux - Digital</v>
          </cell>
        </row>
        <row r="330">
          <cell r="M330" t="str">
            <v>Dulux - Digital</v>
          </cell>
        </row>
        <row r="331">
          <cell r="M331" t="str">
            <v>Dunmore Lang Colleges-Digit</v>
          </cell>
        </row>
        <row r="332">
          <cell r="M332" t="str">
            <v>Dyson Appliances - Digital</v>
          </cell>
        </row>
        <row r="333">
          <cell r="M333" t="str">
            <v>Dyson Appliances - Digital</v>
          </cell>
        </row>
        <row r="334">
          <cell r="M334" t="str">
            <v>Dyson Appliances - Digital</v>
          </cell>
        </row>
        <row r="335">
          <cell r="M335" t="str">
            <v>Dyson Appliances - Digital</v>
          </cell>
        </row>
        <row r="336">
          <cell r="M336" t="str">
            <v>Dyson Appliances - Digital</v>
          </cell>
        </row>
        <row r="337">
          <cell r="M337" t="str">
            <v>Dyson Appliances - Digital</v>
          </cell>
        </row>
        <row r="338">
          <cell r="M338" t="str">
            <v>Dyson Appliances - Digital</v>
          </cell>
        </row>
        <row r="339">
          <cell r="M339" t="str">
            <v>Dyson Appliances - Digital</v>
          </cell>
        </row>
        <row r="340">
          <cell r="M340" t="str">
            <v>Dyson Appliances - Digital</v>
          </cell>
        </row>
        <row r="341">
          <cell r="M341" t="str">
            <v>eHarmony Inc - EHAINT</v>
          </cell>
        </row>
        <row r="342">
          <cell r="M342" t="str">
            <v>Elastoplast Interactive</v>
          </cell>
        </row>
        <row r="343">
          <cell r="M343" t="str">
            <v>Electronic Arts Pty Ltd</v>
          </cell>
        </row>
        <row r="344">
          <cell r="M344" t="str">
            <v>Electronic Arts Pty Ltd</v>
          </cell>
        </row>
        <row r="345">
          <cell r="M345" t="str">
            <v>Electronic Arts Pty Ltd</v>
          </cell>
        </row>
        <row r="346">
          <cell r="M346" t="str">
            <v>Electronic Arts Pty Ltd</v>
          </cell>
        </row>
        <row r="347">
          <cell r="M347" t="str">
            <v>Electronic Arts Pty Ltd</v>
          </cell>
        </row>
        <row r="348">
          <cell r="M348" t="str">
            <v>Electronic Arts Pty Ltd</v>
          </cell>
        </row>
        <row r="349">
          <cell r="M349" t="str">
            <v>Electronic Arts Pty Ltd</v>
          </cell>
        </row>
        <row r="350">
          <cell r="M350" t="str">
            <v>Electronic Arts Pty Ltd</v>
          </cell>
        </row>
        <row r="351">
          <cell r="M351" t="str">
            <v>Electronic Arts Pty Ltd</v>
          </cell>
        </row>
        <row r="352">
          <cell r="M352" t="str">
            <v>Electronic Arts Pty Ltd</v>
          </cell>
        </row>
        <row r="353">
          <cell r="M353" t="str">
            <v>Electronic Arts Pty Ltd</v>
          </cell>
        </row>
        <row r="354">
          <cell r="M354" t="str">
            <v>Elizabeth Arden</v>
          </cell>
        </row>
        <row r="355">
          <cell r="M355" t="str">
            <v>Elizabeth Arden</v>
          </cell>
        </row>
        <row r="356">
          <cell r="M356" t="str">
            <v>Elizabeth Arden</v>
          </cell>
        </row>
        <row r="357">
          <cell r="M357" t="str">
            <v>Elizabeth Arden</v>
          </cell>
        </row>
        <row r="358">
          <cell r="M358" t="str">
            <v>Elizabeth Arden</v>
          </cell>
        </row>
        <row r="359">
          <cell r="M359" t="str">
            <v>Elizabeth Arden</v>
          </cell>
        </row>
        <row r="360">
          <cell r="M360" t="str">
            <v>Elizabeth Arden</v>
          </cell>
        </row>
        <row r="361">
          <cell r="M361" t="str">
            <v>Elizabeth Arden</v>
          </cell>
        </row>
        <row r="362">
          <cell r="M362" t="str">
            <v>Elizabeth Arden</v>
          </cell>
        </row>
        <row r="363">
          <cell r="M363" t="str">
            <v>Elizabeth Arden</v>
          </cell>
        </row>
        <row r="364">
          <cell r="M364" t="str">
            <v>Elizabeth Arden</v>
          </cell>
        </row>
        <row r="365">
          <cell r="M365" t="str">
            <v>EP2 Management Pty Ltd - Dig</v>
          </cell>
        </row>
        <row r="366">
          <cell r="M366" t="str">
            <v>Estee Lauder Brand</v>
          </cell>
        </row>
        <row r="367">
          <cell r="M367" t="str">
            <v>Estee Lauder Brand</v>
          </cell>
        </row>
        <row r="368">
          <cell r="M368" t="str">
            <v>Estee Lauder Brand</v>
          </cell>
        </row>
        <row r="369">
          <cell r="M369" t="str">
            <v>Estee Lauder Brand</v>
          </cell>
        </row>
        <row r="370">
          <cell r="M370" t="str">
            <v>Estee Lauder Brand</v>
          </cell>
        </row>
        <row r="371">
          <cell r="M371" t="str">
            <v>Estee Lauder Brand</v>
          </cell>
        </row>
        <row r="372">
          <cell r="M372" t="str">
            <v>Estee Lauder Brand</v>
          </cell>
        </row>
        <row r="373">
          <cell r="M373" t="str">
            <v>Estee Lauder Brand</v>
          </cell>
        </row>
        <row r="374">
          <cell r="M374" t="str">
            <v>Estee Lauder Brand</v>
          </cell>
        </row>
        <row r="375">
          <cell r="M375" t="str">
            <v>Estee Lauder Brand</v>
          </cell>
        </row>
        <row r="376">
          <cell r="M376" t="str">
            <v>Estee Lauder Brand</v>
          </cell>
        </row>
        <row r="377">
          <cell r="M377" t="str">
            <v>Estee Lauder Brand</v>
          </cell>
        </row>
        <row r="378">
          <cell r="M378" t="str">
            <v>Estee Lauder Brand</v>
          </cell>
        </row>
        <row r="379">
          <cell r="M379" t="str">
            <v>Estee Lauder Brand</v>
          </cell>
        </row>
        <row r="380">
          <cell r="M380" t="str">
            <v>Estee Lauder Brand</v>
          </cell>
        </row>
        <row r="381">
          <cell r="M381" t="str">
            <v>Estee Lauder Brand</v>
          </cell>
        </row>
        <row r="382">
          <cell r="M382" t="str">
            <v>Estee Lauder Brand</v>
          </cell>
        </row>
        <row r="383">
          <cell r="M383" t="str">
            <v>Estee Lauder Brand</v>
          </cell>
        </row>
        <row r="384">
          <cell r="M384" t="str">
            <v>Estee Lauder Brand</v>
          </cell>
        </row>
        <row r="385">
          <cell r="M385" t="str">
            <v>Estee Lauder Brand</v>
          </cell>
        </row>
        <row r="386">
          <cell r="M386" t="str">
            <v>Estee Lauder Brand</v>
          </cell>
        </row>
        <row r="387">
          <cell r="M387" t="str">
            <v>Estee Lauder Brand</v>
          </cell>
        </row>
        <row r="388">
          <cell r="M388" t="str">
            <v>Estee Lauder Brand</v>
          </cell>
        </row>
        <row r="389">
          <cell r="M389" t="str">
            <v>Estee Lauder Brand</v>
          </cell>
        </row>
        <row r="390">
          <cell r="M390" t="str">
            <v>Estee Lauder Brand</v>
          </cell>
        </row>
        <row r="391">
          <cell r="M391" t="str">
            <v>Estee Lauder Brand</v>
          </cell>
        </row>
        <row r="392">
          <cell r="M392" t="str">
            <v>Estee Lauder Brand</v>
          </cell>
        </row>
        <row r="393">
          <cell r="M393" t="str">
            <v>Estee Lauder Brand</v>
          </cell>
        </row>
        <row r="394">
          <cell r="M394" t="str">
            <v>Estee Lauder Brand</v>
          </cell>
        </row>
        <row r="395">
          <cell r="M395" t="str">
            <v>Estee Lauder Brand</v>
          </cell>
        </row>
        <row r="396">
          <cell r="M396" t="str">
            <v>Estee Lauder Brand</v>
          </cell>
        </row>
        <row r="397">
          <cell r="M397" t="str">
            <v>Estee Lauder Brand</v>
          </cell>
        </row>
        <row r="398">
          <cell r="M398" t="str">
            <v>Estee Lauder Brand</v>
          </cell>
        </row>
        <row r="399">
          <cell r="M399" t="str">
            <v>Estee Lauder Brand</v>
          </cell>
        </row>
        <row r="400">
          <cell r="M400" t="str">
            <v>Estee Lauder Brand</v>
          </cell>
        </row>
        <row r="401">
          <cell r="M401" t="str">
            <v>Estee Lauder Brand</v>
          </cell>
        </row>
        <row r="402">
          <cell r="M402" t="str">
            <v>Estee Lauder Brand</v>
          </cell>
        </row>
        <row r="403">
          <cell r="M403" t="str">
            <v>Estee Lauder Brand</v>
          </cell>
        </row>
        <row r="404">
          <cell r="M404" t="str">
            <v>Estee Lauder Brand</v>
          </cell>
        </row>
        <row r="405">
          <cell r="M405" t="str">
            <v>Estee Lauder Brand</v>
          </cell>
        </row>
        <row r="406">
          <cell r="M406" t="str">
            <v>Estee Lauder Brand</v>
          </cell>
        </row>
        <row r="407">
          <cell r="M407" t="str">
            <v>Estee Lauder Brand</v>
          </cell>
        </row>
        <row r="408">
          <cell r="M408" t="str">
            <v>Estee Lauder Brand</v>
          </cell>
        </row>
        <row r="409">
          <cell r="M409" t="str">
            <v>Estee Lauder Brand</v>
          </cell>
        </row>
        <row r="410">
          <cell r="M410" t="str">
            <v>Estee Lauder Brand</v>
          </cell>
        </row>
        <row r="411">
          <cell r="M411" t="str">
            <v>Estee Lauder Brand</v>
          </cell>
        </row>
        <row r="412">
          <cell r="M412" t="str">
            <v>Estee Lauder Brand</v>
          </cell>
        </row>
        <row r="413">
          <cell r="M413" t="str">
            <v>Estee Lauder Brand</v>
          </cell>
        </row>
        <row r="414">
          <cell r="M414" t="str">
            <v>Everhard Industries Pty Ltd</v>
          </cell>
        </row>
        <row r="415">
          <cell r="M415" t="str">
            <v>Family Care Med SerAus-Digital</v>
          </cell>
        </row>
        <row r="416">
          <cell r="M416" t="str">
            <v>Federal Express (Aust) Pty Ltd</v>
          </cell>
        </row>
        <row r="417">
          <cell r="M417" t="str">
            <v>Federal Express (Aust) Pty Ltd</v>
          </cell>
        </row>
        <row r="418">
          <cell r="M418" t="str">
            <v>Federal Express (Aust) Pty Ltd</v>
          </cell>
        </row>
        <row r="419">
          <cell r="M419" t="str">
            <v>Federal Holdings Tasman - Digi</v>
          </cell>
        </row>
        <row r="420">
          <cell r="M420" t="str">
            <v>Fielders Australia FIEINT</v>
          </cell>
        </row>
        <row r="421">
          <cell r="M421" t="str">
            <v>Fisher &amp; Paykel Aust.- Digital</v>
          </cell>
        </row>
        <row r="422">
          <cell r="M422" t="str">
            <v>Fisher &amp; Paykel Aust.- Digital</v>
          </cell>
        </row>
        <row r="423">
          <cell r="M423" t="str">
            <v>Fisher &amp; Paykel Aust.- Digital</v>
          </cell>
        </row>
        <row r="424">
          <cell r="M424" t="str">
            <v>Fisher &amp; Paykel Aust.- Digital</v>
          </cell>
        </row>
        <row r="425">
          <cell r="M425" t="str">
            <v>Fisher &amp; Paykel Aust.- Digital</v>
          </cell>
        </row>
        <row r="426">
          <cell r="M426" t="str">
            <v>Fisher &amp; Paykel Aust.- Digital</v>
          </cell>
        </row>
        <row r="427">
          <cell r="M427" t="str">
            <v>Fit N Fast Australia P/L - Dig</v>
          </cell>
        </row>
        <row r="428">
          <cell r="M428" t="str">
            <v>Fnuky Pty Ltd - Digital</v>
          </cell>
        </row>
        <row r="429">
          <cell r="M429" t="str">
            <v>Fone Zone Pty Ltd</v>
          </cell>
        </row>
        <row r="430">
          <cell r="M430" t="str">
            <v>Fone Zone Pty Ltd</v>
          </cell>
        </row>
        <row r="431">
          <cell r="M431" t="str">
            <v>Frucor Beverages (Aust.) P/L</v>
          </cell>
        </row>
        <row r="432">
          <cell r="M432" t="str">
            <v>Frucor Beverages (Aust.) P/L</v>
          </cell>
        </row>
        <row r="433">
          <cell r="M433" t="str">
            <v>Frucor Beverages (Aust.) P/L</v>
          </cell>
        </row>
        <row r="434">
          <cell r="M434" t="str">
            <v>Frucor Beverages (Aust.) P/L</v>
          </cell>
        </row>
        <row r="435">
          <cell r="M435" t="str">
            <v>Frucor Beverages (Aust.) P/L</v>
          </cell>
        </row>
        <row r="436">
          <cell r="M436" t="str">
            <v>Frucor Beverages (Aust.) P/L</v>
          </cell>
        </row>
        <row r="437">
          <cell r="M437" t="str">
            <v>Frucor Beverages (Aust.) P/L</v>
          </cell>
        </row>
        <row r="438">
          <cell r="M438" t="str">
            <v>Frucor Beverages (Aust.) P/L</v>
          </cell>
        </row>
        <row r="439">
          <cell r="M439" t="str">
            <v>Frucor Beverages (Aust.) P/L</v>
          </cell>
        </row>
        <row r="440">
          <cell r="M440" t="str">
            <v>Frucor Vrecruit Interactive</v>
          </cell>
        </row>
        <row r="441">
          <cell r="M441" t="str">
            <v>Frucor Vrecruit Interactive</v>
          </cell>
        </row>
        <row r="442">
          <cell r="M442" t="str">
            <v>Frucor Vrecruit Interactive</v>
          </cell>
        </row>
        <row r="443">
          <cell r="M443" t="str">
            <v>Frucor Vrecruit Interactive</v>
          </cell>
        </row>
        <row r="444">
          <cell r="M444" t="str">
            <v>Frucor Vrecruit Interactive</v>
          </cell>
        </row>
        <row r="445">
          <cell r="M445" t="str">
            <v>Frucor Vrecruit Interactive</v>
          </cell>
        </row>
        <row r="446">
          <cell r="M446" t="str">
            <v>Frucor Vrecruit Interactive</v>
          </cell>
        </row>
        <row r="447">
          <cell r="M447" t="str">
            <v>Frucor Vrecruit Interactive</v>
          </cell>
        </row>
        <row r="448">
          <cell r="M448" t="str">
            <v>Frucor Vrecruit Interactive</v>
          </cell>
        </row>
        <row r="449">
          <cell r="M449" t="str">
            <v>Frucor Vrecruit Interactive</v>
          </cell>
        </row>
        <row r="450">
          <cell r="M450" t="str">
            <v>Fullmarr Hotels NQ P/L-Digital</v>
          </cell>
        </row>
        <row r="451">
          <cell r="M451" t="str">
            <v>Fullmarr Hotels NQ P/L-Digital</v>
          </cell>
        </row>
        <row r="452">
          <cell r="M452" t="str">
            <v>FZ Telstra Bus. Centre Digital</v>
          </cell>
        </row>
        <row r="453">
          <cell r="M453" t="str">
            <v>FZ Telstra Bus. Centre Digital</v>
          </cell>
        </row>
        <row r="454">
          <cell r="M454" t="str">
            <v>FZ Telstra Bus. Centre Digital</v>
          </cell>
        </row>
        <row r="455">
          <cell r="M455" t="str">
            <v>FZ Telstra Bus. Centre Digital</v>
          </cell>
        </row>
        <row r="456">
          <cell r="M456" t="str">
            <v>FZ Telstra Bus. Centre Digital</v>
          </cell>
        </row>
        <row r="457">
          <cell r="M457" t="str">
            <v>FZ Telstra Bus. Centre Digital</v>
          </cell>
        </row>
        <row r="458">
          <cell r="M458" t="str">
            <v>FZ Telstra Bus. Centre Digital</v>
          </cell>
        </row>
        <row r="459">
          <cell r="M459" t="str">
            <v>FZ Telstra Bus. Centre Digital</v>
          </cell>
        </row>
        <row r="460">
          <cell r="M460" t="str">
            <v>FZ Telstra Bus. Centre Digital</v>
          </cell>
        </row>
        <row r="461">
          <cell r="M461" t="str">
            <v>FZ Telstra Bus. Centre Digital</v>
          </cell>
        </row>
        <row r="462">
          <cell r="M462" t="str">
            <v>FZ Telstra Bus. Centre Digital</v>
          </cell>
        </row>
        <row r="463">
          <cell r="M463" t="str">
            <v>FZ Telstra Bus. Centre Digital</v>
          </cell>
        </row>
        <row r="464">
          <cell r="M464" t="str">
            <v>FZ Telstra Bus. Centre Digital</v>
          </cell>
        </row>
        <row r="465">
          <cell r="M465" t="str">
            <v>FZ Telstra Bus. Centre Digital</v>
          </cell>
        </row>
        <row r="466">
          <cell r="M466" t="str">
            <v>FZ Telstra Bus. Centre Digital</v>
          </cell>
        </row>
        <row r="467">
          <cell r="M467" t="str">
            <v>FZ Telstra Bus. Centre Digital</v>
          </cell>
        </row>
        <row r="468">
          <cell r="M468" t="str">
            <v>GE Capital Interactive</v>
          </cell>
        </row>
        <row r="469">
          <cell r="M469" t="str">
            <v>GE Capital Interactive</v>
          </cell>
        </row>
        <row r="470">
          <cell r="M470" t="str">
            <v>GE Capital Interactive</v>
          </cell>
        </row>
        <row r="471">
          <cell r="M471" t="str">
            <v>GE Capital Interactive</v>
          </cell>
        </row>
        <row r="472">
          <cell r="M472" t="str">
            <v>GE Corporate</v>
          </cell>
        </row>
        <row r="473">
          <cell r="M473" t="str">
            <v>GE Personal Finance - Digital</v>
          </cell>
        </row>
        <row r="474">
          <cell r="M474" t="str">
            <v>GE Personal Finance - Digital</v>
          </cell>
        </row>
        <row r="475">
          <cell r="M475" t="str">
            <v>GE Personal Finance - Digital</v>
          </cell>
        </row>
        <row r="476">
          <cell r="M476" t="str">
            <v>GE Personal Finance - Digital</v>
          </cell>
        </row>
        <row r="477">
          <cell r="M477" t="str">
            <v>GE Personal Finance - Digital</v>
          </cell>
        </row>
        <row r="478">
          <cell r="M478" t="str">
            <v>GE Personal Finance - Digital</v>
          </cell>
        </row>
        <row r="479">
          <cell r="M479" t="str">
            <v>GE Personal Finance - Digital</v>
          </cell>
        </row>
        <row r="480">
          <cell r="M480" t="str">
            <v>GE Retailer Solutions</v>
          </cell>
        </row>
        <row r="481">
          <cell r="M481" t="str">
            <v>GE Retailer Solutions</v>
          </cell>
        </row>
        <row r="482">
          <cell r="M482" t="str">
            <v>GE Retailer Solutions</v>
          </cell>
        </row>
        <row r="483">
          <cell r="M483" t="str">
            <v>GE Retailer Solutions</v>
          </cell>
        </row>
        <row r="484">
          <cell r="M484" t="str">
            <v>General Electric Co. - Digital</v>
          </cell>
        </row>
        <row r="485">
          <cell r="M485" t="str">
            <v>Gold Coast City Council Online</v>
          </cell>
        </row>
        <row r="486">
          <cell r="M486" t="str">
            <v>Gold Coast City Council Online</v>
          </cell>
        </row>
        <row r="487">
          <cell r="M487" t="str">
            <v>Gold Coast City Council Online</v>
          </cell>
        </row>
        <row r="488">
          <cell r="M488" t="str">
            <v>Gold Coast City Council Online</v>
          </cell>
        </row>
        <row r="489">
          <cell r="M489" t="str">
            <v>Gold Coast City Council Online</v>
          </cell>
        </row>
        <row r="490">
          <cell r="M490" t="str">
            <v>Gold Coast City Council Online</v>
          </cell>
        </row>
        <row r="491">
          <cell r="M491" t="str">
            <v>Gold Coast City Council Online</v>
          </cell>
        </row>
        <row r="492">
          <cell r="M492" t="str">
            <v>Goodyr autocare interactive</v>
          </cell>
        </row>
        <row r="493">
          <cell r="M493" t="str">
            <v>Goodyr autocare interactive</v>
          </cell>
        </row>
        <row r="494">
          <cell r="M494" t="str">
            <v>Griffith Uni OnLine</v>
          </cell>
        </row>
        <row r="495">
          <cell r="M495" t="str">
            <v>Griffith Uni OnLine</v>
          </cell>
        </row>
        <row r="496">
          <cell r="M496" t="str">
            <v>Griffith Uni OnLine</v>
          </cell>
        </row>
        <row r="497">
          <cell r="M497" t="str">
            <v>Griffith Uni OnLine</v>
          </cell>
        </row>
        <row r="498">
          <cell r="M498" t="str">
            <v>Griffith Uni OnLine</v>
          </cell>
        </row>
        <row r="499">
          <cell r="M499" t="str">
            <v>Griffith Uni OnLine</v>
          </cell>
        </row>
        <row r="500">
          <cell r="M500" t="str">
            <v>Griffith Uni OnLine</v>
          </cell>
        </row>
        <row r="501">
          <cell r="M501" t="str">
            <v>Griffith Uni OnLine</v>
          </cell>
        </row>
        <row r="502">
          <cell r="M502" t="str">
            <v>Griffith Uni OnLine</v>
          </cell>
        </row>
        <row r="503">
          <cell r="M503" t="str">
            <v>Griffith Uni OnLine</v>
          </cell>
        </row>
        <row r="504">
          <cell r="M504" t="str">
            <v>Griffith Uni OnLine</v>
          </cell>
        </row>
        <row r="505">
          <cell r="M505" t="str">
            <v>Griffith Uni OnLine</v>
          </cell>
        </row>
        <row r="506">
          <cell r="M506" t="str">
            <v>Griffith Uni OnLine</v>
          </cell>
        </row>
        <row r="507">
          <cell r="M507" t="str">
            <v>Griffiths Parry Pty Ltd - Dig</v>
          </cell>
        </row>
        <row r="508">
          <cell r="M508" t="str">
            <v>Hali Retail Stores P/L-Digital</v>
          </cell>
        </row>
        <row r="509">
          <cell r="M509" t="str">
            <v>Hamilton Harbour Dev -Digit</v>
          </cell>
        </row>
        <row r="510">
          <cell r="M510" t="str">
            <v>Hamilton Harbour Dev -Digit</v>
          </cell>
        </row>
        <row r="511">
          <cell r="M511" t="str">
            <v>Hasbro S.A - HASINT</v>
          </cell>
        </row>
        <row r="512">
          <cell r="M512" t="str">
            <v>Hasbro S.A - HASINT</v>
          </cell>
        </row>
        <row r="513">
          <cell r="M513" t="str">
            <v>Hasbro S.A - HASINT</v>
          </cell>
        </row>
        <row r="514">
          <cell r="M514" t="str">
            <v>Hasbro S.A - HASINT</v>
          </cell>
        </row>
        <row r="515">
          <cell r="M515" t="str">
            <v>Hasbro S.A - HASINT</v>
          </cell>
        </row>
        <row r="516">
          <cell r="M516" t="str">
            <v>Hasbro S.A - HASINT</v>
          </cell>
        </row>
        <row r="517">
          <cell r="M517" t="str">
            <v>Hasbro S.A - HASINT</v>
          </cell>
        </row>
        <row r="518">
          <cell r="M518" t="str">
            <v>Hasbro S.A - HASINT</v>
          </cell>
        </row>
        <row r="519">
          <cell r="M519" t="str">
            <v>Hasbro S.A - HASINT</v>
          </cell>
        </row>
        <row r="520">
          <cell r="M520" t="str">
            <v>Hasbro S.A - HASINT</v>
          </cell>
        </row>
        <row r="521">
          <cell r="M521" t="str">
            <v>Hasbro S.A - HASINT</v>
          </cell>
        </row>
        <row r="522">
          <cell r="M522" t="str">
            <v>Hasbro S.A - HASINT</v>
          </cell>
        </row>
        <row r="523">
          <cell r="M523" t="str">
            <v>Hasbro S.A - HASINT</v>
          </cell>
        </row>
        <row r="524">
          <cell r="M524" t="str">
            <v>Hasbro S.A - HASINT</v>
          </cell>
        </row>
        <row r="525">
          <cell r="M525" t="str">
            <v>Hasbro S.A - HASINT</v>
          </cell>
        </row>
        <row r="526">
          <cell r="M526" t="str">
            <v>Hasbro S.A - HASINT</v>
          </cell>
        </row>
        <row r="527">
          <cell r="M527" t="str">
            <v>Hasbro S.A - HASINT</v>
          </cell>
        </row>
        <row r="528">
          <cell r="M528" t="str">
            <v>Hasbro S.A - HASINT</v>
          </cell>
        </row>
        <row r="529">
          <cell r="M529" t="str">
            <v>Hasbro S.A - HASINT</v>
          </cell>
        </row>
        <row r="530">
          <cell r="M530" t="str">
            <v>Hasbro S.A - HASINT</v>
          </cell>
        </row>
        <row r="531">
          <cell r="M531" t="str">
            <v>Hasbro S.A - HASINT</v>
          </cell>
        </row>
        <row r="532">
          <cell r="M532" t="str">
            <v>Hasbro S.A - HASINT</v>
          </cell>
        </row>
        <row r="533">
          <cell r="M533" t="str">
            <v>Hasbro S.A - HASINT</v>
          </cell>
        </row>
        <row r="534">
          <cell r="M534" t="str">
            <v>Hasbro S.A - HASINT</v>
          </cell>
        </row>
        <row r="535">
          <cell r="M535" t="str">
            <v>Hasbro S.A - HASINT</v>
          </cell>
        </row>
        <row r="536">
          <cell r="M536" t="str">
            <v>Hasbro S.A - HASINT</v>
          </cell>
        </row>
        <row r="537">
          <cell r="M537" t="str">
            <v>Hasbro S.A - HASINT</v>
          </cell>
        </row>
        <row r="538">
          <cell r="M538" t="str">
            <v>Hasbro S.A - HASINT</v>
          </cell>
        </row>
        <row r="539">
          <cell r="M539" t="str">
            <v>Hasbro S.A - HASINT</v>
          </cell>
        </row>
        <row r="540">
          <cell r="M540" t="str">
            <v>Hasbro S.A - HASINT</v>
          </cell>
        </row>
        <row r="541">
          <cell r="M541" t="str">
            <v>Hasbro S.A - HASINT</v>
          </cell>
        </row>
        <row r="542">
          <cell r="M542" t="str">
            <v>Hasbro S.A - HASINT</v>
          </cell>
        </row>
        <row r="543">
          <cell r="M543" t="str">
            <v>Hasbro S.A - HASINT</v>
          </cell>
        </row>
        <row r="544">
          <cell r="M544" t="str">
            <v>Hasbro S.A - HASINT</v>
          </cell>
        </row>
        <row r="545">
          <cell r="M545" t="str">
            <v>Hasbro S.A - HASINT</v>
          </cell>
        </row>
        <row r="546">
          <cell r="M546" t="str">
            <v>Hasbro S.A - HASINT</v>
          </cell>
        </row>
        <row r="547">
          <cell r="M547" t="str">
            <v>Hasbro S.A - HASINT</v>
          </cell>
        </row>
        <row r="548">
          <cell r="M548" t="str">
            <v>Hasbro S.A - HASINT</v>
          </cell>
        </row>
        <row r="549">
          <cell r="M549" t="str">
            <v>Hasbro S.A - HASINT</v>
          </cell>
        </row>
        <row r="550">
          <cell r="M550" t="str">
            <v>Hasbro S.A - HASINT</v>
          </cell>
        </row>
        <row r="551">
          <cell r="M551" t="str">
            <v>Hasbro S.A - HASINT</v>
          </cell>
        </row>
        <row r="552">
          <cell r="M552" t="str">
            <v>Hasbro S.A - HASINT</v>
          </cell>
        </row>
        <row r="553">
          <cell r="M553" t="str">
            <v>Hasbro S.A - HASINT</v>
          </cell>
        </row>
        <row r="554">
          <cell r="M554" t="str">
            <v>Hasbro S.A - HASINT</v>
          </cell>
        </row>
        <row r="555">
          <cell r="M555" t="str">
            <v>Hasbro S.A - HASINT</v>
          </cell>
        </row>
        <row r="556">
          <cell r="M556" t="str">
            <v>Hasbro S.A - HASINT</v>
          </cell>
        </row>
        <row r="557">
          <cell r="M557" t="str">
            <v>Hasbro S.A - HASINT</v>
          </cell>
        </row>
        <row r="558">
          <cell r="M558" t="str">
            <v>Hasbro S.A - HASINT</v>
          </cell>
        </row>
        <row r="559">
          <cell r="M559" t="str">
            <v>Hasbro S.A - HASINT</v>
          </cell>
        </row>
        <row r="560">
          <cell r="M560" t="str">
            <v>Hasbro S.A - HASINT</v>
          </cell>
        </row>
        <row r="561">
          <cell r="M561" t="str">
            <v>Hasbro S.A - HASINT</v>
          </cell>
        </row>
        <row r="562">
          <cell r="M562" t="str">
            <v>Hasbro S.A - HASINT</v>
          </cell>
        </row>
        <row r="563">
          <cell r="M563" t="str">
            <v>Hasbro S.A - HASINT</v>
          </cell>
        </row>
        <row r="564">
          <cell r="M564" t="str">
            <v>Hasbro S.A - HASINT</v>
          </cell>
        </row>
        <row r="565">
          <cell r="M565" t="str">
            <v>Hasbro S.A - HASINT</v>
          </cell>
        </row>
        <row r="566">
          <cell r="M566" t="str">
            <v>Hasbro S.A - HASINT</v>
          </cell>
        </row>
        <row r="567">
          <cell r="M567" t="str">
            <v>Hasbro S.A - HASINT</v>
          </cell>
        </row>
        <row r="568">
          <cell r="M568" t="str">
            <v>Hasbro S.A - HASINT</v>
          </cell>
        </row>
        <row r="569">
          <cell r="M569" t="str">
            <v>Hasbro S.A - HASINT</v>
          </cell>
        </row>
        <row r="570">
          <cell r="M570" t="str">
            <v>Hasbro S.A - HASINT</v>
          </cell>
        </row>
        <row r="571">
          <cell r="M571" t="str">
            <v>Hasbro S.A - HASINT</v>
          </cell>
        </row>
        <row r="572">
          <cell r="M572" t="str">
            <v>Hasbro S.A - HASINT</v>
          </cell>
        </row>
        <row r="573">
          <cell r="M573" t="str">
            <v>Hasbro S.A - HASINT</v>
          </cell>
        </row>
        <row r="574">
          <cell r="M574" t="str">
            <v>Hasbro S.A - HASINT</v>
          </cell>
        </row>
        <row r="575">
          <cell r="M575" t="str">
            <v>Hasbro S.A - HASINT</v>
          </cell>
        </row>
        <row r="576">
          <cell r="M576" t="str">
            <v>Hasbro S.A - HASINT</v>
          </cell>
        </row>
        <row r="577">
          <cell r="M577" t="str">
            <v>Hasbro S.A - HASINT</v>
          </cell>
        </row>
        <row r="578">
          <cell r="M578" t="str">
            <v>Hasbro S.A - HASINT</v>
          </cell>
        </row>
        <row r="579">
          <cell r="M579" t="str">
            <v>Hasbro S.A - HASINT</v>
          </cell>
        </row>
        <row r="580">
          <cell r="M580" t="str">
            <v>Hasbro S.A - HASINT</v>
          </cell>
        </row>
        <row r="581">
          <cell r="M581" t="str">
            <v>Hasbro S.A - HASINT</v>
          </cell>
        </row>
        <row r="582">
          <cell r="M582" t="str">
            <v>Hasbro S.A - HASINT</v>
          </cell>
        </row>
        <row r="583">
          <cell r="M583" t="str">
            <v>Hasbro S.A - HASINT</v>
          </cell>
        </row>
        <row r="584">
          <cell r="M584" t="str">
            <v>Hasbro S.A - HASINT</v>
          </cell>
        </row>
        <row r="585">
          <cell r="M585" t="str">
            <v>Hasbro S.A - HASINT</v>
          </cell>
        </row>
        <row r="586">
          <cell r="M586" t="str">
            <v>Hasbro S.A - HASINT</v>
          </cell>
        </row>
        <row r="587">
          <cell r="M587" t="str">
            <v>Hasbro S.A - HASINT</v>
          </cell>
        </row>
        <row r="588">
          <cell r="M588" t="str">
            <v>Hasbro S.A - HASINT</v>
          </cell>
        </row>
        <row r="589">
          <cell r="M589" t="str">
            <v>Hasbro S.A - HASINT</v>
          </cell>
        </row>
        <row r="590">
          <cell r="M590" t="str">
            <v>Hasbro S.A - HASINT</v>
          </cell>
        </row>
        <row r="591">
          <cell r="M591" t="str">
            <v>Hasbro S.A - HASINT</v>
          </cell>
        </row>
        <row r="592">
          <cell r="M592" t="str">
            <v>Hasbro S.A - HASINT</v>
          </cell>
        </row>
        <row r="593">
          <cell r="M593" t="str">
            <v>Hasbro S.A - HASINT</v>
          </cell>
        </row>
        <row r="594">
          <cell r="M594" t="str">
            <v>Hasbro S.A - HASINT</v>
          </cell>
        </row>
        <row r="595">
          <cell r="M595" t="str">
            <v>Hasbro S.A - HASINT</v>
          </cell>
        </row>
        <row r="596">
          <cell r="M596" t="str">
            <v>Hasbro S.A - HASINT</v>
          </cell>
        </row>
        <row r="597">
          <cell r="M597" t="str">
            <v>Hasbro S.A - HASINT</v>
          </cell>
        </row>
        <row r="598">
          <cell r="M598" t="str">
            <v>Hasbro S.A - HASINT</v>
          </cell>
        </row>
        <row r="599">
          <cell r="M599" t="str">
            <v>Hasbro S.A - HASINT</v>
          </cell>
        </row>
        <row r="600">
          <cell r="M600" t="str">
            <v>Hasbro S.A - HASINT</v>
          </cell>
        </row>
        <row r="601">
          <cell r="M601" t="str">
            <v>Hasbro S.A - HASINT</v>
          </cell>
        </row>
        <row r="602">
          <cell r="M602" t="str">
            <v>Hasbro S.A - HASINT</v>
          </cell>
        </row>
        <row r="603">
          <cell r="M603" t="str">
            <v>Hasbro S.A - HASINT</v>
          </cell>
        </row>
        <row r="604">
          <cell r="M604" t="str">
            <v>Hasbro S.A - HASINT</v>
          </cell>
        </row>
        <row r="605">
          <cell r="M605" t="str">
            <v>Hasbro S.A - HASINT</v>
          </cell>
        </row>
        <row r="606">
          <cell r="M606" t="str">
            <v>Hasbro S.A - HASINT</v>
          </cell>
        </row>
        <row r="607">
          <cell r="M607" t="str">
            <v>Hasbro S.A - HASINT</v>
          </cell>
        </row>
        <row r="608">
          <cell r="M608" t="str">
            <v>Hasbro S.A - HASINT</v>
          </cell>
        </row>
        <row r="609">
          <cell r="M609" t="str">
            <v>Hasbro S.A - HASINT</v>
          </cell>
        </row>
        <row r="610">
          <cell r="M610" t="str">
            <v>Hasbro S.A - HASINT</v>
          </cell>
        </row>
        <row r="611">
          <cell r="M611" t="str">
            <v>Hasbro S.A - HASINT</v>
          </cell>
        </row>
        <row r="612">
          <cell r="M612" t="str">
            <v>Hasbro S.A - HASINT</v>
          </cell>
        </row>
        <row r="613">
          <cell r="M613" t="str">
            <v>Hasbro S.A - HASINT</v>
          </cell>
        </row>
        <row r="614">
          <cell r="M614" t="str">
            <v>Hasbro S.A - HASINT</v>
          </cell>
        </row>
        <row r="615">
          <cell r="M615" t="str">
            <v>Hasbro S.A - HASINT</v>
          </cell>
        </row>
        <row r="616">
          <cell r="M616" t="str">
            <v>Hasbro S.A - HASINT</v>
          </cell>
        </row>
        <row r="617">
          <cell r="M617" t="str">
            <v>Hasbro S.A - HASINT</v>
          </cell>
        </row>
        <row r="618">
          <cell r="M618" t="str">
            <v>Hasbro S.A - HASINT</v>
          </cell>
        </row>
        <row r="619">
          <cell r="M619" t="str">
            <v>Hasbro S.A - HASINT</v>
          </cell>
        </row>
        <row r="620">
          <cell r="M620" t="str">
            <v>Hasbro S.A - HASINT</v>
          </cell>
        </row>
        <row r="621">
          <cell r="M621" t="str">
            <v>Hasbro S.A - HASINT</v>
          </cell>
        </row>
        <row r="622">
          <cell r="M622" t="str">
            <v>Hasbro S.A - HASINT</v>
          </cell>
        </row>
        <row r="623">
          <cell r="M623" t="str">
            <v>Hasbro S.A - HASINT</v>
          </cell>
        </row>
        <row r="624">
          <cell r="M624" t="str">
            <v>Hasbro S.A - HASINT</v>
          </cell>
        </row>
        <row r="625">
          <cell r="M625" t="str">
            <v>Hasbro S.A - HASINT</v>
          </cell>
        </row>
        <row r="626">
          <cell r="M626" t="str">
            <v>Hasbro S.A - HASINT</v>
          </cell>
        </row>
        <row r="627">
          <cell r="M627" t="str">
            <v>Hasbro S.A - HASINT</v>
          </cell>
        </row>
        <row r="628">
          <cell r="M628" t="str">
            <v>Hasbro S.A - HASINT</v>
          </cell>
        </row>
        <row r="629">
          <cell r="M629" t="str">
            <v>Hasbro S.A - HASINT</v>
          </cell>
        </row>
        <row r="630">
          <cell r="M630" t="str">
            <v>Hasbro S.A - HASINT</v>
          </cell>
        </row>
        <row r="631">
          <cell r="M631" t="str">
            <v>Hasbro S.A - HASINT</v>
          </cell>
        </row>
        <row r="632">
          <cell r="M632" t="str">
            <v>Hasbro S.A - HASINT</v>
          </cell>
        </row>
        <row r="633">
          <cell r="M633" t="str">
            <v>Hasbro S.A - HASINT</v>
          </cell>
        </row>
        <row r="634">
          <cell r="M634" t="str">
            <v>Hasbro S.A - HASINT</v>
          </cell>
        </row>
        <row r="635">
          <cell r="M635" t="str">
            <v>Hasbro S.A - HASINT</v>
          </cell>
        </row>
        <row r="636">
          <cell r="M636" t="str">
            <v>Hasbro S.A - HASINT</v>
          </cell>
        </row>
        <row r="637">
          <cell r="M637" t="str">
            <v>Hasbro S.A - HASINT</v>
          </cell>
        </row>
        <row r="638">
          <cell r="M638" t="str">
            <v>Hasbro S.A - HASINT</v>
          </cell>
        </row>
        <row r="639">
          <cell r="M639" t="str">
            <v>Hasbro S.A - HASINT</v>
          </cell>
        </row>
        <row r="640">
          <cell r="M640" t="str">
            <v>Hasbro S.A - HASINT</v>
          </cell>
        </row>
        <row r="641">
          <cell r="M641" t="str">
            <v>Hasbro S.A - HASINT</v>
          </cell>
        </row>
        <row r="642">
          <cell r="M642" t="str">
            <v>Hasbro S.A - HASINT</v>
          </cell>
        </row>
        <row r="643">
          <cell r="M643" t="str">
            <v>Hasbro S.A - HASINT</v>
          </cell>
        </row>
        <row r="644">
          <cell r="M644" t="str">
            <v>Hasbro S.A - HASINT</v>
          </cell>
        </row>
        <row r="645">
          <cell r="M645" t="str">
            <v>Hasbro S.A - HASINT</v>
          </cell>
        </row>
        <row r="646">
          <cell r="M646" t="str">
            <v>Hasbro S.A - HASINT</v>
          </cell>
        </row>
        <row r="647">
          <cell r="M647" t="str">
            <v>Hasbro S.A - HASINT</v>
          </cell>
        </row>
        <row r="648">
          <cell r="M648" t="str">
            <v>Hasbro S.A - HASINT</v>
          </cell>
        </row>
        <row r="649">
          <cell r="M649" t="str">
            <v>Hasbro S.A - HASINT</v>
          </cell>
        </row>
        <row r="650">
          <cell r="M650" t="str">
            <v>Hasbro S.A - HASINT</v>
          </cell>
        </row>
        <row r="651">
          <cell r="M651" t="str">
            <v>Hasbro S.A - HASINT</v>
          </cell>
        </row>
        <row r="652">
          <cell r="M652" t="str">
            <v>Hasbro S.A - HASINT</v>
          </cell>
        </row>
        <row r="653">
          <cell r="M653" t="str">
            <v>Hasbro S.A - HASINT</v>
          </cell>
        </row>
        <row r="654">
          <cell r="M654" t="str">
            <v>Hilton Hotels of Aust - HHOINT</v>
          </cell>
        </row>
        <row r="655">
          <cell r="M655" t="str">
            <v>Hilton Internat. APAC HILINT</v>
          </cell>
        </row>
        <row r="656">
          <cell r="M656" t="str">
            <v>Hilton Worldwide Inc - Digital</v>
          </cell>
        </row>
        <row r="657">
          <cell r="M657" t="str">
            <v>Holland America Line</v>
          </cell>
        </row>
        <row r="658">
          <cell r="M658" t="str">
            <v>Home Hardware Interactive</v>
          </cell>
        </row>
        <row r="659">
          <cell r="M659" t="str">
            <v>Home Hardware Interactive</v>
          </cell>
        </row>
        <row r="660">
          <cell r="M660" t="str">
            <v>Home Hardware Interactive</v>
          </cell>
        </row>
        <row r="661">
          <cell r="M661" t="str">
            <v>Home Hardware Interactive</v>
          </cell>
        </row>
        <row r="662">
          <cell r="M662" t="str">
            <v>Home Hardware Interactive</v>
          </cell>
        </row>
        <row r="663">
          <cell r="M663" t="str">
            <v>Home Hardware Interactive</v>
          </cell>
        </row>
        <row r="664">
          <cell r="M664" t="str">
            <v>Home Hardware Interactive</v>
          </cell>
        </row>
        <row r="665">
          <cell r="M665" t="str">
            <v>Home Hardware Interactive</v>
          </cell>
        </row>
        <row r="666">
          <cell r="M666" t="str">
            <v>Home Hardware Interactive</v>
          </cell>
        </row>
        <row r="667">
          <cell r="M667" t="str">
            <v>Home Hardware Interactive</v>
          </cell>
        </row>
        <row r="668">
          <cell r="M668" t="str">
            <v>Home Hardware Interactive</v>
          </cell>
        </row>
        <row r="669">
          <cell r="M669" t="str">
            <v>Hotondo Building Supp.-Digital</v>
          </cell>
        </row>
        <row r="670">
          <cell r="M670" t="str">
            <v>Huawei Tech. (Aust) PL-Digital</v>
          </cell>
        </row>
        <row r="671">
          <cell r="M671" t="str">
            <v>Huawei Tech. (Aust) PL-Digital</v>
          </cell>
        </row>
        <row r="672">
          <cell r="M672" t="str">
            <v>Huawei Tech. (Aust) PL-Digital</v>
          </cell>
        </row>
        <row r="673">
          <cell r="M673" t="str">
            <v>Huawei Tech. (Aust) PL-Digital</v>
          </cell>
        </row>
        <row r="674">
          <cell r="M674" t="str">
            <v>In Kitchens Pty Ltd - INKITI</v>
          </cell>
        </row>
        <row r="675">
          <cell r="M675" t="str">
            <v>Ingham Enterprises - Digital</v>
          </cell>
        </row>
        <row r="676">
          <cell r="M676" t="str">
            <v>Ingham Enterprises - Digital</v>
          </cell>
        </row>
        <row r="677">
          <cell r="M677" t="str">
            <v>Insure and Go Aust. - Digital</v>
          </cell>
        </row>
        <row r="678">
          <cell r="M678" t="str">
            <v>Intel Inside Program - IN2INI</v>
          </cell>
        </row>
        <row r="679">
          <cell r="M679" t="str">
            <v>Intel Semiconductor (US) Ltd</v>
          </cell>
        </row>
        <row r="680">
          <cell r="M680" t="str">
            <v>Intel Semiconductor (US) Ltd</v>
          </cell>
        </row>
        <row r="681">
          <cell r="M681" t="str">
            <v>Intel Semiconductor (US) Ltd</v>
          </cell>
        </row>
        <row r="682">
          <cell r="M682" t="str">
            <v>Intel Semiconductor (US) Ltd</v>
          </cell>
        </row>
        <row r="683">
          <cell r="M683" t="str">
            <v>Intel Semiconductor (US) Ltd</v>
          </cell>
        </row>
        <row r="684">
          <cell r="M684" t="str">
            <v>Intel Semiconductor (US) Ltd</v>
          </cell>
        </row>
        <row r="685">
          <cell r="M685" t="str">
            <v>Intel Semiconductor (US) Ltd</v>
          </cell>
        </row>
        <row r="686">
          <cell r="M686" t="str">
            <v>Intel Semiconductor (US) Ltd</v>
          </cell>
        </row>
        <row r="687">
          <cell r="M687" t="str">
            <v>Intel Semiconductor (US) Ltd</v>
          </cell>
        </row>
        <row r="688">
          <cell r="M688" t="str">
            <v>Intel Semiconductor (US) Ltd</v>
          </cell>
        </row>
        <row r="689">
          <cell r="M689" t="str">
            <v>Intel Semiconductor (US) Ltd</v>
          </cell>
        </row>
        <row r="690">
          <cell r="M690" t="str">
            <v>Intel Semiconductor (US) Ltd</v>
          </cell>
        </row>
        <row r="691">
          <cell r="M691" t="str">
            <v>Intel Semiconductor (US) Ltd</v>
          </cell>
        </row>
        <row r="692">
          <cell r="M692" t="str">
            <v>Intel Semiconductor (US) Ltd</v>
          </cell>
        </row>
        <row r="693">
          <cell r="M693" t="str">
            <v>Intel Semiconductor (US) Ltd</v>
          </cell>
        </row>
        <row r="694">
          <cell r="M694" t="str">
            <v>Intel Semiconductor (US) Ltd</v>
          </cell>
        </row>
        <row r="695">
          <cell r="M695" t="str">
            <v>Intel Semiconductor (US) Ltd</v>
          </cell>
        </row>
        <row r="696">
          <cell r="M696" t="str">
            <v>Intel Semiconductor (US) Ltd</v>
          </cell>
        </row>
        <row r="697">
          <cell r="M697" t="str">
            <v>Intel Semiconductor (US) Ltd</v>
          </cell>
        </row>
        <row r="698">
          <cell r="M698" t="str">
            <v>Intel Semiconductor (US) Ltd</v>
          </cell>
        </row>
        <row r="699">
          <cell r="M699" t="str">
            <v>Intel Semiconductor (US) Ltd</v>
          </cell>
        </row>
        <row r="700">
          <cell r="M700" t="str">
            <v>Intel Semiconductor(US)-Digi</v>
          </cell>
        </row>
        <row r="701">
          <cell r="M701" t="str">
            <v>Intel Semiconductor(US)-Digi</v>
          </cell>
        </row>
        <row r="702">
          <cell r="M702" t="str">
            <v>Interaction Communications Grp</v>
          </cell>
        </row>
        <row r="703">
          <cell r="M703" t="str">
            <v>Interaction Communications Grp</v>
          </cell>
        </row>
        <row r="704">
          <cell r="M704" t="str">
            <v>Interaction Communications Grp</v>
          </cell>
        </row>
        <row r="705">
          <cell r="M705" t="str">
            <v>Internode Pty Ltd</v>
          </cell>
        </row>
        <row r="706">
          <cell r="M706" t="str">
            <v>InTrust Qld - Digital</v>
          </cell>
        </row>
        <row r="707">
          <cell r="M707" t="str">
            <v>Investec Interactive</v>
          </cell>
        </row>
        <row r="708">
          <cell r="M708" t="str">
            <v>Investec Interactive</v>
          </cell>
        </row>
        <row r="709">
          <cell r="M709" t="str">
            <v>Investec Interactive</v>
          </cell>
        </row>
        <row r="710">
          <cell r="M710" t="str">
            <v>IRWIN Industrial Tool -DIGITAL</v>
          </cell>
        </row>
        <row r="711">
          <cell r="M711" t="str">
            <v>IRWIN Industrial Tool -DIGITAL</v>
          </cell>
        </row>
        <row r="712">
          <cell r="M712" t="str">
            <v>ISPT No.3 (Point Cook)-Digital</v>
          </cell>
        </row>
        <row r="713">
          <cell r="M713" t="str">
            <v>Isuzu Ute Australia</v>
          </cell>
        </row>
        <row r="714">
          <cell r="M714" t="str">
            <v>Isuzu Ute Australia</v>
          </cell>
        </row>
        <row r="715">
          <cell r="M715" t="str">
            <v>J Curve Solutions P/L-Digital</v>
          </cell>
        </row>
        <row r="716">
          <cell r="M716" t="str">
            <v>Jilrift Pty Ltd (Online)</v>
          </cell>
        </row>
        <row r="717">
          <cell r="M717" t="str">
            <v>Jilrift Pty Ltd (Online)</v>
          </cell>
        </row>
        <row r="718">
          <cell r="M718" t="str">
            <v>Jilrift Pty Ltd (Online)</v>
          </cell>
        </row>
        <row r="719">
          <cell r="M719" t="str">
            <v>Jo malone Interactive</v>
          </cell>
        </row>
        <row r="720">
          <cell r="M720" t="str">
            <v>Jo malone Interactive</v>
          </cell>
        </row>
        <row r="721">
          <cell r="M721" t="str">
            <v>Jo malone Interactive</v>
          </cell>
        </row>
        <row r="722">
          <cell r="M722" t="str">
            <v>Johnson &amp; Johnson Pacific Pty</v>
          </cell>
        </row>
        <row r="723">
          <cell r="M723" t="str">
            <v>Johnson &amp; Johnson Pacific Pty</v>
          </cell>
        </row>
        <row r="724">
          <cell r="M724" t="str">
            <v>Johnson &amp; Johnson Pacific Pty</v>
          </cell>
        </row>
        <row r="725">
          <cell r="M725" t="str">
            <v>Johnson &amp; Johnson Pacific Pty</v>
          </cell>
        </row>
        <row r="726">
          <cell r="M726" t="str">
            <v>Johnson &amp; Johnson Pacific Pty</v>
          </cell>
        </row>
        <row r="727">
          <cell r="M727" t="str">
            <v>Johnson &amp; Johnson Pacific Pty</v>
          </cell>
        </row>
        <row r="728">
          <cell r="M728" t="str">
            <v>Johnson &amp; Johnson Pacific Pty</v>
          </cell>
        </row>
        <row r="729">
          <cell r="M729" t="str">
            <v>Johnson &amp; Johnson Pacific Pty</v>
          </cell>
        </row>
        <row r="730">
          <cell r="M730" t="str">
            <v>Johnson &amp; Johnson Pacific Pty</v>
          </cell>
        </row>
        <row r="731">
          <cell r="M731" t="str">
            <v>Johnson &amp; Johnson Pacific Pty</v>
          </cell>
        </row>
        <row r="732">
          <cell r="M732" t="str">
            <v>Johnson &amp; Johnson Pacific Pty</v>
          </cell>
        </row>
        <row r="733">
          <cell r="M733" t="str">
            <v>Johnson &amp; Johnson Pacific Pty</v>
          </cell>
        </row>
        <row r="734">
          <cell r="M734" t="str">
            <v>Johnson &amp; Johnson Pacific Pty</v>
          </cell>
        </row>
        <row r="735">
          <cell r="M735" t="str">
            <v>Johnson &amp; Johnson Pacific Pty</v>
          </cell>
        </row>
        <row r="736">
          <cell r="M736" t="str">
            <v>Johnson &amp; Johnson Pacific Pty</v>
          </cell>
        </row>
        <row r="737">
          <cell r="M737" t="str">
            <v>Johnson &amp; Johnson Pacific Pty</v>
          </cell>
        </row>
        <row r="738">
          <cell r="M738" t="str">
            <v>Johnson &amp; Johnson Pacific Pty</v>
          </cell>
        </row>
        <row r="739">
          <cell r="M739" t="str">
            <v>Johnson &amp; Johnson Pacific Pty</v>
          </cell>
        </row>
        <row r="740">
          <cell r="M740" t="str">
            <v>Johnson &amp; Johnson Pacific Pty</v>
          </cell>
        </row>
        <row r="741">
          <cell r="M741" t="str">
            <v>Johnson &amp; Johnson Pacific Pty</v>
          </cell>
        </row>
        <row r="742">
          <cell r="M742" t="str">
            <v>Johnson &amp; Johnson Pacific Pty</v>
          </cell>
        </row>
        <row r="743">
          <cell r="M743" t="str">
            <v>Johnson &amp; Johnson Pacific Pty</v>
          </cell>
        </row>
        <row r="744">
          <cell r="M744" t="str">
            <v>Johnson &amp; Johnson Pacific Pty</v>
          </cell>
        </row>
        <row r="745">
          <cell r="M745" t="str">
            <v>Johnson &amp; Johnson Pacific Pty</v>
          </cell>
        </row>
        <row r="746">
          <cell r="M746" t="str">
            <v>Johnson &amp; Johnson Pacific Pty</v>
          </cell>
        </row>
        <row r="747">
          <cell r="M747" t="str">
            <v>Johnson &amp; Johnson Pacific Pty</v>
          </cell>
        </row>
        <row r="748">
          <cell r="M748" t="str">
            <v>Johnson &amp; Johnson Pacific Pty</v>
          </cell>
        </row>
        <row r="749">
          <cell r="M749" t="str">
            <v>Johnson &amp; Johnson Pacific Pty</v>
          </cell>
        </row>
        <row r="750">
          <cell r="M750" t="str">
            <v>Johnson &amp; Johnson Pacific Pty</v>
          </cell>
        </row>
        <row r="751">
          <cell r="M751" t="str">
            <v>Johnson &amp; Johnson Pacific Pty</v>
          </cell>
        </row>
        <row r="752">
          <cell r="M752" t="str">
            <v>Johnson &amp; Johnson Pacific Pty</v>
          </cell>
        </row>
        <row r="753">
          <cell r="M753" t="str">
            <v>Johnson &amp; Johnson Pacific Pty</v>
          </cell>
        </row>
        <row r="754">
          <cell r="M754" t="str">
            <v>Johnson &amp; Johnson Pacific Pty</v>
          </cell>
        </row>
        <row r="755">
          <cell r="M755" t="str">
            <v>Johnson &amp; Johnson Pacific Pty</v>
          </cell>
        </row>
        <row r="756">
          <cell r="M756" t="str">
            <v>Johnson &amp; Johnson Pacific Pty</v>
          </cell>
        </row>
        <row r="757">
          <cell r="M757" t="str">
            <v>Johnson &amp; Johnson Pacific Pty</v>
          </cell>
        </row>
        <row r="758">
          <cell r="M758" t="str">
            <v>Johnson &amp; Johnson Pacific Pty</v>
          </cell>
        </row>
        <row r="759">
          <cell r="M759" t="str">
            <v>Johnson &amp; Johnson Pacific Pty</v>
          </cell>
        </row>
        <row r="760">
          <cell r="M760" t="str">
            <v>Johnson &amp; Johnson Pacific Pty</v>
          </cell>
        </row>
        <row r="761">
          <cell r="M761" t="str">
            <v>Johnson &amp; Johnson Pacific Pty</v>
          </cell>
        </row>
        <row r="762">
          <cell r="M762" t="str">
            <v>Johnson &amp; Johnson Pacific Pty</v>
          </cell>
        </row>
        <row r="763">
          <cell r="M763" t="str">
            <v>Johnson &amp; Johnson Pacific Pty</v>
          </cell>
        </row>
        <row r="764">
          <cell r="M764" t="str">
            <v>Johnson &amp; Johnson Pacific Pty</v>
          </cell>
        </row>
        <row r="765">
          <cell r="M765" t="str">
            <v>Johnson &amp; Johnson Pacific Pty</v>
          </cell>
        </row>
        <row r="766">
          <cell r="M766" t="str">
            <v>Johnson &amp; Johnson Pacific Pty</v>
          </cell>
        </row>
        <row r="767">
          <cell r="M767" t="str">
            <v>Johnson &amp; Johnson Pacific Pty</v>
          </cell>
        </row>
        <row r="768">
          <cell r="M768" t="str">
            <v>Johnson &amp; Johnson Pacific Pty</v>
          </cell>
        </row>
        <row r="769">
          <cell r="M769" t="str">
            <v>Johnson &amp; Johnson Pacific Pty</v>
          </cell>
        </row>
        <row r="770">
          <cell r="M770" t="str">
            <v>Johnson &amp; Johnson Pacific Pty</v>
          </cell>
        </row>
        <row r="771">
          <cell r="M771" t="str">
            <v>Johnson &amp; Johnson Pacific Pty</v>
          </cell>
        </row>
        <row r="772">
          <cell r="M772" t="str">
            <v>Johnson &amp; Johnson Pacific Pty</v>
          </cell>
        </row>
        <row r="773">
          <cell r="M773" t="str">
            <v>Johnson &amp; Johnson Pacific Pty</v>
          </cell>
        </row>
        <row r="774">
          <cell r="M774" t="str">
            <v>Johnson &amp; Johnson Pacific Pty</v>
          </cell>
        </row>
        <row r="775">
          <cell r="M775" t="str">
            <v>Johnson &amp; Johnson Pacific Pty</v>
          </cell>
        </row>
        <row r="776">
          <cell r="M776" t="str">
            <v>Johnson &amp; Johnson Pacific Pty</v>
          </cell>
        </row>
        <row r="777">
          <cell r="M777" t="str">
            <v>Johnson &amp; Johnson Pacific Pty</v>
          </cell>
        </row>
        <row r="778">
          <cell r="M778" t="str">
            <v>Johnson &amp; Johnson Pacific Pty</v>
          </cell>
        </row>
        <row r="779">
          <cell r="M779" t="str">
            <v>Johnson &amp; Johnson Pacific Pty</v>
          </cell>
        </row>
        <row r="780">
          <cell r="M780" t="str">
            <v>Johnson &amp; Johnson Pacific Pty</v>
          </cell>
        </row>
        <row r="781">
          <cell r="M781" t="str">
            <v>Johnson &amp; Johnson Pacific Pty</v>
          </cell>
        </row>
        <row r="782">
          <cell r="M782" t="str">
            <v>Johnson &amp; Johnson Pacific Pty</v>
          </cell>
        </row>
        <row r="783">
          <cell r="M783" t="str">
            <v>Johnson &amp; Johnson Pacific Pty</v>
          </cell>
        </row>
        <row r="784">
          <cell r="M784" t="str">
            <v>Johnson &amp; Johnson Pacific Pty</v>
          </cell>
        </row>
        <row r="785">
          <cell r="M785" t="str">
            <v>Johnson &amp; Johnson Pacific Pty</v>
          </cell>
        </row>
        <row r="786">
          <cell r="M786" t="str">
            <v>Johnson &amp; Johnson Pacific Pty</v>
          </cell>
        </row>
        <row r="787">
          <cell r="M787" t="str">
            <v>Johnson &amp; Johnson Pacific Pty</v>
          </cell>
        </row>
        <row r="788">
          <cell r="M788" t="str">
            <v>Johnson &amp; Johnson Pacific Pty</v>
          </cell>
        </row>
        <row r="789">
          <cell r="M789" t="str">
            <v>Johnson &amp; Johnson Pacific Pty</v>
          </cell>
        </row>
        <row r="790">
          <cell r="M790" t="str">
            <v>Johnson &amp; Johnson Pacific Pty</v>
          </cell>
        </row>
        <row r="791">
          <cell r="M791" t="str">
            <v>Johnson &amp; Johnson Pacific Pty</v>
          </cell>
        </row>
        <row r="792">
          <cell r="M792" t="str">
            <v>Johnson &amp; Johnson Pacific Pty</v>
          </cell>
        </row>
        <row r="793">
          <cell r="M793" t="str">
            <v>Johnson &amp; Johnson Pacific Pty</v>
          </cell>
        </row>
        <row r="794">
          <cell r="M794" t="str">
            <v>Johnson &amp; Johnson Pacific Pty</v>
          </cell>
        </row>
        <row r="795">
          <cell r="M795" t="str">
            <v>Johnson &amp; Johnson Pacific Pty</v>
          </cell>
        </row>
        <row r="796">
          <cell r="M796" t="str">
            <v>Johnson &amp; Johnson Pacific Pty</v>
          </cell>
        </row>
        <row r="797">
          <cell r="M797" t="str">
            <v>Johnson &amp; Johnson Pacific Pty</v>
          </cell>
        </row>
        <row r="798">
          <cell r="M798" t="str">
            <v>Johnson &amp; Johnson Pacific Pty</v>
          </cell>
        </row>
        <row r="799">
          <cell r="M799" t="str">
            <v>Jupiters Hotel &amp; Casino I'Net</v>
          </cell>
        </row>
        <row r="800">
          <cell r="M800" t="str">
            <v>Jupiters Hotel &amp; Casino I'Net</v>
          </cell>
        </row>
        <row r="801">
          <cell r="M801" t="str">
            <v>Kathmandu Pty Ltd</v>
          </cell>
        </row>
        <row r="802">
          <cell r="M802" t="str">
            <v>Kurunjang Development -Digital</v>
          </cell>
        </row>
        <row r="803">
          <cell r="M803" t="str">
            <v>Laminex Group Pty Ltd</v>
          </cell>
        </row>
        <row r="804">
          <cell r="M804" t="str">
            <v>Laminex Group Pty Ltd</v>
          </cell>
        </row>
        <row r="805">
          <cell r="M805" t="str">
            <v>Layby Services Australia T/as</v>
          </cell>
        </row>
        <row r="806">
          <cell r="M806" t="str">
            <v>Lenan Corporation P/L -Digital</v>
          </cell>
        </row>
        <row r="807">
          <cell r="M807" t="str">
            <v>Lenan Corporation P/L -Digital</v>
          </cell>
        </row>
        <row r="808">
          <cell r="M808" t="str">
            <v>Leopold Property Dev - Digital</v>
          </cell>
        </row>
        <row r="809">
          <cell r="M809" t="str">
            <v>Libra Interactive</v>
          </cell>
        </row>
        <row r="810">
          <cell r="M810" t="str">
            <v>Libra Interactive</v>
          </cell>
        </row>
        <row r="811">
          <cell r="M811" t="str">
            <v>Libra Interactive</v>
          </cell>
        </row>
        <row r="812">
          <cell r="M812" t="str">
            <v>Libra Interactive</v>
          </cell>
        </row>
        <row r="813">
          <cell r="M813" t="str">
            <v>Libra Interactive</v>
          </cell>
        </row>
        <row r="814">
          <cell r="M814" t="str">
            <v>Libra Interactive</v>
          </cell>
        </row>
        <row r="815">
          <cell r="M815" t="str">
            <v>Libra Interactive</v>
          </cell>
        </row>
        <row r="816">
          <cell r="M816" t="str">
            <v>Libra Interactive</v>
          </cell>
        </row>
        <row r="817">
          <cell r="M817" t="str">
            <v>Libra Interactive</v>
          </cell>
        </row>
        <row r="818">
          <cell r="M818" t="str">
            <v>Limelight Digital Pty Ltd</v>
          </cell>
        </row>
        <row r="819">
          <cell r="M819" t="str">
            <v>Lumos Labs Inc - Digital</v>
          </cell>
        </row>
        <row r="820">
          <cell r="M820" t="str">
            <v>Luxbet Interactive-Tabcorp</v>
          </cell>
        </row>
        <row r="821">
          <cell r="M821" t="str">
            <v>Luxbet Interactive-Tabcorp</v>
          </cell>
        </row>
        <row r="822">
          <cell r="M822" t="str">
            <v>Luxbet Interactive-Tabcorp</v>
          </cell>
        </row>
        <row r="823">
          <cell r="M823" t="str">
            <v>Luxbet Interactive-Tabcorp</v>
          </cell>
        </row>
        <row r="824">
          <cell r="M824" t="str">
            <v>Luxbet Interactive-Tabcorp</v>
          </cell>
        </row>
        <row r="825">
          <cell r="M825" t="str">
            <v>Luxbet Interactive-Tabcorp</v>
          </cell>
        </row>
        <row r="826">
          <cell r="M826" t="str">
            <v>Luxbet Interactive-Tabcorp</v>
          </cell>
        </row>
        <row r="827">
          <cell r="M827" t="str">
            <v>Luxbet Interactive-Tabcorp</v>
          </cell>
        </row>
        <row r="828">
          <cell r="M828" t="str">
            <v>Luxbet Interactive-Tabcorp</v>
          </cell>
        </row>
        <row r="829">
          <cell r="M829" t="str">
            <v>Luxbet Interactive-Tabcorp</v>
          </cell>
        </row>
        <row r="830">
          <cell r="M830" t="str">
            <v>Luxbet Interactive-Tabcorp</v>
          </cell>
        </row>
        <row r="831">
          <cell r="M831" t="str">
            <v>Luxottica Retail Aus.- Digital</v>
          </cell>
        </row>
        <row r="832">
          <cell r="M832" t="str">
            <v>Luxottica Retail Aus.- Digital</v>
          </cell>
        </row>
        <row r="833">
          <cell r="M833" t="str">
            <v>Luxottica Retail Aus.- Digital</v>
          </cell>
        </row>
        <row r="834">
          <cell r="M834" t="str">
            <v>Luxottica Retail Aus.- Digital</v>
          </cell>
        </row>
        <row r="835">
          <cell r="M835" t="str">
            <v>Luxottica Retail Aus.- Digital</v>
          </cell>
        </row>
        <row r="836">
          <cell r="M836" t="str">
            <v>Luxottica Retail Aus.- Digital</v>
          </cell>
        </row>
        <row r="837">
          <cell r="M837" t="str">
            <v>MAC Cosmetics Interactive</v>
          </cell>
        </row>
        <row r="838">
          <cell r="M838" t="str">
            <v>MAC Cosmetics Interactive</v>
          </cell>
        </row>
        <row r="839">
          <cell r="M839" t="str">
            <v>MAC Cosmetics Interactive</v>
          </cell>
        </row>
        <row r="840">
          <cell r="M840" t="str">
            <v>MAC Cosmetics Interactive</v>
          </cell>
        </row>
        <row r="841">
          <cell r="M841" t="str">
            <v>MAC Cosmetics Interactive</v>
          </cell>
        </row>
        <row r="842">
          <cell r="M842" t="str">
            <v>MAC Cosmetics Interactive</v>
          </cell>
        </row>
        <row r="843">
          <cell r="M843" t="str">
            <v>MAC Cosmetics Interactive</v>
          </cell>
        </row>
        <row r="844">
          <cell r="M844" t="str">
            <v>MacKay Marina Pty Ltd</v>
          </cell>
        </row>
        <row r="845">
          <cell r="M845" t="str">
            <v>Mackay Regional Council - Dig</v>
          </cell>
        </row>
        <row r="846">
          <cell r="M846" t="str">
            <v>Mainland Interactive</v>
          </cell>
        </row>
        <row r="847">
          <cell r="M847" t="str">
            <v>Mainland Interactive</v>
          </cell>
        </row>
        <row r="848">
          <cell r="M848" t="str">
            <v>Mainland Interactive</v>
          </cell>
        </row>
        <row r="849">
          <cell r="M849" t="str">
            <v>Majella Towers One P/L-Digital</v>
          </cell>
        </row>
        <row r="850">
          <cell r="M850" t="str">
            <v>Mammoth - Digital</v>
          </cell>
        </row>
        <row r="851">
          <cell r="M851" t="str">
            <v>Marriott Estate Pty Ltd - Digi</v>
          </cell>
        </row>
        <row r="852">
          <cell r="M852" t="str">
            <v>Martin &amp; Martin - Digital</v>
          </cell>
        </row>
        <row r="853">
          <cell r="M853" t="str">
            <v>Maurice Blackburn Pty Ltd-Dig</v>
          </cell>
        </row>
        <row r="854">
          <cell r="M854" t="str">
            <v>Maurice Blackburn Pty Ltd-Dig</v>
          </cell>
        </row>
        <row r="855">
          <cell r="M855" t="str">
            <v>McAfee Australia P/L -Digital</v>
          </cell>
        </row>
        <row r="856">
          <cell r="M856" t="str">
            <v>McAfee Australia P/L -Digital</v>
          </cell>
        </row>
        <row r="857">
          <cell r="M857" t="str">
            <v>McCormick Foods Aust. - Dig</v>
          </cell>
        </row>
        <row r="858">
          <cell r="M858" t="str">
            <v>McDonalds Australia - Digital</v>
          </cell>
        </row>
        <row r="859">
          <cell r="M859" t="str">
            <v>McDonalds Australia - Digital</v>
          </cell>
        </row>
        <row r="860">
          <cell r="M860" t="str">
            <v>McDonalds Australia - Digital</v>
          </cell>
        </row>
        <row r="861">
          <cell r="M861" t="str">
            <v>McDonalds Australia - Digital</v>
          </cell>
        </row>
        <row r="862">
          <cell r="M862" t="str">
            <v>McDonalds Australia - Digital</v>
          </cell>
        </row>
        <row r="863">
          <cell r="M863" t="str">
            <v>McDonalds Australia - Digital</v>
          </cell>
        </row>
        <row r="864">
          <cell r="M864" t="str">
            <v>McDonalds Australia - Digital</v>
          </cell>
        </row>
        <row r="865">
          <cell r="M865" t="str">
            <v>McDonalds Australia - Digital</v>
          </cell>
        </row>
        <row r="866">
          <cell r="M866" t="str">
            <v>McDonalds Australia - Digital</v>
          </cell>
        </row>
        <row r="867">
          <cell r="M867" t="str">
            <v>McDonalds Australia - Digital</v>
          </cell>
        </row>
        <row r="868">
          <cell r="M868" t="str">
            <v>McDonalds Australia - Digital</v>
          </cell>
        </row>
        <row r="869">
          <cell r="M869" t="str">
            <v>McDonalds Australia - Digital</v>
          </cell>
        </row>
        <row r="870">
          <cell r="M870" t="str">
            <v>McDonalds Australia - Digital</v>
          </cell>
        </row>
        <row r="871">
          <cell r="M871" t="str">
            <v>McDonalds Australia - Digital</v>
          </cell>
        </row>
        <row r="872">
          <cell r="M872" t="str">
            <v>McDonalds Australia Ltd.</v>
          </cell>
        </row>
        <row r="873">
          <cell r="M873" t="str">
            <v>McDonalds Australia Ltd.</v>
          </cell>
        </row>
        <row r="874">
          <cell r="M874" t="str">
            <v>McDonalds Australia Ltd.</v>
          </cell>
        </row>
        <row r="875">
          <cell r="M875" t="str">
            <v>McDonalds Australia Ltd.</v>
          </cell>
        </row>
        <row r="876">
          <cell r="M876" t="str">
            <v>McDonalds Australia Ltd.</v>
          </cell>
        </row>
        <row r="877">
          <cell r="M877" t="str">
            <v>McDonalds Australia Ltd.</v>
          </cell>
        </row>
        <row r="878">
          <cell r="M878" t="str">
            <v>McDonalds Australia Ltd.</v>
          </cell>
        </row>
        <row r="879">
          <cell r="M879" t="str">
            <v>McDonalds Australia Ltd.</v>
          </cell>
        </row>
        <row r="880">
          <cell r="M880" t="str">
            <v>McDonalds Australia Ltd.</v>
          </cell>
        </row>
        <row r="881">
          <cell r="M881" t="str">
            <v>McDonalds Australia Ltd.</v>
          </cell>
        </row>
        <row r="882">
          <cell r="M882" t="str">
            <v>McDonalds Australia Ltd.</v>
          </cell>
        </row>
        <row r="883">
          <cell r="M883" t="str">
            <v>McDonalds Australia Ltd.</v>
          </cell>
        </row>
        <row r="884">
          <cell r="M884" t="str">
            <v>McDonalds Australia Ltd.</v>
          </cell>
        </row>
        <row r="885">
          <cell r="M885" t="str">
            <v>McDonalds Australia Ltd.</v>
          </cell>
        </row>
        <row r="886">
          <cell r="M886" t="str">
            <v>McDonalds Australia Ltd.</v>
          </cell>
        </row>
        <row r="887">
          <cell r="M887" t="str">
            <v>McDonalds Australia Ltd.</v>
          </cell>
        </row>
        <row r="888">
          <cell r="M888" t="str">
            <v>McDonalds Australia Ltd.</v>
          </cell>
        </row>
        <row r="889">
          <cell r="M889" t="str">
            <v>McDonalds Australia Ltd.</v>
          </cell>
        </row>
        <row r="890">
          <cell r="M890" t="str">
            <v>McDonalds Australia Ltd.</v>
          </cell>
        </row>
        <row r="891">
          <cell r="M891" t="str">
            <v>McDonalds Australia Ltd.</v>
          </cell>
        </row>
        <row r="892">
          <cell r="M892" t="str">
            <v>McDonalds Australia Ltd.</v>
          </cell>
        </row>
        <row r="893">
          <cell r="M893" t="str">
            <v>McDonalds Australia Ltd.</v>
          </cell>
        </row>
        <row r="894">
          <cell r="M894" t="str">
            <v>McDonalds Australia Ltd.</v>
          </cell>
        </row>
        <row r="895">
          <cell r="M895" t="str">
            <v>McDonalds Australia Ltd.</v>
          </cell>
        </row>
        <row r="896">
          <cell r="M896" t="str">
            <v>McDonalds Australia Ltd.</v>
          </cell>
        </row>
        <row r="897">
          <cell r="M897" t="str">
            <v>McDonalds Australia Ltd.</v>
          </cell>
        </row>
        <row r="898">
          <cell r="M898" t="str">
            <v>McDonalds Australia Ltd.</v>
          </cell>
        </row>
        <row r="899">
          <cell r="M899" t="str">
            <v>McDonalds Australia Ltd.</v>
          </cell>
        </row>
        <row r="900">
          <cell r="M900" t="str">
            <v>McDonalds Australia Ltd.</v>
          </cell>
        </row>
        <row r="901">
          <cell r="M901" t="str">
            <v>McDonalds Australia Ltd.</v>
          </cell>
        </row>
        <row r="902">
          <cell r="M902" t="str">
            <v>McDonalds Australia Ltd.</v>
          </cell>
        </row>
        <row r="903">
          <cell r="M903" t="str">
            <v>McDonalds Australia Ltd.</v>
          </cell>
        </row>
        <row r="904">
          <cell r="M904" t="str">
            <v>McDonalds Australia Ltd.</v>
          </cell>
        </row>
        <row r="905">
          <cell r="M905" t="str">
            <v>McDonalds Australia Ltd.</v>
          </cell>
        </row>
        <row r="906">
          <cell r="M906" t="str">
            <v>McDonalds Australia Ltd.</v>
          </cell>
        </row>
        <row r="907">
          <cell r="M907" t="str">
            <v>McDonalds Australia Ltd.</v>
          </cell>
        </row>
        <row r="908">
          <cell r="M908" t="str">
            <v>McDonalds Australia Ltd.</v>
          </cell>
        </row>
        <row r="909">
          <cell r="M909" t="str">
            <v>McDonalds Australia Ltd.</v>
          </cell>
        </row>
        <row r="910">
          <cell r="M910" t="str">
            <v>McDonalds Australia Ltd.</v>
          </cell>
        </row>
        <row r="911">
          <cell r="M911" t="str">
            <v>McDonalds Australia Ltd.</v>
          </cell>
        </row>
        <row r="912">
          <cell r="M912" t="str">
            <v>McDonalds Australia Ltd.</v>
          </cell>
        </row>
        <row r="913">
          <cell r="M913" t="str">
            <v>McDonalds Australia Ltd.</v>
          </cell>
        </row>
        <row r="914">
          <cell r="M914" t="str">
            <v>McDonalds Australia Ltd.</v>
          </cell>
        </row>
        <row r="915">
          <cell r="M915" t="str">
            <v>McDonalds Australia Ltd.</v>
          </cell>
        </row>
        <row r="916">
          <cell r="M916" t="str">
            <v>McDonalds Australia Ltd.</v>
          </cell>
        </row>
        <row r="917">
          <cell r="M917" t="str">
            <v>McDonalds Australia Ltd.</v>
          </cell>
        </row>
        <row r="918">
          <cell r="M918" t="str">
            <v>McDonalds Australia Ltd.</v>
          </cell>
        </row>
        <row r="919">
          <cell r="M919" t="str">
            <v>McDonalds Australia Ltd.</v>
          </cell>
        </row>
        <row r="920">
          <cell r="M920" t="str">
            <v>McDonalds Australia Ltd.</v>
          </cell>
        </row>
        <row r="921">
          <cell r="M921" t="str">
            <v>McDonalds Australia Ltd.</v>
          </cell>
        </row>
        <row r="922">
          <cell r="M922" t="str">
            <v>McDonalds Australia Ltd.</v>
          </cell>
        </row>
        <row r="923">
          <cell r="M923" t="str">
            <v>McDonalds Australia Ltd.</v>
          </cell>
        </row>
        <row r="924">
          <cell r="M924" t="str">
            <v>McDonalds Australia Ltd.</v>
          </cell>
        </row>
        <row r="925">
          <cell r="M925" t="str">
            <v>McDonalds Australia Ltd.</v>
          </cell>
        </row>
        <row r="926">
          <cell r="M926" t="str">
            <v>McDonalds Australia Ltd.</v>
          </cell>
        </row>
        <row r="927">
          <cell r="M927" t="str">
            <v>McDonalds Australia Ltd.</v>
          </cell>
        </row>
        <row r="928">
          <cell r="M928" t="str">
            <v>McDonalds Australia Ltd.</v>
          </cell>
        </row>
        <row r="929">
          <cell r="M929" t="str">
            <v>McDonalds Australia Ltd.</v>
          </cell>
        </row>
        <row r="930">
          <cell r="M930" t="str">
            <v>McDonalds Australia Ltd.</v>
          </cell>
        </row>
        <row r="931">
          <cell r="M931" t="str">
            <v>McDonalds Australia Ltd.</v>
          </cell>
        </row>
        <row r="932">
          <cell r="M932" t="str">
            <v>McDonalds Australia Ltd.</v>
          </cell>
        </row>
        <row r="933">
          <cell r="M933" t="str">
            <v>McDonalds Australia Ltd.</v>
          </cell>
        </row>
        <row r="934">
          <cell r="M934" t="str">
            <v>McDonalds Australia Ltd.</v>
          </cell>
        </row>
        <row r="935">
          <cell r="M935" t="str">
            <v>McDonalds Australia Ltd.</v>
          </cell>
        </row>
        <row r="936">
          <cell r="M936" t="str">
            <v>McDonalds Australia Ltd.</v>
          </cell>
        </row>
        <row r="937">
          <cell r="M937" t="str">
            <v>McDonalds Australia Ltd.</v>
          </cell>
        </row>
        <row r="938">
          <cell r="M938" t="str">
            <v>McDonalds Australia Ltd.</v>
          </cell>
        </row>
        <row r="939">
          <cell r="M939" t="str">
            <v>McDonalds Australia Ltd.</v>
          </cell>
        </row>
        <row r="940">
          <cell r="M940" t="str">
            <v>McDonalds Australia Ltd.</v>
          </cell>
        </row>
        <row r="941">
          <cell r="M941" t="str">
            <v>McDonalds Australia Ltd.</v>
          </cell>
        </row>
        <row r="942">
          <cell r="M942" t="str">
            <v>McDonalds Australia Ltd.</v>
          </cell>
        </row>
        <row r="943">
          <cell r="M943" t="str">
            <v>McDonalds Australia Ltd.</v>
          </cell>
        </row>
        <row r="944">
          <cell r="M944" t="str">
            <v>McDonalds Australia Ltd.</v>
          </cell>
        </row>
        <row r="945">
          <cell r="M945" t="str">
            <v>McDonalds Australia Ltd.</v>
          </cell>
        </row>
        <row r="946">
          <cell r="M946" t="str">
            <v>McDonalds Australia Ltd.</v>
          </cell>
        </row>
        <row r="947">
          <cell r="M947" t="str">
            <v>McDonalds Australia Ltd.</v>
          </cell>
        </row>
        <row r="948">
          <cell r="M948" t="str">
            <v>McDonalds Australia Ltd.</v>
          </cell>
        </row>
        <row r="949">
          <cell r="M949" t="str">
            <v>McDonalds Australia Ltd.</v>
          </cell>
        </row>
        <row r="950">
          <cell r="M950" t="str">
            <v>McDonalds Australia Ltd.</v>
          </cell>
        </row>
        <row r="951">
          <cell r="M951" t="str">
            <v>McDonalds Australia Ltd.</v>
          </cell>
        </row>
        <row r="952">
          <cell r="M952" t="str">
            <v>McDonalds Australia Ltd.</v>
          </cell>
        </row>
        <row r="953">
          <cell r="M953" t="str">
            <v>McDonalds Australia Ltd.</v>
          </cell>
        </row>
        <row r="954">
          <cell r="M954" t="str">
            <v>McDonalds Australia</v>
          </cell>
        </row>
        <row r="955">
          <cell r="M955" t="str">
            <v>McDonalds Australia</v>
          </cell>
        </row>
        <row r="956">
          <cell r="M956" t="str">
            <v>McDonalds Australia</v>
          </cell>
        </row>
        <row r="957">
          <cell r="M957" t="str">
            <v>McDonalds Australia</v>
          </cell>
        </row>
        <row r="958">
          <cell r="M958" t="str">
            <v>McDonalds Australia</v>
          </cell>
        </row>
        <row r="959">
          <cell r="M959" t="str">
            <v>McDonalds Australia</v>
          </cell>
        </row>
        <row r="960">
          <cell r="M960" t="str">
            <v>McDonalds Australia</v>
          </cell>
        </row>
        <row r="961">
          <cell r="M961" t="str">
            <v>McDonalds Australia</v>
          </cell>
        </row>
        <row r="962">
          <cell r="M962" t="str">
            <v>McDonalds Australia</v>
          </cell>
        </row>
        <row r="963">
          <cell r="M963" t="str">
            <v>McDonalds Australia</v>
          </cell>
        </row>
        <row r="964">
          <cell r="M964" t="str">
            <v>McDonalds Australia</v>
          </cell>
        </row>
        <row r="965">
          <cell r="M965" t="str">
            <v>McDonalds Australia</v>
          </cell>
        </row>
        <row r="966">
          <cell r="M966" t="str">
            <v>McDonalds Australia</v>
          </cell>
        </row>
        <row r="967">
          <cell r="M967" t="str">
            <v>McDonalds Australia</v>
          </cell>
        </row>
        <row r="968">
          <cell r="M968" t="str">
            <v>McDonalds Australia</v>
          </cell>
        </row>
        <row r="969">
          <cell r="M969" t="str">
            <v>McDonalds Australia</v>
          </cell>
        </row>
        <row r="970">
          <cell r="M970" t="str">
            <v>McDonalds Australia</v>
          </cell>
        </row>
        <row r="971">
          <cell r="M971" t="str">
            <v>McDonalds Australia</v>
          </cell>
        </row>
        <row r="972">
          <cell r="M972" t="str">
            <v>McDonalds Australia</v>
          </cell>
        </row>
        <row r="973">
          <cell r="M973" t="str">
            <v>McDonalds Australia</v>
          </cell>
        </row>
        <row r="974">
          <cell r="M974" t="str">
            <v>McDonalds Australia</v>
          </cell>
        </row>
        <row r="975">
          <cell r="M975" t="str">
            <v>McDonalds Australia</v>
          </cell>
        </row>
        <row r="976">
          <cell r="M976" t="str">
            <v>McDonalds Australia</v>
          </cell>
        </row>
        <row r="977">
          <cell r="M977" t="str">
            <v>McDonalds Australia</v>
          </cell>
        </row>
        <row r="978">
          <cell r="M978" t="str">
            <v>McDonalds Australia</v>
          </cell>
        </row>
        <row r="979">
          <cell r="M979" t="str">
            <v>McDonalds Australia</v>
          </cell>
        </row>
        <row r="980">
          <cell r="M980" t="str">
            <v>McDonalds Australia</v>
          </cell>
        </row>
        <row r="981">
          <cell r="M981" t="str">
            <v>McDonalds Australia</v>
          </cell>
        </row>
        <row r="982">
          <cell r="M982" t="str">
            <v>McDonalds Australia</v>
          </cell>
        </row>
        <row r="983">
          <cell r="M983" t="str">
            <v>McDonalds Australia</v>
          </cell>
        </row>
        <row r="984">
          <cell r="M984" t="str">
            <v>McDonalds Australia</v>
          </cell>
        </row>
        <row r="985">
          <cell r="M985" t="str">
            <v>McDonalds Australia</v>
          </cell>
        </row>
        <row r="986">
          <cell r="M986" t="str">
            <v>McDonalds Australia</v>
          </cell>
        </row>
        <row r="987">
          <cell r="M987" t="str">
            <v>McDonalds Australia</v>
          </cell>
        </row>
        <row r="988">
          <cell r="M988" t="str">
            <v>McDonalds Australia</v>
          </cell>
        </row>
        <row r="989">
          <cell r="M989" t="str">
            <v>McDonalds Australia</v>
          </cell>
        </row>
        <row r="990">
          <cell r="M990" t="str">
            <v>McDonalds Australia</v>
          </cell>
        </row>
        <row r="991">
          <cell r="M991" t="str">
            <v>McDonalds Australia</v>
          </cell>
        </row>
        <row r="992">
          <cell r="M992" t="str">
            <v>McDonalds Australia</v>
          </cell>
        </row>
        <row r="993">
          <cell r="M993" t="str">
            <v>McDonalds Australia</v>
          </cell>
        </row>
        <row r="994">
          <cell r="M994" t="str">
            <v>McDonalds Australia</v>
          </cell>
        </row>
        <row r="995">
          <cell r="M995" t="str">
            <v>McDonalds Australia</v>
          </cell>
        </row>
        <row r="996">
          <cell r="M996" t="str">
            <v>McDonalds Australia</v>
          </cell>
        </row>
        <row r="997">
          <cell r="M997" t="str">
            <v>McDonalds Australia</v>
          </cell>
        </row>
        <row r="998">
          <cell r="M998" t="str">
            <v>McDonalds Australia</v>
          </cell>
        </row>
        <row r="999">
          <cell r="M999" t="str">
            <v>McDonalds Australia</v>
          </cell>
        </row>
        <row r="1000">
          <cell r="M1000" t="str">
            <v>McDonalds Australia</v>
          </cell>
        </row>
        <row r="1001">
          <cell r="M1001" t="str">
            <v>McDonalds Australia</v>
          </cell>
        </row>
        <row r="1002">
          <cell r="M1002" t="str">
            <v>McDonalds Australia</v>
          </cell>
        </row>
        <row r="1003">
          <cell r="M1003" t="str">
            <v>McDonalds Australia</v>
          </cell>
        </row>
        <row r="1004">
          <cell r="M1004" t="str">
            <v>McDonalds Australia</v>
          </cell>
        </row>
        <row r="1005">
          <cell r="M1005" t="str">
            <v>McDonalds Australia</v>
          </cell>
        </row>
        <row r="1006">
          <cell r="M1006" t="str">
            <v>McDonalds Australia</v>
          </cell>
        </row>
        <row r="1007">
          <cell r="M1007" t="str">
            <v>McDonalds Australia</v>
          </cell>
        </row>
        <row r="1008">
          <cell r="M1008" t="str">
            <v>McDonalds Australia</v>
          </cell>
        </row>
        <row r="1009">
          <cell r="M1009" t="str">
            <v>McDonalds Australia</v>
          </cell>
        </row>
        <row r="1010">
          <cell r="M1010" t="str">
            <v>McDonalds Australia</v>
          </cell>
        </row>
        <row r="1011">
          <cell r="M1011" t="str">
            <v>McDonalds Australia</v>
          </cell>
        </row>
        <row r="1012">
          <cell r="M1012" t="str">
            <v>McDonalds Australia</v>
          </cell>
        </row>
        <row r="1013">
          <cell r="M1013" t="str">
            <v>McDonalds Australia</v>
          </cell>
        </row>
        <row r="1014">
          <cell r="M1014" t="str">
            <v>McDonalds Australia</v>
          </cell>
        </row>
        <row r="1015">
          <cell r="M1015" t="str">
            <v>McDonalds Australia</v>
          </cell>
        </row>
        <row r="1016">
          <cell r="M1016" t="str">
            <v>McDonalds Australia</v>
          </cell>
        </row>
        <row r="1017">
          <cell r="M1017" t="str">
            <v>McDonalds Australia</v>
          </cell>
        </row>
        <row r="1018">
          <cell r="M1018" t="str">
            <v>McDonalds Australia</v>
          </cell>
        </row>
        <row r="1019">
          <cell r="M1019" t="str">
            <v>McDonalds Australia</v>
          </cell>
        </row>
        <row r="1020">
          <cell r="M1020" t="str">
            <v>McDonalds Australia</v>
          </cell>
        </row>
        <row r="1021">
          <cell r="M1021" t="str">
            <v>McDonalds Australia</v>
          </cell>
        </row>
        <row r="1022">
          <cell r="M1022" t="str">
            <v>McDonalds Australia</v>
          </cell>
        </row>
        <row r="1023">
          <cell r="M1023" t="str">
            <v>McDonalds Australia</v>
          </cell>
        </row>
        <row r="1024">
          <cell r="M1024" t="str">
            <v>McDonalds Australia</v>
          </cell>
        </row>
        <row r="1025">
          <cell r="M1025" t="str">
            <v>McDonalds Australia</v>
          </cell>
        </row>
        <row r="1026">
          <cell r="M1026" t="str">
            <v>McDonalds Australia</v>
          </cell>
        </row>
        <row r="1027">
          <cell r="M1027" t="str">
            <v>McDonalds Australia</v>
          </cell>
        </row>
        <row r="1028">
          <cell r="M1028" t="str">
            <v>McDonalds Australia</v>
          </cell>
        </row>
        <row r="1029">
          <cell r="M1029" t="str">
            <v>Medecin Sans Frontieres Intera</v>
          </cell>
        </row>
        <row r="1030">
          <cell r="M1030" t="str">
            <v>MediaCom Australia</v>
          </cell>
        </row>
        <row r="1031">
          <cell r="M1031" t="str">
            <v>Metecno Pty Ltd - Digital</v>
          </cell>
        </row>
        <row r="1032">
          <cell r="M1032" t="str">
            <v>Metecno Pty Ltd - Digital</v>
          </cell>
        </row>
        <row r="1033">
          <cell r="M1033" t="str">
            <v>Methodist Ladies College -Digi</v>
          </cell>
        </row>
        <row r="1034">
          <cell r="M1034" t="str">
            <v>Mettro Pty Ltd - Digital</v>
          </cell>
        </row>
        <row r="1035">
          <cell r="M1035" t="str">
            <v>Meyer Cookware Australia</v>
          </cell>
        </row>
        <row r="1036">
          <cell r="M1036" t="str">
            <v>Michael Hill Jeweller - Dig</v>
          </cell>
        </row>
        <row r="1037">
          <cell r="M1037" t="str">
            <v>Michael Hill Jeweller - Dig</v>
          </cell>
        </row>
        <row r="1038">
          <cell r="M1038" t="str">
            <v>Mini Baby Bel - Digital</v>
          </cell>
        </row>
        <row r="1039">
          <cell r="M1039" t="str">
            <v>Mortgage &amp; Finance Assoc of A</v>
          </cell>
        </row>
        <row r="1040">
          <cell r="M1040" t="str">
            <v>MT Ridley Projects P/L-Digital</v>
          </cell>
        </row>
        <row r="1041">
          <cell r="M1041" t="str">
            <v>Muchables Interactive</v>
          </cell>
        </row>
        <row r="1042">
          <cell r="M1042" t="str">
            <v>Musica Viva Australia -Digital</v>
          </cell>
        </row>
        <row r="1043">
          <cell r="M1043" t="str">
            <v>Musica Viva Australia -Digital</v>
          </cell>
        </row>
        <row r="1044">
          <cell r="M1044" t="str">
            <v>Musica Viva Australia -Digital</v>
          </cell>
        </row>
        <row r="1045">
          <cell r="M1045" t="str">
            <v>Musica Viva Australia -Digital</v>
          </cell>
        </row>
        <row r="1046">
          <cell r="M1046" t="str">
            <v>Musica Viva Australia -Digital</v>
          </cell>
        </row>
        <row r="1047">
          <cell r="M1047" t="str">
            <v>Musica Viva Australia -Digital</v>
          </cell>
        </row>
        <row r="1048">
          <cell r="M1048" t="str">
            <v>Musica Viva Australia -Digital</v>
          </cell>
        </row>
        <row r="1049">
          <cell r="M1049" t="str">
            <v>Musica Viva Australia -Digital</v>
          </cell>
        </row>
        <row r="1050">
          <cell r="M1050" t="str">
            <v>Musica Viva Australia -Digital</v>
          </cell>
        </row>
        <row r="1051">
          <cell r="M1051" t="str">
            <v>My Fun Pty Ltd</v>
          </cell>
        </row>
        <row r="1052">
          <cell r="M1052" t="str">
            <v>National Hearing Centres -Digi</v>
          </cell>
        </row>
        <row r="1053">
          <cell r="M1053" t="str">
            <v>National Marine Safety Commite</v>
          </cell>
        </row>
        <row r="1054">
          <cell r="M1054" t="str">
            <v>Navman Technology</v>
          </cell>
        </row>
        <row r="1055">
          <cell r="M1055" t="str">
            <v>Navman Technology</v>
          </cell>
        </row>
        <row r="1056">
          <cell r="M1056" t="str">
            <v>Navman Technology</v>
          </cell>
        </row>
        <row r="1057">
          <cell r="M1057" t="str">
            <v>Nestle Diet</v>
          </cell>
        </row>
        <row r="1058">
          <cell r="M1058" t="str">
            <v>Nestle Diet</v>
          </cell>
        </row>
        <row r="1059">
          <cell r="M1059" t="str">
            <v>Nestle Diet</v>
          </cell>
        </row>
        <row r="1060">
          <cell r="M1060" t="str">
            <v>Nestle Yoghurt</v>
          </cell>
        </row>
        <row r="1061">
          <cell r="M1061" t="str">
            <v>Net-a-porter C/O M2M London</v>
          </cell>
        </row>
        <row r="1062">
          <cell r="M1062" t="str">
            <v>Net-a-porter C/O M2M London</v>
          </cell>
        </row>
        <row r="1063">
          <cell r="M1063" t="str">
            <v>Net-a-porter C/O M2M London</v>
          </cell>
        </row>
        <row r="1064">
          <cell r="M1064" t="str">
            <v>Net-a-porter C/O M2M London</v>
          </cell>
        </row>
        <row r="1065">
          <cell r="M1065" t="str">
            <v>Net-a-porter C/O M2M London</v>
          </cell>
        </row>
        <row r="1066">
          <cell r="M1066" t="str">
            <v>Net-a-porter C/O M2M London</v>
          </cell>
        </row>
        <row r="1067">
          <cell r="M1067" t="str">
            <v>Net-a-porter C/O M2M London</v>
          </cell>
        </row>
        <row r="1068">
          <cell r="M1068" t="str">
            <v>Net-a-porter C/O M2M London</v>
          </cell>
        </row>
        <row r="1069">
          <cell r="M1069" t="str">
            <v>Net-a-porter C/O M2M London</v>
          </cell>
        </row>
        <row r="1070">
          <cell r="M1070" t="str">
            <v>Nike Australia</v>
          </cell>
        </row>
        <row r="1071">
          <cell r="M1071" t="str">
            <v>Nike Australia</v>
          </cell>
        </row>
        <row r="1072">
          <cell r="M1072" t="str">
            <v>Nike Australia</v>
          </cell>
        </row>
        <row r="1073">
          <cell r="M1073" t="str">
            <v>Nike Australia</v>
          </cell>
        </row>
        <row r="1074">
          <cell r="M1074" t="str">
            <v>Nike Australia</v>
          </cell>
        </row>
        <row r="1075">
          <cell r="M1075" t="str">
            <v>Nike Australia</v>
          </cell>
        </row>
        <row r="1076">
          <cell r="M1076" t="str">
            <v>Nike Australia</v>
          </cell>
        </row>
        <row r="1077">
          <cell r="M1077" t="str">
            <v>Nike Australia</v>
          </cell>
        </row>
        <row r="1078">
          <cell r="M1078" t="str">
            <v>Nike Australia</v>
          </cell>
        </row>
        <row r="1079">
          <cell r="M1079" t="str">
            <v>Nike Australia</v>
          </cell>
        </row>
        <row r="1080">
          <cell r="M1080" t="str">
            <v>Nike Australia</v>
          </cell>
        </row>
        <row r="1081">
          <cell r="M1081" t="str">
            <v>Nike Australia</v>
          </cell>
        </row>
        <row r="1082">
          <cell r="M1082" t="str">
            <v>Nike Australia</v>
          </cell>
        </row>
        <row r="1083">
          <cell r="M1083" t="str">
            <v>Nivea - Digital</v>
          </cell>
        </row>
        <row r="1084">
          <cell r="M1084" t="str">
            <v>Nivea - Digital</v>
          </cell>
        </row>
        <row r="1085">
          <cell r="M1085" t="str">
            <v>Nivea - Digital</v>
          </cell>
        </row>
        <row r="1086">
          <cell r="M1086" t="str">
            <v>Nivea - Digital</v>
          </cell>
        </row>
        <row r="1087">
          <cell r="M1087" t="str">
            <v>Nivea - Digital</v>
          </cell>
        </row>
        <row r="1088">
          <cell r="M1088" t="str">
            <v>Nivea - Digital</v>
          </cell>
        </row>
        <row r="1089">
          <cell r="M1089" t="str">
            <v>Nivea - Digital</v>
          </cell>
        </row>
        <row r="1090">
          <cell r="M1090" t="str">
            <v>Nivea - Digital</v>
          </cell>
        </row>
        <row r="1091">
          <cell r="M1091" t="str">
            <v>Nivea - Digital</v>
          </cell>
        </row>
        <row r="1092">
          <cell r="M1092" t="str">
            <v>Nivea - Digital</v>
          </cell>
        </row>
        <row r="1093">
          <cell r="M1093" t="str">
            <v>Nivea - Digital</v>
          </cell>
        </row>
        <row r="1094">
          <cell r="M1094" t="str">
            <v>Nivea - Digital</v>
          </cell>
        </row>
        <row r="1095">
          <cell r="M1095" t="str">
            <v>Nivea - Digital</v>
          </cell>
        </row>
        <row r="1096">
          <cell r="M1096" t="str">
            <v>Nivea - Digital</v>
          </cell>
        </row>
        <row r="1097">
          <cell r="M1097" t="str">
            <v>Nivea - Digital</v>
          </cell>
        </row>
        <row r="1098">
          <cell r="M1098" t="str">
            <v>Nivea - Digital</v>
          </cell>
        </row>
        <row r="1099">
          <cell r="M1099" t="str">
            <v>Nivea - Digital</v>
          </cell>
        </row>
        <row r="1100">
          <cell r="M1100" t="str">
            <v>Nivea - Digital</v>
          </cell>
        </row>
        <row r="1101">
          <cell r="M1101" t="str">
            <v>Nivea - Digital</v>
          </cell>
        </row>
        <row r="1102">
          <cell r="M1102" t="str">
            <v>Nivea - Digital</v>
          </cell>
        </row>
        <row r="1103">
          <cell r="M1103" t="str">
            <v>Nivea - Digital</v>
          </cell>
        </row>
        <row r="1104">
          <cell r="M1104" t="str">
            <v>Nivea - Digital</v>
          </cell>
        </row>
        <row r="1105">
          <cell r="M1105" t="str">
            <v>Nivea - Digital</v>
          </cell>
        </row>
        <row r="1106">
          <cell r="M1106" t="str">
            <v>Nivea - Digital</v>
          </cell>
        </row>
        <row r="1107">
          <cell r="M1107" t="str">
            <v>Nivea - Digital</v>
          </cell>
        </row>
        <row r="1108">
          <cell r="M1108" t="str">
            <v>Nivea - Digital</v>
          </cell>
        </row>
        <row r="1109">
          <cell r="M1109" t="str">
            <v>Nivea - Digital</v>
          </cell>
        </row>
        <row r="1110">
          <cell r="M1110" t="str">
            <v>Nivea - Digital</v>
          </cell>
        </row>
        <row r="1111">
          <cell r="M1111" t="str">
            <v>Nivea - Digital</v>
          </cell>
        </row>
        <row r="1112">
          <cell r="M1112" t="str">
            <v>Nivea - Digital</v>
          </cell>
        </row>
        <row r="1113">
          <cell r="M1113" t="str">
            <v>Nivea - Digital</v>
          </cell>
        </row>
        <row r="1114">
          <cell r="M1114" t="str">
            <v>Nivea - Digital</v>
          </cell>
        </row>
        <row r="1115">
          <cell r="M1115" t="str">
            <v>Nivea - Digital</v>
          </cell>
        </row>
        <row r="1116">
          <cell r="M1116" t="str">
            <v>Nivea - Digital</v>
          </cell>
        </row>
        <row r="1117">
          <cell r="M1117" t="str">
            <v>Nivea - Digital</v>
          </cell>
        </row>
        <row r="1118">
          <cell r="M1118" t="str">
            <v>Nivea - Digital</v>
          </cell>
        </row>
        <row r="1119">
          <cell r="M1119" t="str">
            <v>Nivea - Digital</v>
          </cell>
        </row>
        <row r="1120">
          <cell r="M1120" t="str">
            <v>Nivea - Digital</v>
          </cell>
        </row>
        <row r="1121">
          <cell r="M1121" t="str">
            <v>OMD Chicago - Digital</v>
          </cell>
        </row>
        <row r="1122">
          <cell r="M1122" t="str">
            <v>OMD International Ltd</v>
          </cell>
        </row>
        <row r="1123">
          <cell r="M1123" t="str">
            <v>OMD International Ltd</v>
          </cell>
        </row>
        <row r="1124">
          <cell r="M1124" t="str">
            <v>OMD International Ltd</v>
          </cell>
        </row>
        <row r="1125">
          <cell r="M1125" t="str">
            <v>OMD International Ltd</v>
          </cell>
        </row>
        <row r="1126">
          <cell r="M1126" t="str">
            <v>OMD New York - GE Digital</v>
          </cell>
        </row>
        <row r="1127">
          <cell r="M1127" t="str">
            <v>OMD Singapore Pte Ltd</v>
          </cell>
        </row>
        <row r="1128">
          <cell r="M1128" t="str">
            <v>OMD Singapore Pte Ltd</v>
          </cell>
        </row>
        <row r="1129">
          <cell r="M1129" t="str">
            <v>One Zero Communications Digita</v>
          </cell>
        </row>
        <row r="1130">
          <cell r="M1130" t="str">
            <v>One Zero Communications Digita</v>
          </cell>
        </row>
        <row r="1131">
          <cell r="M1131" t="str">
            <v>One Zero Communications Digita</v>
          </cell>
        </row>
        <row r="1132">
          <cell r="M1132" t="str">
            <v>Online Bupa</v>
          </cell>
        </row>
        <row r="1133">
          <cell r="M1133" t="str">
            <v>Online Bupa</v>
          </cell>
        </row>
        <row r="1134">
          <cell r="M1134" t="str">
            <v>Online Bupa</v>
          </cell>
        </row>
        <row r="1135">
          <cell r="M1135" t="str">
            <v>Online Bupa</v>
          </cell>
        </row>
        <row r="1136">
          <cell r="M1136" t="str">
            <v>Online HBA</v>
          </cell>
        </row>
        <row r="1137">
          <cell r="M1137" t="str">
            <v>Online HBA</v>
          </cell>
        </row>
        <row r="1138">
          <cell r="M1138" t="str">
            <v>Online Health Eyewear Blink</v>
          </cell>
        </row>
        <row r="1139">
          <cell r="M1139" t="str">
            <v>Online Health Eyewear Blink</v>
          </cell>
        </row>
        <row r="1140">
          <cell r="M1140" t="str">
            <v>Online MBF</v>
          </cell>
        </row>
        <row r="1141">
          <cell r="M1141" t="str">
            <v>Open Uni Aust - Digital</v>
          </cell>
        </row>
        <row r="1142">
          <cell r="M1142" t="str">
            <v>Open Uni Aust - Digital</v>
          </cell>
        </row>
        <row r="1143">
          <cell r="M1143" t="str">
            <v>Open Uni Aust - Digital</v>
          </cell>
        </row>
        <row r="1144">
          <cell r="M1144" t="str">
            <v>Open Uni Aust - Digital</v>
          </cell>
        </row>
        <row r="1145">
          <cell r="M1145" t="str">
            <v>Open Uni Aust - Digital</v>
          </cell>
        </row>
        <row r="1146">
          <cell r="M1146" t="str">
            <v>Open Uni Aust - Digital</v>
          </cell>
        </row>
        <row r="1147">
          <cell r="M1147" t="str">
            <v>Open Uni Aust - Digital</v>
          </cell>
        </row>
        <row r="1148">
          <cell r="M1148" t="str">
            <v>Open Uni Aust - Digital</v>
          </cell>
        </row>
        <row r="1149">
          <cell r="M1149" t="str">
            <v>Origin Energy</v>
          </cell>
        </row>
        <row r="1150">
          <cell r="M1150" t="str">
            <v>Origin Energy</v>
          </cell>
        </row>
        <row r="1151">
          <cell r="M1151" t="str">
            <v>Origin Energy</v>
          </cell>
        </row>
        <row r="1152">
          <cell r="M1152" t="str">
            <v>Origin Energy</v>
          </cell>
        </row>
        <row r="1153">
          <cell r="M1153" t="str">
            <v>Origin Energy</v>
          </cell>
        </row>
        <row r="1154">
          <cell r="M1154" t="str">
            <v>Origin Energy</v>
          </cell>
        </row>
        <row r="1155">
          <cell r="M1155" t="str">
            <v>Origin Energy</v>
          </cell>
        </row>
        <row r="1156">
          <cell r="M1156" t="str">
            <v>Origin Energy</v>
          </cell>
        </row>
        <row r="1157">
          <cell r="M1157" t="str">
            <v>Origin Energy</v>
          </cell>
        </row>
        <row r="1158">
          <cell r="M1158" t="str">
            <v>Origin Energy</v>
          </cell>
        </row>
        <row r="1159">
          <cell r="M1159" t="str">
            <v>Origin Energy</v>
          </cell>
        </row>
        <row r="1160">
          <cell r="M1160" t="str">
            <v>Origin Energy</v>
          </cell>
        </row>
        <row r="1161">
          <cell r="M1161" t="str">
            <v>Origin Energy</v>
          </cell>
        </row>
        <row r="1162">
          <cell r="M1162" t="str">
            <v>Origin Energy</v>
          </cell>
        </row>
        <row r="1163">
          <cell r="M1163" t="str">
            <v>Origin Energy</v>
          </cell>
        </row>
        <row r="1164">
          <cell r="M1164" t="str">
            <v>Parramatta City Council - Dig</v>
          </cell>
        </row>
        <row r="1165">
          <cell r="M1165" t="str">
            <v>Payclick Australia Pty Ltd</v>
          </cell>
        </row>
        <row r="1166">
          <cell r="M1166" t="str">
            <v>Pearls Australasia Mirage -Dig</v>
          </cell>
        </row>
        <row r="1167">
          <cell r="M1167" t="str">
            <v>Pearls Australasia Mirage -Dig</v>
          </cell>
        </row>
        <row r="1168">
          <cell r="M1168" t="str">
            <v>Pearls Australasia Mirage -Dig</v>
          </cell>
        </row>
        <row r="1169">
          <cell r="M1169" t="str">
            <v>Peet Warner Interact</v>
          </cell>
        </row>
        <row r="1170">
          <cell r="M1170" t="str">
            <v>Perfect Italiano Interactive</v>
          </cell>
        </row>
        <row r="1171">
          <cell r="M1171" t="str">
            <v>Perfect Italiano Interactive</v>
          </cell>
        </row>
        <row r="1172">
          <cell r="M1172" t="str">
            <v>Plate Impressions - Digita</v>
          </cell>
        </row>
        <row r="1173">
          <cell r="M1173" t="str">
            <v>Poolham Pty Ltd</v>
          </cell>
        </row>
        <row r="1174">
          <cell r="M1174" t="str">
            <v>Poolwerx Pty Ltd</v>
          </cell>
        </row>
        <row r="1175">
          <cell r="M1175" t="str">
            <v>Poolwerx Pty Ltd</v>
          </cell>
        </row>
        <row r="1176">
          <cell r="M1176" t="str">
            <v>Porter Novelli</v>
          </cell>
        </row>
        <row r="1177">
          <cell r="M1177" t="str">
            <v>Premium Wine Brands</v>
          </cell>
        </row>
        <row r="1178">
          <cell r="M1178" t="str">
            <v>Premium Wine Brands</v>
          </cell>
        </row>
        <row r="1179">
          <cell r="M1179" t="str">
            <v>Premium Wine Brands</v>
          </cell>
        </row>
        <row r="1180">
          <cell r="M1180" t="str">
            <v>Premium Wine Brands</v>
          </cell>
        </row>
        <row r="1181">
          <cell r="M1181" t="str">
            <v>Premium Wine Brands</v>
          </cell>
        </row>
        <row r="1182">
          <cell r="M1182" t="str">
            <v>Premium Wine Brands</v>
          </cell>
        </row>
        <row r="1183">
          <cell r="M1183" t="str">
            <v>Premium Wine Brands</v>
          </cell>
        </row>
        <row r="1184">
          <cell r="M1184" t="str">
            <v>Premium Wine Brands</v>
          </cell>
        </row>
        <row r="1185">
          <cell r="M1185" t="str">
            <v>Premium Wine Brands</v>
          </cell>
        </row>
        <row r="1186">
          <cell r="M1186" t="str">
            <v>Premium Wine Brands</v>
          </cell>
        </row>
        <row r="1187">
          <cell r="M1187" t="str">
            <v>Premium Wine Brands</v>
          </cell>
        </row>
        <row r="1188">
          <cell r="M1188" t="str">
            <v>Premium Wine Brands</v>
          </cell>
        </row>
        <row r="1189">
          <cell r="M1189" t="str">
            <v>Premium Wine Brands</v>
          </cell>
        </row>
        <row r="1190">
          <cell r="M1190" t="str">
            <v>Prevention Magazines</v>
          </cell>
        </row>
        <row r="1191">
          <cell r="M1191" t="str">
            <v>Qld Cricket Association Ltd</v>
          </cell>
        </row>
        <row r="1192">
          <cell r="M1192" t="str">
            <v>Qld Cricket Association Ltd</v>
          </cell>
        </row>
        <row r="1193">
          <cell r="M1193" t="str">
            <v>Qld Cricket Association Ltd</v>
          </cell>
        </row>
        <row r="1194">
          <cell r="M1194" t="str">
            <v>QR Limited T/as QR Nat.-Digit</v>
          </cell>
        </row>
        <row r="1195">
          <cell r="M1195" t="str">
            <v>QR Limited T/as QR Nat.-Digit</v>
          </cell>
        </row>
        <row r="1196">
          <cell r="M1196" t="str">
            <v>QR Limited T/as QR Nat.-Digit</v>
          </cell>
        </row>
        <row r="1197">
          <cell r="M1197" t="str">
            <v>Ract Insurance - Digital</v>
          </cell>
        </row>
        <row r="1198">
          <cell r="M1198" t="str">
            <v>Ract Insurance - Digital</v>
          </cell>
        </row>
        <row r="1199">
          <cell r="M1199" t="str">
            <v>Radio Rentals - RADINT</v>
          </cell>
        </row>
        <row r="1200">
          <cell r="M1200" t="str">
            <v>Rapp Collins Aust</v>
          </cell>
        </row>
        <row r="1201">
          <cell r="M1201" t="str">
            <v>Rapp Collins Aust</v>
          </cell>
        </row>
        <row r="1202">
          <cell r="M1202" t="str">
            <v>Rapp Collins Aust</v>
          </cell>
        </row>
        <row r="1203">
          <cell r="M1203" t="str">
            <v>Rapp Collins Aust</v>
          </cell>
        </row>
        <row r="1204">
          <cell r="M1204" t="str">
            <v>Rapp Collins Aust</v>
          </cell>
        </row>
        <row r="1205">
          <cell r="M1205" t="str">
            <v>Rapp Collins Aust</v>
          </cell>
        </row>
        <row r="1206">
          <cell r="M1206" t="str">
            <v>Rapp Collins Aust</v>
          </cell>
        </row>
        <row r="1207">
          <cell r="M1207" t="str">
            <v>Rentlo - RENINT</v>
          </cell>
        </row>
        <row r="1208">
          <cell r="M1208" t="str">
            <v>Rev Roof Pty Ltd</v>
          </cell>
        </row>
        <row r="1209">
          <cell r="M1209" t="str">
            <v>Reynoldsman Pty Ltd - Digital</v>
          </cell>
        </row>
        <row r="1210">
          <cell r="M1210" t="str">
            <v>Reynoldsman Pty Ltd - Digital</v>
          </cell>
        </row>
        <row r="1211">
          <cell r="M1211" t="str">
            <v>Riverina Fresh Milk</v>
          </cell>
        </row>
        <row r="1212">
          <cell r="M1212" t="str">
            <v>Roadshow Entertainment-Digital</v>
          </cell>
        </row>
        <row r="1213">
          <cell r="M1213" t="str">
            <v>Roadshow Entertainment-Digital</v>
          </cell>
        </row>
        <row r="1214">
          <cell r="M1214" t="str">
            <v>Roadshow Entertainment-Digital</v>
          </cell>
        </row>
        <row r="1215">
          <cell r="M1215" t="str">
            <v>Roadshow Entertainment-Digital</v>
          </cell>
        </row>
        <row r="1216">
          <cell r="M1216" t="str">
            <v>Roadshow Entertainment-Digital</v>
          </cell>
        </row>
        <row r="1217">
          <cell r="M1217" t="str">
            <v>Roadshow Entertainment-Digital</v>
          </cell>
        </row>
        <row r="1218">
          <cell r="M1218" t="str">
            <v>Roadshow Entertainment-Digital</v>
          </cell>
        </row>
        <row r="1219">
          <cell r="M1219" t="str">
            <v>Roadshow Entertainment-Digital</v>
          </cell>
        </row>
        <row r="1220">
          <cell r="M1220" t="str">
            <v>Roadshow Entertainment-Digital</v>
          </cell>
        </row>
        <row r="1221">
          <cell r="M1221" t="str">
            <v>Roadshow Entertainment-Digital</v>
          </cell>
        </row>
        <row r="1222">
          <cell r="M1222" t="str">
            <v>Roadshow Entertainment-Digital</v>
          </cell>
        </row>
        <row r="1223">
          <cell r="M1223" t="str">
            <v>Roadshow Entertainment-Digital</v>
          </cell>
        </row>
        <row r="1224">
          <cell r="M1224" t="str">
            <v>Roadshow Entertainment-Digital</v>
          </cell>
        </row>
        <row r="1225">
          <cell r="M1225" t="str">
            <v>Roadshow Entertainment-Digital</v>
          </cell>
        </row>
        <row r="1226">
          <cell r="M1226" t="str">
            <v>Roadshow Entertainment-Digital</v>
          </cell>
        </row>
        <row r="1227">
          <cell r="M1227" t="str">
            <v>Roadshow Entertainment-Digital</v>
          </cell>
        </row>
        <row r="1228">
          <cell r="M1228" t="str">
            <v>Roadshow Entertainment-Digital</v>
          </cell>
        </row>
        <row r="1229">
          <cell r="M1229" t="str">
            <v>Roadshow Entertainment-Digital</v>
          </cell>
        </row>
        <row r="1230">
          <cell r="M1230" t="str">
            <v>Roadshow Entertainment-Digital</v>
          </cell>
        </row>
        <row r="1231">
          <cell r="M1231" t="str">
            <v>Roadshow Entertainment-Digital</v>
          </cell>
        </row>
        <row r="1232">
          <cell r="M1232" t="str">
            <v>Roadshow Entertainment-Digital</v>
          </cell>
        </row>
        <row r="1233">
          <cell r="M1233" t="str">
            <v>Roadshow Entertainment-Digital</v>
          </cell>
        </row>
        <row r="1234">
          <cell r="M1234" t="str">
            <v>Roadshow Entertainment-Digital</v>
          </cell>
        </row>
        <row r="1235">
          <cell r="M1235" t="str">
            <v>Roadshow Entertainment-Digital</v>
          </cell>
        </row>
        <row r="1236">
          <cell r="M1236" t="str">
            <v>Roadshow Entertainment-Digital</v>
          </cell>
        </row>
        <row r="1237">
          <cell r="M1237" t="str">
            <v>Roadshow Entertainment-Digital</v>
          </cell>
        </row>
        <row r="1238">
          <cell r="M1238" t="str">
            <v>Roadshow Entertainment-Digital</v>
          </cell>
        </row>
        <row r="1239">
          <cell r="M1239" t="str">
            <v>Roadshow Entertainment-Digital</v>
          </cell>
        </row>
        <row r="1240">
          <cell r="M1240" t="str">
            <v>Roadshow Entertainment-Digital</v>
          </cell>
        </row>
        <row r="1241">
          <cell r="M1241" t="str">
            <v>Roadshow Entertainment-Digital</v>
          </cell>
        </row>
        <row r="1242">
          <cell r="M1242" t="str">
            <v>Roadshow Entertainment-Digital</v>
          </cell>
        </row>
        <row r="1243">
          <cell r="M1243" t="str">
            <v>Roadshow Entertainment-Digital</v>
          </cell>
        </row>
        <row r="1244">
          <cell r="M1244" t="str">
            <v>Roadshow Entertainment-Digital</v>
          </cell>
        </row>
        <row r="1245">
          <cell r="M1245" t="str">
            <v>Roadshow Entertainment-Digital</v>
          </cell>
        </row>
        <row r="1246">
          <cell r="M1246" t="str">
            <v>Roadshow Entertainment-Digital</v>
          </cell>
        </row>
        <row r="1247">
          <cell r="M1247" t="str">
            <v>Roadshow Entertainment-Digital</v>
          </cell>
        </row>
        <row r="1248">
          <cell r="M1248" t="str">
            <v>Roadshow Entertainment-Digital</v>
          </cell>
        </row>
        <row r="1249">
          <cell r="M1249" t="str">
            <v>Roadshow Entertainment-Digital</v>
          </cell>
        </row>
        <row r="1250">
          <cell r="M1250" t="str">
            <v>Roadshow Entertainment-Digital</v>
          </cell>
        </row>
        <row r="1251">
          <cell r="M1251" t="str">
            <v>Roadshow Entertainment-Digital</v>
          </cell>
        </row>
        <row r="1252">
          <cell r="M1252" t="str">
            <v>Roadshow Entertainment-Digital</v>
          </cell>
        </row>
        <row r="1253">
          <cell r="M1253" t="str">
            <v>Roadshow Entertainment-Digital</v>
          </cell>
        </row>
        <row r="1254">
          <cell r="M1254" t="str">
            <v>Roadshow Entertainment-Digital</v>
          </cell>
        </row>
        <row r="1255">
          <cell r="M1255" t="str">
            <v>Roadshow Entertainment-Digital</v>
          </cell>
        </row>
        <row r="1256">
          <cell r="M1256" t="str">
            <v>Roadshow Entertainment-Digital</v>
          </cell>
        </row>
        <row r="1257">
          <cell r="M1257" t="str">
            <v>Roadshow Entertainment-Digital</v>
          </cell>
        </row>
        <row r="1258">
          <cell r="M1258" t="str">
            <v>Roadshow Entertainment-Digital</v>
          </cell>
        </row>
        <row r="1259">
          <cell r="M1259" t="str">
            <v>Roadshow Entertainment-Digital</v>
          </cell>
        </row>
        <row r="1260">
          <cell r="M1260" t="str">
            <v>Roadshow Entertainment-Digital</v>
          </cell>
        </row>
        <row r="1261">
          <cell r="M1261" t="str">
            <v>Roadshow Entertainment-Digital</v>
          </cell>
        </row>
        <row r="1262">
          <cell r="M1262" t="str">
            <v>Roadshow Entertainment-Digital</v>
          </cell>
        </row>
        <row r="1263">
          <cell r="M1263" t="str">
            <v>Roadshow Entertainment-Digital</v>
          </cell>
        </row>
        <row r="1264">
          <cell r="M1264" t="str">
            <v>Roadshow Entertainment-Digital</v>
          </cell>
        </row>
        <row r="1265">
          <cell r="M1265" t="str">
            <v>Roadshow Entertainment-Digital</v>
          </cell>
        </row>
        <row r="1266">
          <cell r="M1266" t="str">
            <v>Roadshow Entertainment-Digital</v>
          </cell>
        </row>
        <row r="1267">
          <cell r="M1267" t="str">
            <v>Roadshow Entertainment-Digital</v>
          </cell>
        </row>
        <row r="1268">
          <cell r="M1268" t="str">
            <v>Roadshow Entertainment-Digital</v>
          </cell>
        </row>
        <row r="1269">
          <cell r="M1269" t="str">
            <v>Roadshow Entertainment-Digital</v>
          </cell>
        </row>
        <row r="1270">
          <cell r="M1270" t="str">
            <v>Roadshow Entertainment-Digital</v>
          </cell>
        </row>
        <row r="1271">
          <cell r="M1271" t="str">
            <v>Roadshow Entertainment-Digital</v>
          </cell>
        </row>
        <row r="1272">
          <cell r="M1272" t="str">
            <v>Roadshow Entertainment-Digital</v>
          </cell>
        </row>
        <row r="1273">
          <cell r="M1273" t="str">
            <v>Roadshow Entertainment-Digital</v>
          </cell>
        </row>
        <row r="1274">
          <cell r="M1274" t="str">
            <v>Roadshow Entertainment-Digital</v>
          </cell>
        </row>
        <row r="1275">
          <cell r="M1275" t="str">
            <v>Roadshow Entertainment-Digital</v>
          </cell>
        </row>
        <row r="1276">
          <cell r="M1276" t="str">
            <v>Roadshow Entertainment-Digital</v>
          </cell>
        </row>
        <row r="1277">
          <cell r="M1277" t="str">
            <v>Roadshow Entertainment-Digital</v>
          </cell>
        </row>
        <row r="1278">
          <cell r="M1278" t="str">
            <v>Roadshow Entertainment-Digital</v>
          </cell>
        </row>
        <row r="1279">
          <cell r="M1279" t="str">
            <v>Roadshow Entertainment-Digital</v>
          </cell>
        </row>
        <row r="1280">
          <cell r="M1280" t="str">
            <v>Roadshow Entertainment-Digital</v>
          </cell>
        </row>
        <row r="1281">
          <cell r="M1281" t="str">
            <v>Roadshow Entertainment-Digital</v>
          </cell>
        </row>
        <row r="1282">
          <cell r="M1282" t="str">
            <v>Roadshow Entertainment-Digital</v>
          </cell>
        </row>
        <row r="1283">
          <cell r="M1283" t="str">
            <v>Roadshow Entertainment-Digital</v>
          </cell>
        </row>
        <row r="1284">
          <cell r="M1284" t="str">
            <v>Roadshow Entertainment-Digital</v>
          </cell>
        </row>
        <row r="1285">
          <cell r="M1285" t="str">
            <v>Roadshow Entertainment-Digital</v>
          </cell>
        </row>
        <row r="1286">
          <cell r="M1286" t="str">
            <v>Roadshow Entertainment-Digital</v>
          </cell>
        </row>
        <row r="1287">
          <cell r="M1287" t="str">
            <v>Roadshow Entertainment-Digital</v>
          </cell>
        </row>
        <row r="1288">
          <cell r="M1288" t="str">
            <v>Roadshow Entertainment-Digital</v>
          </cell>
        </row>
        <row r="1289">
          <cell r="M1289" t="str">
            <v>Roadshow Entertainment-Digital</v>
          </cell>
        </row>
        <row r="1290">
          <cell r="M1290" t="str">
            <v>Roadshow Entertainment-Digital</v>
          </cell>
        </row>
        <row r="1291">
          <cell r="M1291" t="str">
            <v>Roadshow Entertainment-Digital</v>
          </cell>
        </row>
        <row r="1292">
          <cell r="M1292" t="str">
            <v>Roadshow Entertainment-Digital</v>
          </cell>
        </row>
        <row r="1293">
          <cell r="M1293" t="str">
            <v>Roadshow Entertainment-Digital</v>
          </cell>
        </row>
        <row r="1294">
          <cell r="M1294" t="str">
            <v>Roadshow Entertainment-Digital</v>
          </cell>
        </row>
        <row r="1295">
          <cell r="M1295" t="str">
            <v>Roadshow Entertainment-Digital</v>
          </cell>
        </row>
        <row r="1296">
          <cell r="M1296" t="str">
            <v>Roadshow Entertainment-Digital</v>
          </cell>
        </row>
        <row r="1297">
          <cell r="M1297" t="str">
            <v>Roadshow Entertainment-Digital</v>
          </cell>
        </row>
        <row r="1298">
          <cell r="M1298" t="str">
            <v>Roadshow Entertainment-Digital</v>
          </cell>
        </row>
        <row r="1299">
          <cell r="M1299" t="str">
            <v>Roadshow Entertainment-Digital</v>
          </cell>
        </row>
        <row r="1300">
          <cell r="M1300" t="str">
            <v>Roadshow Entertainment-Digital</v>
          </cell>
        </row>
        <row r="1301">
          <cell r="M1301" t="str">
            <v>Roadshow Entertainment-Digital</v>
          </cell>
        </row>
        <row r="1302">
          <cell r="M1302" t="str">
            <v>Roadshow Entertainment-Digital</v>
          </cell>
        </row>
        <row r="1303">
          <cell r="M1303" t="str">
            <v>Roadshow Entertainment-Digital</v>
          </cell>
        </row>
        <row r="1304">
          <cell r="M1304" t="str">
            <v>Roadshow Entertainment-Digital</v>
          </cell>
        </row>
        <row r="1305">
          <cell r="M1305" t="str">
            <v>Roadshow Entertainment-Digital</v>
          </cell>
        </row>
        <row r="1306">
          <cell r="M1306" t="str">
            <v>Roadshow Entertainment-Digital</v>
          </cell>
        </row>
        <row r="1307">
          <cell r="M1307" t="str">
            <v>Roadshow Entertainment-Digital</v>
          </cell>
        </row>
        <row r="1308">
          <cell r="M1308" t="str">
            <v>Roadshow Entertainment-Digital</v>
          </cell>
        </row>
        <row r="1309">
          <cell r="M1309" t="str">
            <v>Roadshow Entertainment-Digital</v>
          </cell>
        </row>
        <row r="1310">
          <cell r="M1310" t="str">
            <v>Roadshow Entertainment-Digital</v>
          </cell>
        </row>
        <row r="1311">
          <cell r="M1311" t="str">
            <v>Roadshow Entertainment-Digital</v>
          </cell>
        </row>
        <row r="1312">
          <cell r="M1312" t="str">
            <v>Roadshow Entertainment-Digital</v>
          </cell>
        </row>
        <row r="1313">
          <cell r="M1313" t="str">
            <v>Roadshow Entertainment-Digital</v>
          </cell>
        </row>
        <row r="1314">
          <cell r="M1314" t="str">
            <v>Roadshow Entertainment-Digital</v>
          </cell>
        </row>
        <row r="1315">
          <cell r="M1315" t="str">
            <v>Roadshow Entertainment-Digital</v>
          </cell>
        </row>
        <row r="1316">
          <cell r="M1316" t="str">
            <v>Roadshow Entertainment-Digital</v>
          </cell>
        </row>
        <row r="1317">
          <cell r="M1317" t="str">
            <v>Roadshow Entertainment-Digital</v>
          </cell>
        </row>
        <row r="1318">
          <cell r="M1318" t="str">
            <v>Roadshow Entertainment-Digital</v>
          </cell>
        </row>
        <row r="1319">
          <cell r="M1319" t="str">
            <v>Roadshow Entertainment-Digital</v>
          </cell>
        </row>
        <row r="1320">
          <cell r="M1320" t="str">
            <v>Roadshow Entertainment-Digital</v>
          </cell>
        </row>
        <row r="1321">
          <cell r="M1321" t="str">
            <v>Roadshow Entertainment-Digital</v>
          </cell>
        </row>
        <row r="1322">
          <cell r="M1322" t="str">
            <v>Roadshow Entertainment-Digital</v>
          </cell>
        </row>
        <row r="1323">
          <cell r="M1323" t="str">
            <v>Roadshow Entertainment-Digital</v>
          </cell>
        </row>
        <row r="1324">
          <cell r="M1324" t="str">
            <v>Roadshow Entertainment-Digital</v>
          </cell>
        </row>
        <row r="1325">
          <cell r="M1325" t="str">
            <v>Roadshow Entertainment-Digital</v>
          </cell>
        </row>
        <row r="1326">
          <cell r="M1326" t="str">
            <v>Roadshow Entertainment-Digital</v>
          </cell>
        </row>
        <row r="1327">
          <cell r="M1327" t="str">
            <v>Roadshow Entertainment-Digital</v>
          </cell>
        </row>
        <row r="1328">
          <cell r="M1328" t="str">
            <v>Roadshow Entertainment-Digital</v>
          </cell>
        </row>
        <row r="1329">
          <cell r="M1329" t="str">
            <v>Roadshow Entertainment-Digital</v>
          </cell>
        </row>
        <row r="1330">
          <cell r="M1330" t="str">
            <v>Roadshow Entertainment-Digital</v>
          </cell>
        </row>
        <row r="1331">
          <cell r="M1331" t="str">
            <v>Roadshow Entertainment-Digital</v>
          </cell>
        </row>
        <row r="1332">
          <cell r="M1332" t="str">
            <v>Roadshow Entertainment-Digital</v>
          </cell>
        </row>
        <row r="1333">
          <cell r="M1333" t="str">
            <v>Roadshow Entertainment-Digital</v>
          </cell>
        </row>
        <row r="1334">
          <cell r="M1334" t="str">
            <v>Roadshow Entertainment-Digital</v>
          </cell>
        </row>
        <row r="1335">
          <cell r="M1335" t="str">
            <v>Roadshow Entertainment-Digital</v>
          </cell>
        </row>
        <row r="1336">
          <cell r="M1336" t="str">
            <v>Roadshow Entertainment-Digital</v>
          </cell>
        </row>
        <row r="1337">
          <cell r="M1337" t="str">
            <v>Roadshow Entertainment-Digital</v>
          </cell>
        </row>
        <row r="1338">
          <cell r="M1338" t="str">
            <v>Roadshow Entertainment-Digital</v>
          </cell>
        </row>
        <row r="1339">
          <cell r="M1339" t="str">
            <v>Roadshow Entertainment-Digital</v>
          </cell>
        </row>
        <row r="1340">
          <cell r="M1340" t="str">
            <v>Roadshow Entertainment-Digital</v>
          </cell>
        </row>
        <row r="1341">
          <cell r="M1341" t="str">
            <v>Roadshow Entertainment-Digital</v>
          </cell>
        </row>
        <row r="1342">
          <cell r="M1342" t="str">
            <v>Roadshow Entertainment-Digital</v>
          </cell>
        </row>
        <row r="1343">
          <cell r="M1343" t="str">
            <v>Roadshow Entertainment-Digital</v>
          </cell>
        </row>
        <row r="1344">
          <cell r="M1344" t="str">
            <v>Roadshow Entertainment-Digital</v>
          </cell>
        </row>
        <row r="1345">
          <cell r="M1345" t="str">
            <v>Roadshow Entertainment-Digital</v>
          </cell>
        </row>
        <row r="1346">
          <cell r="M1346" t="str">
            <v>Roadshow Entertainment-Digital</v>
          </cell>
        </row>
        <row r="1347">
          <cell r="M1347" t="str">
            <v>Roadshow Entertainment-Digital</v>
          </cell>
        </row>
        <row r="1348">
          <cell r="M1348" t="str">
            <v>Roadshow Entertainment-Digital</v>
          </cell>
        </row>
        <row r="1349">
          <cell r="M1349" t="str">
            <v>Roadshow Entertainment-Digital</v>
          </cell>
        </row>
        <row r="1350">
          <cell r="M1350" t="str">
            <v>Roadshow Entertainment-Digital</v>
          </cell>
        </row>
        <row r="1351">
          <cell r="M1351" t="str">
            <v>Roadshow Entertainment-Digital</v>
          </cell>
        </row>
        <row r="1352">
          <cell r="M1352" t="str">
            <v>Roadshow Entertainment-Digital</v>
          </cell>
        </row>
        <row r="1353">
          <cell r="M1353" t="str">
            <v>Roadshow Entertainment-Digital</v>
          </cell>
        </row>
        <row r="1354">
          <cell r="M1354" t="str">
            <v>Roadshow Entertainment-Digital</v>
          </cell>
        </row>
        <row r="1355">
          <cell r="M1355" t="str">
            <v>Roadshow Entertainment-Digital</v>
          </cell>
        </row>
        <row r="1356">
          <cell r="M1356" t="str">
            <v>Roadshow Entertainment-Digital</v>
          </cell>
        </row>
        <row r="1357">
          <cell r="M1357" t="str">
            <v>Roadshow Entertainment-Digital</v>
          </cell>
        </row>
        <row r="1358">
          <cell r="M1358" t="str">
            <v>Roadshow Entertainment-Digital</v>
          </cell>
        </row>
        <row r="1359">
          <cell r="M1359" t="str">
            <v>Roadshow Entertainment-Digital</v>
          </cell>
        </row>
        <row r="1360">
          <cell r="M1360" t="str">
            <v>Roadshow Entertainment-Digital</v>
          </cell>
        </row>
        <row r="1361">
          <cell r="M1361" t="str">
            <v>Roadshow Entertainment-Digital</v>
          </cell>
        </row>
        <row r="1362">
          <cell r="M1362" t="str">
            <v>Roadshow Entertainment-Digital</v>
          </cell>
        </row>
        <row r="1363">
          <cell r="M1363" t="str">
            <v>Roadshow Entertainment-Digital</v>
          </cell>
        </row>
        <row r="1364">
          <cell r="M1364" t="str">
            <v>Roadshow Entertainment-Digital</v>
          </cell>
        </row>
        <row r="1365">
          <cell r="M1365" t="str">
            <v>Roadshow Entertainment-Digital</v>
          </cell>
        </row>
        <row r="1366">
          <cell r="M1366" t="str">
            <v>Roadshow Entertainment-Digital</v>
          </cell>
        </row>
        <row r="1367">
          <cell r="M1367" t="str">
            <v>Roadshow Entertainment-Digital</v>
          </cell>
        </row>
        <row r="1368">
          <cell r="M1368" t="str">
            <v>Roadshow Entertainment-Digital</v>
          </cell>
        </row>
        <row r="1369">
          <cell r="M1369" t="str">
            <v>Roadshow Entertainment-Digital</v>
          </cell>
        </row>
        <row r="1370">
          <cell r="M1370" t="str">
            <v>Roadshow Entertainment-Digital</v>
          </cell>
        </row>
        <row r="1371">
          <cell r="M1371" t="str">
            <v>Roadshow Entertainment-Digital</v>
          </cell>
        </row>
        <row r="1372">
          <cell r="M1372" t="str">
            <v>Roadshow Entertainment-Digital</v>
          </cell>
        </row>
        <row r="1373">
          <cell r="M1373" t="str">
            <v>Roadshow Entertainment-Digital</v>
          </cell>
        </row>
        <row r="1374">
          <cell r="M1374" t="str">
            <v>Roadshow Entertainment-Digital</v>
          </cell>
        </row>
        <row r="1375">
          <cell r="M1375" t="str">
            <v>Roadshow Entertainment-Digital</v>
          </cell>
        </row>
        <row r="1376">
          <cell r="M1376" t="str">
            <v>Roadshow Entertainment-Digital</v>
          </cell>
        </row>
        <row r="1377">
          <cell r="M1377" t="str">
            <v>Roadshow Entertainment-Digital</v>
          </cell>
        </row>
        <row r="1378">
          <cell r="M1378" t="str">
            <v>Roadshow Entertainment-Digital</v>
          </cell>
        </row>
        <row r="1379">
          <cell r="M1379" t="str">
            <v>Roadshow Entertainment-Digital</v>
          </cell>
        </row>
        <row r="1380">
          <cell r="M1380" t="str">
            <v>Roadshow Entertainment-Digital</v>
          </cell>
        </row>
        <row r="1381">
          <cell r="M1381" t="str">
            <v>Roadshow Entertainment-Digital</v>
          </cell>
        </row>
        <row r="1382">
          <cell r="M1382" t="str">
            <v>Roadshow Entertainment-Digital</v>
          </cell>
        </row>
        <row r="1383">
          <cell r="M1383" t="str">
            <v>Roadshow Entertainment-Digital</v>
          </cell>
        </row>
        <row r="1384">
          <cell r="M1384" t="str">
            <v>Roadshow Entertainment-Digital</v>
          </cell>
        </row>
        <row r="1385">
          <cell r="M1385" t="str">
            <v>Roadshow Entertainment-Digital</v>
          </cell>
        </row>
        <row r="1386">
          <cell r="M1386" t="str">
            <v>Roadshow Entertainment-Digital</v>
          </cell>
        </row>
        <row r="1387">
          <cell r="M1387" t="str">
            <v>Roadshow Films - Dig Non Com</v>
          </cell>
        </row>
        <row r="1388">
          <cell r="M1388" t="str">
            <v>Roadshow Films - Dig Non Com</v>
          </cell>
        </row>
        <row r="1389">
          <cell r="M1389" t="str">
            <v>Roadshow Films - Dig Non Com</v>
          </cell>
        </row>
        <row r="1390">
          <cell r="M1390" t="str">
            <v>Roadshow Films - Dig Non Com</v>
          </cell>
        </row>
        <row r="1391">
          <cell r="M1391" t="str">
            <v>Roadshow Films - Dig Non Com</v>
          </cell>
        </row>
        <row r="1392">
          <cell r="M1392" t="str">
            <v>Roadshow Films - Dig Non Com</v>
          </cell>
        </row>
        <row r="1393">
          <cell r="M1393" t="str">
            <v>Roadshow Films - Dig Non Com</v>
          </cell>
        </row>
        <row r="1394">
          <cell r="M1394" t="str">
            <v>Roadshow Films - Dig Non Com</v>
          </cell>
        </row>
        <row r="1395">
          <cell r="M1395" t="str">
            <v>Roadshow Films - Dig Non Com</v>
          </cell>
        </row>
        <row r="1396">
          <cell r="M1396" t="str">
            <v>Roadshow Films - Dig Non Com</v>
          </cell>
        </row>
        <row r="1397">
          <cell r="M1397" t="str">
            <v>Roadshow Films Pty Ltd-Digital</v>
          </cell>
        </row>
        <row r="1398">
          <cell r="M1398" t="str">
            <v>Roadshow Films Pty Ltd-Digital</v>
          </cell>
        </row>
        <row r="1399">
          <cell r="M1399" t="str">
            <v>Roadshow Films Pty Ltd-Digital</v>
          </cell>
        </row>
        <row r="1400">
          <cell r="M1400" t="str">
            <v>Roadshow Films Pty Ltd-Digital</v>
          </cell>
        </row>
        <row r="1401">
          <cell r="M1401" t="str">
            <v>Roadshow Films Pty Ltd-Digital</v>
          </cell>
        </row>
        <row r="1402">
          <cell r="M1402" t="str">
            <v>Roadshow Films Pty Ltd-Digital</v>
          </cell>
        </row>
        <row r="1403">
          <cell r="M1403" t="str">
            <v>Roadshow Films Pty Ltd-Digital</v>
          </cell>
        </row>
        <row r="1404">
          <cell r="M1404" t="str">
            <v>Roadshow Films Pty Ltd-Digital</v>
          </cell>
        </row>
        <row r="1405">
          <cell r="M1405" t="str">
            <v>Roadshow Films Pty Ltd-Digital</v>
          </cell>
        </row>
        <row r="1406">
          <cell r="M1406" t="str">
            <v>Roadshow Films Pty Ltd-Digital</v>
          </cell>
        </row>
        <row r="1407">
          <cell r="M1407" t="str">
            <v>Roadshow Films Pty Ltd-Digital</v>
          </cell>
        </row>
        <row r="1408">
          <cell r="M1408" t="str">
            <v>Roadshow Films Pty Ltd-Digital</v>
          </cell>
        </row>
        <row r="1409">
          <cell r="M1409" t="str">
            <v>Roadshow Films Pty Ltd-Digital</v>
          </cell>
        </row>
        <row r="1410">
          <cell r="M1410" t="str">
            <v>Roadshow Films Pty Ltd-Digital</v>
          </cell>
        </row>
        <row r="1411">
          <cell r="M1411" t="str">
            <v>Roadshow Films Pty Ltd-Digital</v>
          </cell>
        </row>
        <row r="1412">
          <cell r="M1412" t="str">
            <v>Roadshow Films Pty Ltd-Digital</v>
          </cell>
        </row>
        <row r="1413">
          <cell r="M1413" t="str">
            <v>Roadshow Films Pty Ltd-Digital</v>
          </cell>
        </row>
        <row r="1414">
          <cell r="M1414" t="str">
            <v>Roadshow Films Pty Ltd-Digital</v>
          </cell>
        </row>
        <row r="1415">
          <cell r="M1415" t="str">
            <v>Roadshow Films Pty Ltd-Digital</v>
          </cell>
        </row>
        <row r="1416">
          <cell r="M1416" t="str">
            <v>Roadshow Films Pty Ltd-Digital</v>
          </cell>
        </row>
        <row r="1417">
          <cell r="M1417" t="str">
            <v>Roadshow Films Pty Ltd-Digital</v>
          </cell>
        </row>
        <row r="1418">
          <cell r="M1418" t="str">
            <v>Roadshow Films Pty Ltd-Digital</v>
          </cell>
        </row>
        <row r="1419">
          <cell r="M1419" t="str">
            <v>Roadshow Films Pty Ltd-Digital</v>
          </cell>
        </row>
        <row r="1420">
          <cell r="M1420" t="str">
            <v>Roadshow Films Pty Ltd-Digital</v>
          </cell>
        </row>
        <row r="1421">
          <cell r="M1421" t="str">
            <v>Roadshow Films Pty Ltd-Digital</v>
          </cell>
        </row>
        <row r="1422">
          <cell r="M1422" t="str">
            <v>Roadshow Films Pty Ltd-Digital</v>
          </cell>
        </row>
        <row r="1423">
          <cell r="M1423" t="str">
            <v>Roadshow Films Pty Ltd-Digital</v>
          </cell>
        </row>
        <row r="1424">
          <cell r="M1424" t="str">
            <v>Roadshow Films Pty Ltd-Digital</v>
          </cell>
        </row>
        <row r="1425">
          <cell r="M1425" t="str">
            <v>Roadshow Films Pty Ltd-Digital</v>
          </cell>
        </row>
        <row r="1426">
          <cell r="M1426" t="str">
            <v>Roadshow Films Pty Ltd-Digital</v>
          </cell>
        </row>
        <row r="1427">
          <cell r="M1427" t="str">
            <v>Roadshow Films Pty Ltd-Digital</v>
          </cell>
        </row>
        <row r="1428">
          <cell r="M1428" t="str">
            <v>Roadshow Films Pty Ltd-Digital</v>
          </cell>
        </row>
        <row r="1429">
          <cell r="M1429" t="str">
            <v>Roadshow Films Pty Ltd-Digital</v>
          </cell>
        </row>
        <row r="1430">
          <cell r="M1430" t="str">
            <v>Roadshow Films Pty Ltd-Digital</v>
          </cell>
        </row>
        <row r="1431">
          <cell r="M1431" t="str">
            <v>Roadshow Films Pty Ltd-Digital</v>
          </cell>
        </row>
        <row r="1432">
          <cell r="M1432" t="str">
            <v>Roadshow Films Pty Ltd-Digital</v>
          </cell>
        </row>
        <row r="1433">
          <cell r="M1433" t="str">
            <v>Roadshow Films Pty Ltd-Digital</v>
          </cell>
        </row>
        <row r="1434">
          <cell r="M1434" t="str">
            <v>Roadshow Films Pty Ltd-Digital</v>
          </cell>
        </row>
        <row r="1435">
          <cell r="M1435" t="str">
            <v>Roadshow Films Pty Ltd-Digital</v>
          </cell>
        </row>
        <row r="1436">
          <cell r="M1436" t="str">
            <v>Roadshow Films Pty Ltd-Digital</v>
          </cell>
        </row>
        <row r="1437">
          <cell r="M1437" t="str">
            <v>Roadshow Films Pty Ltd-Digital</v>
          </cell>
        </row>
        <row r="1438">
          <cell r="M1438" t="str">
            <v>Roadshow Films Pty Ltd-Digital</v>
          </cell>
        </row>
        <row r="1439">
          <cell r="M1439" t="str">
            <v>Roadshow Films Pty Ltd-Digital</v>
          </cell>
        </row>
        <row r="1440">
          <cell r="M1440" t="str">
            <v>Roadshow Films Pty Ltd-Digital</v>
          </cell>
        </row>
        <row r="1441">
          <cell r="M1441" t="str">
            <v>Roadshow Films Pty Ltd-Digital</v>
          </cell>
        </row>
        <row r="1442">
          <cell r="M1442" t="str">
            <v>Roadshow Films Pty Ltd-Digital</v>
          </cell>
        </row>
        <row r="1443">
          <cell r="M1443" t="str">
            <v>Roadshow Films Pty Ltd-Digital</v>
          </cell>
        </row>
        <row r="1444">
          <cell r="M1444" t="str">
            <v>Roaming Cow - Digi</v>
          </cell>
        </row>
        <row r="1445">
          <cell r="M1445" t="str">
            <v>Royal Mel Inst of Tech-Digital</v>
          </cell>
        </row>
        <row r="1446">
          <cell r="M1446" t="str">
            <v>Royal Mel Inst of Tech-Digital</v>
          </cell>
        </row>
        <row r="1447">
          <cell r="M1447" t="str">
            <v>Royal Mel Inst of Tech-Digital</v>
          </cell>
        </row>
        <row r="1448">
          <cell r="M1448" t="str">
            <v>Royal Mel Inst of Tech-Digital</v>
          </cell>
        </row>
        <row r="1449">
          <cell r="M1449" t="str">
            <v>Royal Mel Inst of Tech-Digital</v>
          </cell>
        </row>
        <row r="1450">
          <cell r="M1450" t="str">
            <v>Royal Mel Inst of Tech-Digital</v>
          </cell>
        </row>
        <row r="1451">
          <cell r="M1451" t="str">
            <v>Royal Mel Inst of Tech-Digital</v>
          </cell>
        </row>
        <row r="1452">
          <cell r="M1452" t="str">
            <v>Royal Mel Inst of Tech-Digital</v>
          </cell>
        </row>
        <row r="1453">
          <cell r="M1453" t="str">
            <v>Royal Mel Inst of Tech-Digital</v>
          </cell>
        </row>
        <row r="1454">
          <cell r="M1454" t="str">
            <v>Royal Mel Inst of Tech-Digital</v>
          </cell>
        </row>
        <row r="1455">
          <cell r="M1455" t="str">
            <v>Royal Mel Inst of Tech-Digital</v>
          </cell>
        </row>
        <row r="1456">
          <cell r="M1456" t="str">
            <v>Russleigh Pty Ltd - Digital</v>
          </cell>
        </row>
        <row r="1457">
          <cell r="M1457" t="str">
            <v>Salvation Army (Vic) Prop-Digi</v>
          </cell>
        </row>
        <row r="1458">
          <cell r="M1458" t="str">
            <v>Salvation Army (Vic) Prop-Digi</v>
          </cell>
        </row>
        <row r="1459">
          <cell r="M1459" t="str">
            <v>San Remo Macaroni Company P/l</v>
          </cell>
        </row>
        <row r="1460">
          <cell r="M1460" t="str">
            <v>San Remo Macaroni Company P/l</v>
          </cell>
        </row>
        <row r="1461">
          <cell r="M1461" t="str">
            <v>San Remo Macaroni Company P/l</v>
          </cell>
        </row>
        <row r="1462">
          <cell r="M1462" t="str">
            <v>Sara Lee Bakery Aust.-Digital</v>
          </cell>
        </row>
        <row r="1463">
          <cell r="M1463" t="str">
            <v>Sara Lee Ret.Coffee&amp;Tea-Dig</v>
          </cell>
        </row>
        <row r="1464">
          <cell r="M1464" t="str">
            <v>Sara Lee Ret.Coffee&amp;Tea-Dig</v>
          </cell>
        </row>
        <row r="1465">
          <cell r="M1465" t="str">
            <v>Sara Lee Ret.Coffee&amp;Tea-Dig</v>
          </cell>
        </row>
        <row r="1466">
          <cell r="M1466" t="str">
            <v>Sara Lee Ret.Coffee&amp;Tea-Dig</v>
          </cell>
        </row>
        <row r="1467">
          <cell r="M1467" t="str">
            <v>Sara Lee Ret.Coffee&amp;Tea-Dig</v>
          </cell>
        </row>
        <row r="1468">
          <cell r="M1468" t="str">
            <v>SBS - Digital</v>
          </cell>
        </row>
        <row r="1469">
          <cell r="M1469" t="str">
            <v>SBS - Digital</v>
          </cell>
        </row>
        <row r="1470">
          <cell r="M1470" t="str">
            <v>SBS - Digital</v>
          </cell>
        </row>
        <row r="1471">
          <cell r="M1471" t="str">
            <v>SBS - Digital</v>
          </cell>
        </row>
        <row r="1472">
          <cell r="M1472" t="str">
            <v>SBS - Digital</v>
          </cell>
        </row>
        <row r="1473">
          <cell r="M1473" t="str">
            <v>SBS - Digital</v>
          </cell>
        </row>
        <row r="1474">
          <cell r="M1474" t="str">
            <v>SBS - Digital</v>
          </cell>
        </row>
        <row r="1475">
          <cell r="M1475" t="str">
            <v>SBS - Digital</v>
          </cell>
        </row>
        <row r="1476">
          <cell r="M1476" t="str">
            <v>SBS - Digital</v>
          </cell>
        </row>
        <row r="1477">
          <cell r="M1477" t="str">
            <v>SBS - Digital</v>
          </cell>
        </row>
        <row r="1478">
          <cell r="M1478" t="str">
            <v>SBS - Digital</v>
          </cell>
        </row>
        <row r="1479">
          <cell r="M1479" t="str">
            <v>SBS - Digital</v>
          </cell>
        </row>
        <row r="1480">
          <cell r="M1480" t="str">
            <v>SBS - Digital</v>
          </cell>
        </row>
        <row r="1481">
          <cell r="M1481" t="str">
            <v>SBS - Digital</v>
          </cell>
        </row>
        <row r="1482">
          <cell r="M1482" t="str">
            <v>SBS - Digital</v>
          </cell>
        </row>
        <row r="1483">
          <cell r="M1483" t="str">
            <v>SBS - Digital</v>
          </cell>
        </row>
        <row r="1484">
          <cell r="M1484" t="str">
            <v>SBS - Digital</v>
          </cell>
        </row>
        <row r="1485">
          <cell r="M1485" t="str">
            <v>SBS - Digital</v>
          </cell>
        </row>
        <row r="1486">
          <cell r="M1486" t="str">
            <v>SBS - Digital</v>
          </cell>
        </row>
        <row r="1487">
          <cell r="M1487" t="str">
            <v>SBS - Digital</v>
          </cell>
        </row>
        <row r="1488">
          <cell r="M1488" t="str">
            <v>SBS - Digital</v>
          </cell>
        </row>
        <row r="1489">
          <cell r="M1489" t="str">
            <v>SBS - Digital</v>
          </cell>
        </row>
        <row r="1490">
          <cell r="M1490" t="str">
            <v>SBS - Digital</v>
          </cell>
        </row>
        <row r="1491">
          <cell r="M1491" t="str">
            <v>SBS - Digital</v>
          </cell>
        </row>
        <row r="1492">
          <cell r="M1492" t="str">
            <v>SBS - Digital</v>
          </cell>
        </row>
        <row r="1493">
          <cell r="M1493" t="str">
            <v>SBS - Digital</v>
          </cell>
        </row>
        <row r="1494">
          <cell r="M1494" t="str">
            <v>SBS - Digital</v>
          </cell>
        </row>
        <row r="1495">
          <cell r="M1495" t="str">
            <v>SBS - Digital</v>
          </cell>
        </row>
        <row r="1496">
          <cell r="M1496" t="str">
            <v>School of Philosophy</v>
          </cell>
        </row>
        <row r="1497">
          <cell r="M1497" t="str">
            <v>Scratchy Magic Pty Ltd</v>
          </cell>
        </row>
        <row r="1498">
          <cell r="M1498" t="str">
            <v>Selleys - Digital</v>
          </cell>
        </row>
        <row r="1499">
          <cell r="M1499" t="str">
            <v>Selleys - Digital</v>
          </cell>
        </row>
        <row r="1500">
          <cell r="M1500" t="str">
            <v>Selleys - Digital</v>
          </cell>
        </row>
        <row r="1501">
          <cell r="M1501" t="str">
            <v>Selleys - Digital</v>
          </cell>
        </row>
        <row r="1502">
          <cell r="M1502" t="str">
            <v>Selleys - Digital</v>
          </cell>
        </row>
        <row r="1503">
          <cell r="M1503" t="str">
            <v>Selleys - Digital</v>
          </cell>
        </row>
        <row r="1504">
          <cell r="M1504" t="str">
            <v>Sheraton on the Park I'Net</v>
          </cell>
        </row>
        <row r="1505">
          <cell r="M1505" t="str">
            <v>Shine Lawyers Limited -Digital</v>
          </cell>
        </row>
        <row r="1506">
          <cell r="M1506" t="str">
            <v>Shine Lawyers Limited -Digital</v>
          </cell>
        </row>
        <row r="1507">
          <cell r="M1507" t="str">
            <v>Shine Lawyers Limited -Digital</v>
          </cell>
        </row>
        <row r="1508">
          <cell r="M1508" t="str">
            <v>Shine Lawyers Limited -Digital</v>
          </cell>
        </row>
        <row r="1509">
          <cell r="M1509" t="str">
            <v>Sibelco Australia I'net</v>
          </cell>
        </row>
        <row r="1510">
          <cell r="M1510" t="str">
            <v>Simish Pty Ltd - Digital</v>
          </cell>
        </row>
        <row r="1511">
          <cell r="M1511" t="str">
            <v>Simonds Homes Regional North</v>
          </cell>
        </row>
        <row r="1512">
          <cell r="M1512" t="str">
            <v>Simonds Homes Regional North</v>
          </cell>
        </row>
        <row r="1513">
          <cell r="M1513" t="str">
            <v>Simonds Homes Regional North</v>
          </cell>
        </row>
        <row r="1514">
          <cell r="M1514" t="str">
            <v>Simonds Homes South Interactiv</v>
          </cell>
        </row>
        <row r="1515">
          <cell r="M1515" t="str">
            <v>Simonds Homes South Interactiv</v>
          </cell>
        </row>
        <row r="1516">
          <cell r="M1516" t="str">
            <v>Simonds Homes South Interactiv</v>
          </cell>
        </row>
        <row r="1517">
          <cell r="M1517" t="str">
            <v>Simonds Homes West  Interactiv</v>
          </cell>
        </row>
        <row r="1518">
          <cell r="M1518" t="str">
            <v>Simonds Homes West  Interactiv</v>
          </cell>
        </row>
        <row r="1519">
          <cell r="M1519" t="str">
            <v>Simonds Homes West  Interactiv</v>
          </cell>
        </row>
        <row r="1520">
          <cell r="M1520" t="str">
            <v>Ski Yoghurt Interactive</v>
          </cell>
        </row>
        <row r="1521">
          <cell r="M1521" t="str">
            <v>Ski Yoghurt Interactive</v>
          </cell>
        </row>
        <row r="1522">
          <cell r="M1522" t="str">
            <v>Ski Yoghurt Interactive</v>
          </cell>
        </row>
        <row r="1523">
          <cell r="M1523" t="str">
            <v>Sony Australia Limited</v>
          </cell>
        </row>
        <row r="1524">
          <cell r="M1524" t="str">
            <v>Sony Australia Limited</v>
          </cell>
        </row>
        <row r="1525">
          <cell r="M1525" t="str">
            <v>Sony Australia Limited</v>
          </cell>
        </row>
        <row r="1526">
          <cell r="M1526" t="str">
            <v>Sony Australia Limited</v>
          </cell>
        </row>
        <row r="1527">
          <cell r="M1527" t="str">
            <v>Sony Australia Limited</v>
          </cell>
        </row>
        <row r="1528">
          <cell r="M1528" t="str">
            <v>Sony Australia Limited</v>
          </cell>
        </row>
        <row r="1529">
          <cell r="M1529" t="str">
            <v>Sony Australia Limited</v>
          </cell>
        </row>
        <row r="1530">
          <cell r="M1530" t="str">
            <v>Sony Australia Limited</v>
          </cell>
        </row>
        <row r="1531">
          <cell r="M1531" t="str">
            <v>Sony Australia Limited</v>
          </cell>
        </row>
        <row r="1532">
          <cell r="M1532" t="str">
            <v>Sony Australia Limited</v>
          </cell>
        </row>
        <row r="1533">
          <cell r="M1533" t="str">
            <v>Sony Australia Limited</v>
          </cell>
        </row>
        <row r="1534">
          <cell r="M1534" t="str">
            <v>Sony Australia Limited</v>
          </cell>
        </row>
        <row r="1535">
          <cell r="M1535" t="str">
            <v>Sony Australia Limited</v>
          </cell>
        </row>
        <row r="1536">
          <cell r="M1536" t="str">
            <v>Sony Australia Limited</v>
          </cell>
        </row>
        <row r="1537">
          <cell r="M1537" t="str">
            <v>Sony Australia Ltd - Digital</v>
          </cell>
        </row>
        <row r="1538">
          <cell r="M1538" t="str">
            <v>Sony Australia Ltd - Digital</v>
          </cell>
        </row>
        <row r="1539">
          <cell r="M1539" t="str">
            <v>Sony Australia Ltd - Digital</v>
          </cell>
        </row>
        <row r="1540">
          <cell r="M1540" t="str">
            <v>Sony Australia Ltd - Digital</v>
          </cell>
        </row>
        <row r="1541">
          <cell r="M1541" t="str">
            <v>Sony Australia Ltd - Digital</v>
          </cell>
        </row>
        <row r="1542">
          <cell r="M1542" t="str">
            <v>Sony Australia Ltd - Digital</v>
          </cell>
        </row>
        <row r="1543">
          <cell r="M1543" t="str">
            <v>Sony Australia Ltd - Digital</v>
          </cell>
        </row>
        <row r="1544">
          <cell r="M1544" t="str">
            <v>Sony Australia Ltd - Digital</v>
          </cell>
        </row>
        <row r="1545">
          <cell r="M1545" t="str">
            <v>Sony Australia Ltd - Digital</v>
          </cell>
        </row>
        <row r="1546">
          <cell r="M1546" t="str">
            <v>Sony Australia Ltd - Digital</v>
          </cell>
        </row>
        <row r="1547">
          <cell r="M1547" t="str">
            <v>Sony Australia Ltd - Digital</v>
          </cell>
        </row>
        <row r="1548">
          <cell r="M1548" t="str">
            <v>Sony Australia Ltd - Digital</v>
          </cell>
        </row>
        <row r="1549">
          <cell r="M1549" t="str">
            <v>Sony Australia Ltd - Digital</v>
          </cell>
        </row>
        <row r="1550">
          <cell r="M1550" t="str">
            <v>Sony Australia Ltd - Digital</v>
          </cell>
        </row>
        <row r="1551">
          <cell r="M1551" t="str">
            <v>Sony Australia Ltd - Digital</v>
          </cell>
        </row>
        <row r="1552">
          <cell r="M1552" t="str">
            <v>Sony Australia Ltd - Digital</v>
          </cell>
        </row>
        <row r="1553">
          <cell r="M1553" t="str">
            <v>Sony Australia Ltd - SEM</v>
          </cell>
        </row>
        <row r="1554">
          <cell r="M1554" t="str">
            <v>Sony Australia Ltd - SEM</v>
          </cell>
        </row>
        <row r="1555">
          <cell r="M1555" t="str">
            <v>Sony Australia Ltd - SEM</v>
          </cell>
        </row>
        <row r="1556">
          <cell r="M1556" t="str">
            <v>Sony Australia Ltd - SEM</v>
          </cell>
        </row>
        <row r="1557">
          <cell r="M1557" t="str">
            <v>Sony Australia Ltd - SEM</v>
          </cell>
        </row>
        <row r="1558">
          <cell r="M1558" t="str">
            <v>Sony Australia Ltd - SEM</v>
          </cell>
        </row>
        <row r="1559">
          <cell r="M1559" t="str">
            <v>Sony Australia Ltd - SEM</v>
          </cell>
        </row>
        <row r="1560">
          <cell r="M1560" t="str">
            <v>Sony Computer Entertainment</v>
          </cell>
        </row>
        <row r="1561">
          <cell r="M1561" t="str">
            <v>Sony Computer Entertainment</v>
          </cell>
        </row>
        <row r="1562">
          <cell r="M1562" t="str">
            <v>Sony Computer Entertainment</v>
          </cell>
        </row>
        <row r="1563">
          <cell r="M1563" t="str">
            <v>Sony Computer Entertainment</v>
          </cell>
        </row>
        <row r="1564">
          <cell r="M1564" t="str">
            <v>Sony Computer Entertainment</v>
          </cell>
        </row>
        <row r="1565">
          <cell r="M1565" t="str">
            <v>Sony Computer Entertainment</v>
          </cell>
        </row>
        <row r="1566">
          <cell r="M1566" t="str">
            <v>Sony Computer Entertainment</v>
          </cell>
        </row>
        <row r="1567">
          <cell r="M1567" t="str">
            <v>Sony Computer Entertainment</v>
          </cell>
        </row>
        <row r="1568">
          <cell r="M1568" t="str">
            <v>Sony Computer Entertainment</v>
          </cell>
        </row>
        <row r="1569">
          <cell r="M1569" t="str">
            <v>Sony Computer Entertainment</v>
          </cell>
        </row>
        <row r="1570">
          <cell r="M1570" t="str">
            <v>Sony Computer Entertainment</v>
          </cell>
        </row>
        <row r="1571">
          <cell r="M1571" t="str">
            <v>Sony Computer Entertainment</v>
          </cell>
        </row>
        <row r="1572">
          <cell r="M1572" t="str">
            <v>Sony Computer Entertainment</v>
          </cell>
        </row>
        <row r="1573">
          <cell r="M1573" t="str">
            <v>Sony Computer Entertainment</v>
          </cell>
        </row>
        <row r="1574">
          <cell r="M1574" t="str">
            <v>Sony Computer Entertainment</v>
          </cell>
        </row>
        <row r="1575">
          <cell r="M1575" t="str">
            <v>Sony Computer Entertainment</v>
          </cell>
        </row>
        <row r="1576">
          <cell r="M1576" t="str">
            <v>Sony Computer Entertainment</v>
          </cell>
        </row>
        <row r="1577">
          <cell r="M1577" t="str">
            <v>Sony Computer Entertainment</v>
          </cell>
        </row>
        <row r="1578">
          <cell r="M1578" t="str">
            <v>Sony Computer Entertainment</v>
          </cell>
        </row>
        <row r="1579">
          <cell r="M1579" t="str">
            <v>Sony Computer Entertainment</v>
          </cell>
        </row>
        <row r="1580">
          <cell r="M1580" t="str">
            <v>Sony Computer Entertainment</v>
          </cell>
        </row>
        <row r="1581">
          <cell r="M1581" t="str">
            <v>Sony Computer Entertainment</v>
          </cell>
        </row>
        <row r="1582">
          <cell r="M1582" t="str">
            <v>Sony Computer Entertainment</v>
          </cell>
        </row>
        <row r="1583">
          <cell r="M1583" t="str">
            <v>Sony Computer Entertainment</v>
          </cell>
        </row>
        <row r="1584">
          <cell r="M1584" t="str">
            <v>Sony Computer Entertainment</v>
          </cell>
        </row>
        <row r="1585">
          <cell r="M1585" t="str">
            <v>Sony Computer Entertainment</v>
          </cell>
        </row>
        <row r="1586">
          <cell r="M1586" t="str">
            <v>Sony Computer Entertainment</v>
          </cell>
        </row>
        <row r="1587">
          <cell r="M1587" t="str">
            <v>Sony Computer Entertainment</v>
          </cell>
        </row>
        <row r="1588">
          <cell r="M1588" t="str">
            <v>Sony Computer Entertainment</v>
          </cell>
        </row>
        <row r="1589">
          <cell r="M1589" t="str">
            <v>Sony Computer Entertainment</v>
          </cell>
        </row>
        <row r="1590">
          <cell r="M1590" t="str">
            <v>Sony Computer Entertainment</v>
          </cell>
        </row>
        <row r="1591">
          <cell r="M1591" t="str">
            <v>Sony Computer Entertainment</v>
          </cell>
        </row>
        <row r="1592">
          <cell r="M1592" t="str">
            <v>Sony Computer Entertainment</v>
          </cell>
        </row>
        <row r="1593">
          <cell r="M1593" t="str">
            <v>Sony Computer Entertainment</v>
          </cell>
        </row>
        <row r="1594">
          <cell r="M1594" t="str">
            <v>Sony Computer Entertainment</v>
          </cell>
        </row>
        <row r="1595">
          <cell r="M1595" t="str">
            <v>Sony Computer Entertainment</v>
          </cell>
        </row>
        <row r="1596">
          <cell r="M1596" t="str">
            <v>Sony Computer Entertainment</v>
          </cell>
        </row>
        <row r="1597">
          <cell r="M1597" t="str">
            <v>Sony Computer Entertainment</v>
          </cell>
        </row>
        <row r="1598">
          <cell r="M1598" t="str">
            <v>Sony Computer Entertainment</v>
          </cell>
        </row>
        <row r="1599">
          <cell r="M1599" t="str">
            <v>Sony Computer Entertainment</v>
          </cell>
        </row>
        <row r="1600">
          <cell r="M1600" t="str">
            <v>Sony Computer Entertainment</v>
          </cell>
        </row>
        <row r="1601">
          <cell r="M1601" t="str">
            <v>Sony Computer Entertainment</v>
          </cell>
        </row>
        <row r="1602">
          <cell r="M1602" t="str">
            <v>Sony Computer Entertainment</v>
          </cell>
        </row>
        <row r="1603">
          <cell r="M1603" t="str">
            <v>Sony Computer Entertainment</v>
          </cell>
        </row>
        <row r="1604">
          <cell r="M1604" t="str">
            <v>Sony Computer Entertainment</v>
          </cell>
        </row>
        <row r="1605">
          <cell r="M1605" t="str">
            <v>Sony Computer Entertainment</v>
          </cell>
        </row>
        <row r="1606">
          <cell r="M1606" t="str">
            <v>Sony Computer Entertainment</v>
          </cell>
        </row>
        <row r="1607">
          <cell r="M1607" t="str">
            <v>Sony Computer Entertainment</v>
          </cell>
        </row>
        <row r="1608">
          <cell r="M1608" t="str">
            <v>Sony Computer Entertainment</v>
          </cell>
        </row>
        <row r="1609">
          <cell r="M1609" t="str">
            <v>Sony Computer Entertainment</v>
          </cell>
        </row>
        <row r="1610">
          <cell r="M1610" t="str">
            <v>Sony Computer Entertainment</v>
          </cell>
        </row>
        <row r="1611">
          <cell r="M1611" t="str">
            <v>Sony Computer Entertainment</v>
          </cell>
        </row>
        <row r="1612">
          <cell r="M1612" t="str">
            <v>Sony Computer Entertainment</v>
          </cell>
        </row>
        <row r="1613">
          <cell r="M1613" t="str">
            <v>Sony Computer Entertainment</v>
          </cell>
        </row>
        <row r="1614">
          <cell r="M1614" t="str">
            <v>Sony Computer Entertainment</v>
          </cell>
        </row>
        <row r="1615">
          <cell r="M1615" t="str">
            <v>Sony Computer Entertainment</v>
          </cell>
        </row>
        <row r="1616">
          <cell r="M1616" t="str">
            <v>Sony Computer Entertainment</v>
          </cell>
        </row>
        <row r="1617">
          <cell r="M1617" t="str">
            <v>Sony Computer Entertainment</v>
          </cell>
        </row>
        <row r="1618">
          <cell r="M1618" t="str">
            <v>Sony Computer Entertainment</v>
          </cell>
        </row>
        <row r="1619">
          <cell r="M1619" t="str">
            <v>Sony Computer Entertainment</v>
          </cell>
        </row>
        <row r="1620">
          <cell r="M1620" t="str">
            <v>Sony Computer Entertainment</v>
          </cell>
        </row>
        <row r="1621">
          <cell r="M1621" t="str">
            <v>Sony Computer Entertainment</v>
          </cell>
        </row>
        <row r="1622">
          <cell r="M1622" t="str">
            <v>Sony Computer Entertainment</v>
          </cell>
        </row>
        <row r="1623">
          <cell r="M1623" t="str">
            <v>Sony Computer Entertainment</v>
          </cell>
        </row>
        <row r="1624">
          <cell r="M1624" t="str">
            <v>Sony Computer Entertainment</v>
          </cell>
        </row>
        <row r="1625">
          <cell r="M1625" t="str">
            <v>Sony Mobile Comm Aust Br -Digi</v>
          </cell>
        </row>
        <row r="1626">
          <cell r="M1626" t="str">
            <v>Sony Mobile Comm Aust Br -Digi</v>
          </cell>
        </row>
        <row r="1627">
          <cell r="M1627" t="str">
            <v>Sony Mobile Comm Aust Br -Digi</v>
          </cell>
        </row>
        <row r="1628">
          <cell r="M1628" t="str">
            <v>Sony Mobile Comm Aust Bran-SEM</v>
          </cell>
        </row>
        <row r="1629">
          <cell r="M1629" t="str">
            <v>Sony Mobile Comm Aust. Branch</v>
          </cell>
        </row>
        <row r="1630">
          <cell r="M1630" t="str">
            <v>Sony Mobile Comm Aust. Branch</v>
          </cell>
        </row>
        <row r="1631">
          <cell r="M1631" t="str">
            <v>Sony Mobile Comm Aust. Branch</v>
          </cell>
        </row>
        <row r="1632">
          <cell r="M1632" t="str">
            <v>Sony Mobile Comm Aust. Branch</v>
          </cell>
        </row>
        <row r="1633">
          <cell r="M1633" t="str">
            <v>Sony Mobile Comm. AB - Digital</v>
          </cell>
        </row>
        <row r="1634">
          <cell r="M1634" t="str">
            <v>Sony Mobile Comm. AB - SEM</v>
          </cell>
        </row>
        <row r="1635">
          <cell r="M1635" t="str">
            <v>Sony Mobile Communications AB</v>
          </cell>
        </row>
        <row r="1636">
          <cell r="M1636" t="str">
            <v>Sorbent/Handee - SCA</v>
          </cell>
        </row>
        <row r="1637">
          <cell r="M1637" t="str">
            <v>Sorbent/Handee - SCA</v>
          </cell>
        </row>
        <row r="1638">
          <cell r="M1638" t="str">
            <v>Soul City Productions - SOUCII</v>
          </cell>
        </row>
        <row r="1639">
          <cell r="M1639" t="str">
            <v>South African Airways Pty Ltd</v>
          </cell>
        </row>
        <row r="1640">
          <cell r="M1640" t="str">
            <v>South African Airways Pty Ltd</v>
          </cell>
        </row>
        <row r="1641">
          <cell r="M1641" t="str">
            <v>South African Airways Pty Ltd</v>
          </cell>
        </row>
        <row r="1642">
          <cell r="M1642" t="str">
            <v>South African Airways Pty Ltd</v>
          </cell>
        </row>
        <row r="1643">
          <cell r="M1643" t="str">
            <v>South African Airways Pty Ltd</v>
          </cell>
        </row>
        <row r="1644">
          <cell r="M1644" t="str">
            <v>South African Airways Pty Ltd</v>
          </cell>
        </row>
        <row r="1645">
          <cell r="M1645" t="str">
            <v>South African Airways Pty Ltd</v>
          </cell>
        </row>
        <row r="1646">
          <cell r="M1646" t="str">
            <v>STA Travel Pty. Ltd.- Digital</v>
          </cell>
        </row>
        <row r="1647">
          <cell r="M1647" t="str">
            <v>STA Travel Pty. Ltd.- Digital</v>
          </cell>
        </row>
        <row r="1648">
          <cell r="M1648" t="str">
            <v>Star Alliance Marketi -Digital</v>
          </cell>
        </row>
        <row r="1649">
          <cell r="M1649" t="str">
            <v>Starwood Asia Pacific INT.</v>
          </cell>
        </row>
        <row r="1650">
          <cell r="M1650" t="str">
            <v>Starwood Asia Pacific INT</v>
          </cell>
        </row>
        <row r="1651">
          <cell r="M1651" t="str">
            <v>Starwood Asia Pacific INT</v>
          </cell>
        </row>
        <row r="1652">
          <cell r="M1652" t="str">
            <v>Starwood Asia Pacific INT</v>
          </cell>
        </row>
        <row r="1653">
          <cell r="M1653" t="str">
            <v>Starwood Asia Pacific INT</v>
          </cell>
        </row>
        <row r="1654">
          <cell r="M1654" t="str">
            <v>Starwood Aust. Hotels Digital</v>
          </cell>
        </row>
        <row r="1655">
          <cell r="M1655" t="str">
            <v>Strategic Marketing - Digital</v>
          </cell>
        </row>
        <row r="1656">
          <cell r="M1656" t="str">
            <v>Strategic Marketing - Digital</v>
          </cell>
        </row>
        <row r="1657">
          <cell r="M1657" t="str">
            <v>Strategic Marketing - Digital</v>
          </cell>
        </row>
        <row r="1658">
          <cell r="M1658" t="str">
            <v>Strategic Marketing - Digital</v>
          </cell>
        </row>
        <row r="1659">
          <cell r="M1659" t="str">
            <v>Strategic Marketing - Digital</v>
          </cell>
        </row>
        <row r="1660">
          <cell r="M1660" t="str">
            <v>Strategic Marketing - Digital</v>
          </cell>
        </row>
        <row r="1661">
          <cell r="M1661" t="str">
            <v>Strategic Marketing - Digital</v>
          </cell>
        </row>
        <row r="1662">
          <cell r="M1662" t="str">
            <v>Strategic Marketing - Digital</v>
          </cell>
        </row>
        <row r="1663">
          <cell r="M1663" t="str">
            <v>Strategic Marketing - Digital</v>
          </cell>
        </row>
        <row r="1664">
          <cell r="M1664" t="str">
            <v>Strategic Marketing - Digital</v>
          </cell>
        </row>
        <row r="1665">
          <cell r="M1665" t="str">
            <v>Strategic Marketing - Digital</v>
          </cell>
        </row>
        <row r="1666">
          <cell r="M1666" t="str">
            <v>Strategic Marketing - Digital</v>
          </cell>
        </row>
        <row r="1667">
          <cell r="M1667" t="str">
            <v>Strategic Marketing - Digital</v>
          </cell>
        </row>
        <row r="1668">
          <cell r="M1668" t="str">
            <v>Strategic Marketing - Digital</v>
          </cell>
        </row>
        <row r="1669">
          <cell r="M1669" t="str">
            <v>Strategic Marketing - Digital</v>
          </cell>
        </row>
        <row r="1670">
          <cell r="M1670" t="str">
            <v>Strategic Marketing - Digital</v>
          </cell>
        </row>
        <row r="1671">
          <cell r="M1671" t="str">
            <v>Strategic Marketing - Digital</v>
          </cell>
        </row>
        <row r="1672">
          <cell r="M1672" t="str">
            <v>Strategic Marketing - Digital</v>
          </cell>
        </row>
        <row r="1673">
          <cell r="M1673" t="str">
            <v>Strategic Marketing - Digital</v>
          </cell>
        </row>
        <row r="1674">
          <cell r="M1674" t="str">
            <v>Strategic Marketing - Digital</v>
          </cell>
        </row>
        <row r="1675">
          <cell r="M1675" t="str">
            <v>Strategic Marketing - Digital</v>
          </cell>
        </row>
        <row r="1676">
          <cell r="M1676" t="str">
            <v>Strategic Marketing - Digital</v>
          </cell>
        </row>
        <row r="1677">
          <cell r="M1677" t="str">
            <v>Strategic Marketing - Digital</v>
          </cell>
        </row>
        <row r="1678">
          <cell r="M1678" t="str">
            <v>Strategic Marketing - Digital</v>
          </cell>
        </row>
        <row r="1679">
          <cell r="M1679" t="str">
            <v>Strategic Marketing - Digital</v>
          </cell>
        </row>
        <row r="1680">
          <cell r="M1680" t="str">
            <v>Strategic Marketing - Digital</v>
          </cell>
        </row>
        <row r="1681">
          <cell r="M1681" t="str">
            <v>Strategic Marketing - Digital</v>
          </cell>
        </row>
        <row r="1682">
          <cell r="M1682" t="str">
            <v>Strategic Marketing - Digital</v>
          </cell>
        </row>
        <row r="1683">
          <cell r="M1683" t="str">
            <v>Strategic Marketing - Digital</v>
          </cell>
        </row>
        <row r="1684">
          <cell r="M1684" t="str">
            <v>Strategic Marketing - Digital</v>
          </cell>
        </row>
        <row r="1685">
          <cell r="M1685" t="str">
            <v>Strategic Marketing - Digital</v>
          </cell>
        </row>
        <row r="1686">
          <cell r="M1686" t="str">
            <v>Strategic Marketing - Digital</v>
          </cell>
        </row>
        <row r="1687">
          <cell r="M1687" t="str">
            <v>SupaShake Interactive</v>
          </cell>
        </row>
        <row r="1688">
          <cell r="M1688" t="str">
            <v>SupaShake Interactive</v>
          </cell>
        </row>
        <row r="1689">
          <cell r="M1689" t="str">
            <v>SupaShake Interactive</v>
          </cell>
        </row>
        <row r="1690">
          <cell r="M1690" t="str">
            <v>Suzuki Auto Co - Digital</v>
          </cell>
        </row>
        <row r="1691">
          <cell r="M1691" t="str">
            <v>Suzuki Dealers Qld</v>
          </cell>
        </row>
        <row r="1692">
          <cell r="M1692" t="str">
            <v>Sydney Airport Corporation Ltd</v>
          </cell>
        </row>
        <row r="1693">
          <cell r="M1693" t="str">
            <v>Sydney Swans</v>
          </cell>
        </row>
        <row r="1694">
          <cell r="M1694" t="str">
            <v>Tabcorp</v>
          </cell>
        </row>
        <row r="1695">
          <cell r="M1695" t="str">
            <v>Tabcorp</v>
          </cell>
        </row>
        <row r="1696">
          <cell r="M1696" t="str">
            <v>Tabcorp</v>
          </cell>
        </row>
        <row r="1697">
          <cell r="M1697" t="str">
            <v>Tabcorp</v>
          </cell>
        </row>
        <row r="1698">
          <cell r="M1698" t="str">
            <v>Tabcorp</v>
          </cell>
        </row>
        <row r="1699">
          <cell r="M1699" t="str">
            <v>Tabcorp</v>
          </cell>
        </row>
        <row r="1700">
          <cell r="M1700" t="str">
            <v>Tabcorp</v>
          </cell>
        </row>
        <row r="1701">
          <cell r="M1701" t="str">
            <v>Tabcorp</v>
          </cell>
        </row>
        <row r="1702">
          <cell r="M1702" t="str">
            <v>Tabcorp</v>
          </cell>
        </row>
        <row r="1703">
          <cell r="M1703" t="str">
            <v>Tabcorp</v>
          </cell>
        </row>
        <row r="1704">
          <cell r="M1704" t="str">
            <v>Tabcorp</v>
          </cell>
        </row>
        <row r="1705">
          <cell r="M1705" t="str">
            <v>Tabcorp</v>
          </cell>
        </row>
        <row r="1706">
          <cell r="M1706" t="str">
            <v>Tabcorp</v>
          </cell>
        </row>
        <row r="1707">
          <cell r="M1707" t="str">
            <v>Tabcorp</v>
          </cell>
        </row>
        <row r="1708">
          <cell r="M1708" t="str">
            <v>Tabcorp</v>
          </cell>
        </row>
        <row r="1709">
          <cell r="M1709" t="str">
            <v>Tabcorp</v>
          </cell>
        </row>
        <row r="1710">
          <cell r="M1710" t="str">
            <v>Tabcorp</v>
          </cell>
        </row>
        <row r="1711">
          <cell r="M1711" t="str">
            <v>Tabcorp</v>
          </cell>
        </row>
        <row r="1712">
          <cell r="M1712" t="str">
            <v>Tabcorp</v>
          </cell>
        </row>
        <row r="1713">
          <cell r="M1713" t="str">
            <v>Tabcorp</v>
          </cell>
        </row>
        <row r="1714">
          <cell r="M1714" t="str">
            <v>Tabcorp</v>
          </cell>
        </row>
        <row r="1715">
          <cell r="M1715" t="str">
            <v>Tabcorp</v>
          </cell>
        </row>
        <row r="1716">
          <cell r="M1716" t="str">
            <v>Tabcorp</v>
          </cell>
        </row>
        <row r="1717">
          <cell r="M1717" t="str">
            <v>Tabcorp</v>
          </cell>
        </row>
        <row r="1718">
          <cell r="M1718" t="str">
            <v>Tabcorp</v>
          </cell>
        </row>
        <row r="1719">
          <cell r="M1719" t="str">
            <v>Tabcorp</v>
          </cell>
        </row>
        <row r="1720">
          <cell r="M1720" t="str">
            <v>Tabcorp</v>
          </cell>
        </row>
        <row r="1721">
          <cell r="M1721" t="str">
            <v>Tabcorp</v>
          </cell>
        </row>
        <row r="1722">
          <cell r="M1722" t="str">
            <v>Tabcorp</v>
          </cell>
        </row>
        <row r="1723">
          <cell r="M1723" t="str">
            <v>Tabcorp</v>
          </cell>
        </row>
        <row r="1724">
          <cell r="M1724" t="str">
            <v>Tabcorp</v>
          </cell>
        </row>
        <row r="1725">
          <cell r="M1725" t="str">
            <v>Tabcorp</v>
          </cell>
        </row>
        <row r="1726">
          <cell r="M1726" t="str">
            <v>Tabcorp</v>
          </cell>
        </row>
        <row r="1727">
          <cell r="M1727" t="str">
            <v>Tabcorp</v>
          </cell>
        </row>
        <row r="1728">
          <cell r="M1728" t="str">
            <v>Tabcorp</v>
          </cell>
        </row>
        <row r="1729">
          <cell r="M1729" t="str">
            <v>Tabcorp</v>
          </cell>
        </row>
        <row r="1730">
          <cell r="M1730" t="str">
            <v>Tabcorp</v>
          </cell>
        </row>
        <row r="1731">
          <cell r="M1731" t="str">
            <v>Tabcorp</v>
          </cell>
        </row>
        <row r="1732">
          <cell r="M1732" t="str">
            <v>Tabcorp</v>
          </cell>
        </row>
        <row r="1733">
          <cell r="M1733" t="str">
            <v>Tabcorp</v>
          </cell>
        </row>
        <row r="1734">
          <cell r="M1734" t="str">
            <v>Tabcorp</v>
          </cell>
        </row>
        <row r="1735">
          <cell r="M1735" t="str">
            <v>Tas. Country Club - Digital</v>
          </cell>
        </row>
        <row r="1736">
          <cell r="M1736" t="str">
            <v>Telstra - DO NOT USE</v>
          </cell>
        </row>
        <row r="1737">
          <cell r="M1737" t="str">
            <v>Telstra Business Serv.- Digit</v>
          </cell>
        </row>
        <row r="1738">
          <cell r="M1738" t="str">
            <v>Telstra Business Serv.- Digit</v>
          </cell>
        </row>
        <row r="1739">
          <cell r="M1739" t="str">
            <v>Telstra Business Serv.- Digit</v>
          </cell>
        </row>
        <row r="1740">
          <cell r="M1740" t="str">
            <v>Telstra Business Serv.- Digit</v>
          </cell>
        </row>
        <row r="1741">
          <cell r="M1741" t="str">
            <v>Telstra Business Serv.- Digit</v>
          </cell>
        </row>
        <row r="1742">
          <cell r="M1742" t="str">
            <v>Telstra Business Serv.- Digit</v>
          </cell>
        </row>
        <row r="1743">
          <cell r="M1743" t="str">
            <v>Telstra Business Serv.- Digit</v>
          </cell>
        </row>
        <row r="1744">
          <cell r="M1744" t="str">
            <v>Telstra Business Serv.- Digit</v>
          </cell>
        </row>
        <row r="1745">
          <cell r="M1745" t="str">
            <v>Telstra Business Serv.- Digit</v>
          </cell>
        </row>
        <row r="1746">
          <cell r="M1746" t="str">
            <v>Telstra Business Serv.- Digit</v>
          </cell>
        </row>
        <row r="1747">
          <cell r="M1747" t="str">
            <v>Telstra Business Serv.- Digit</v>
          </cell>
        </row>
        <row r="1748">
          <cell r="M1748" t="str">
            <v>Telstra Business Serv.- Digit</v>
          </cell>
        </row>
        <row r="1749">
          <cell r="M1749" t="str">
            <v>Telstra Business Serv.- Digit</v>
          </cell>
        </row>
        <row r="1750">
          <cell r="M1750" t="str">
            <v>Telstra Business Serv.- Digit</v>
          </cell>
        </row>
        <row r="1751">
          <cell r="M1751" t="str">
            <v>Telstra Business Serv.- Digit</v>
          </cell>
        </row>
        <row r="1752">
          <cell r="M1752" t="str">
            <v>Telstra Business Serv.- Digit</v>
          </cell>
        </row>
        <row r="1753">
          <cell r="M1753" t="str">
            <v>Telstra Business Serv.- Digit</v>
          </cell>
        </row>
        <row r="1754">
          <cell r="M1754" t="str">
            <v>Telstra Business Serv.- Digit</v>
          </cell>
        </row>
        <row r="1755">
          <cell r="M1755" t="str">
            <v>Telstra Business Serv.- Digit</v>
          </cell>
        </row>
        <row r="1756">
          <cell r="M1756" t="str">
            <v>Telstra Business Serv.- Digit</v>
          </cell>
        </row>
        <row r="1757">
          <cell r="M1757" t="str">
            <v>Telstra Business Serv.- Digit</v>
          </cell>
        </row>
        <row r="1758">
          <cell r="M1758" t="str">
            <v>Telstra Business Serv.- Digit</v>
          </cell>
        </row>
        <row r="1759">
          <cell r="M1759" t="str">
            <v>Telstra Business Serv.- Digit</v>
          </cell>
        </row>
        <row r="1760">
          <cell r="M1760" t="str">
            <v>Telstra Business Serv.- Digit</v>
          </cell>
        </row>
        <row r="1761">
          <cell r="M1761" t="str">
            <v>Telstra Consumer &amp; Chan.- Digi</v>
          </cell>
        </row>
        <row r="1762">
          <cell r="M1762" t="str">
            <v>Telstra Consumer &amp; Chan.- Digi</v>
          </cell>
        </row>
        <row r="1763">
          <cell r="M1763" t="str">
            <v>Telstra Consumer &amp; Chan.- Digi</v>
          </cell>
        </row>
        <row r="1764">
          <cell r="M1764" t="str">
            <v>Telstra Consumer &amp; Chan.- Digi</v>
          </cell>
        </row>
        <row r="1765">
          <cell r="M1765" t="str">
            <v>Telstra Consumer &amp; Chan.- Digi</v>
          </cell>
        </row>
        <row r="1766">
          <cell r="M1766" t="str">
            <v>Telstra Consumer &amp; Chan.- Digi</v>
          </cell>
        </row>
        <row r="1767">
          <cell r="M1767" t="str">
            <v>Telstra Consumer &amp; Chan.- Digi</v>
          </cell>
        </row>
        <row r="1768">
          <cell r="M1768" t="str">
            <v>Telstra Consumer &amp; Chan.- Digi</v>
          </cell>
        </row>
        <row r="1769">
          <cell r="M1769" t="str">
            <v>Telstra Consumer &amp; Chan.- Digi</v>
          </cell>
        </row>
        <row r="1770">
          <cell r="M1770" t="str">
            <v>Telstra Consumer &amp; Chan.- Digi</v>
          </cell>
        </row>
        <row r="1771">
          <cell r="M1771" t="str">
            <v>Telstra Consumer &amp; Chan.- Digi</v>
          </cell>
        </row>
        <row r="1772">
          <cell r="M1772" t="str">
            <v>Telstra Consumer &amp; Chan.- Digi</v>
          </cell>
        </row>
        <row r="1773">
          <cell r="M1773" t="str">
            <v>Telstra Consumer &amp; Chan.- Digi</v>
          </cell>
        </row>
        <row r="1774">
          <cell r="M1774" t="str">
            <v>Telstra Consumer &amp; Chan.- Digi</v>
          </cell>
        </row>
        <row r="1775">
          <cell r="M1775" t="str">
            <v>Telstra Consumer &amp; Chan.- Digi</v>
          </cell>
        </row>
        <row r="1776">
          <cell r="M1776" t="str">
            <v>Telstra Consumer &amp; Chan.- Digi</v>
          </cell>
        </row>
        <row r="1777">
          <cell r="M1777" t="str">
            <v>Telstra Consumer &amp; Chan.- Digi</v>
          </cell>
        </row>
        <row r="1778">
          <cell r="M1778" t="str">
            <v>Telstra Consumer &amp; Chan.- Digi</v>
          </cell>
        </row>
        <row r="1779">
          <cell r="M1779" t="str">
            <v>Telstra Consumer &amp; Chan.- Digi</v>
          </cell>
        </row>
        <row r="1780">
          <cell r="M1780" t="str">
            <v>Telstra Consumer &amp; Chan.- Digi</v>
          </cell>
        </row>
        <row r="1781">
          <cell r="M1781" t="str">
            <v>Telstra Consumer &amp; Chan.- Digi</v>
          </cell>
        </row>
        <row r="1782">
          <cell r="M1782" t="str">
            <v>Telstra Consumer &amp; Chan.- Digi</v>
          </cell>
        </row>
        <row r="1783">
          <cell r="M1783" t="str">
            <v>Telstra Consumer &amp; Chan.- Digi</v>
          </cell>
        </row>
        <row r="1784">
          <cell r="M1784" t="str">
            <v>Telstra Consumer &amp; Chan.- Digi</v>
          </cell>
        </row>
        <row r="1785">
          <cell r="M1785" t="str">
            <v>Telstra Consumer &amp; Chan.- Digi</v>
          </cell>
        </row>
        <row r="1786">
          <cell r="M1786" t="str">
            <v>Telstra Consumer &amp; Chan.- Digi</v>
          </cell>
        </row>
        <row r="1787">
          <cell r="M1787" t="str">
            <v>Telstra Consumer &amp; Chan.- Digi</v>
          </cell>
        </row>
        <row r="1788">
          <cell r="M1788" t="str">
            <v>Telstra Consumer &amp; Chan.- Digi</v>
          </cell>
        </row>
        <row r="1789">
          <cell r="M1789" t="str">
            <v>Telstra Consumer &amp; Chan.- Digi</v>
          </cell>
        </row>
        <row r="1790">
          <cell r="M1790" t="str">
            <v>Telstra Consumer &amp; Chan.- Digi</v>
          </cell>
        </row>
        <row r="1791">
          <cell r="M1791" t="str">
            <v>Telstra Consumer &amp; Chan.- Digi</v>
          </cell>
        </row>
        <row r="1792">
          <cell r="M1792" t="str">
            <v>Telstra Consumer &amp; Chan.- Digi</v>
          </cell>
        </row>
        <row r="1793">
          <cell r="M1793" t="str">
            <v>Telstra Consumer &amp; Chan.- Digi</v>
          </cell>
        </row>
        <row r="1794">
          <cell r="M1794" t="str">
            <v>Telstra Consumer &amp; Chan.- Digi</v>
          </cell>
        </row>
        <row r="1795">
          <cell r="M1795" t="str">
            <v>Telstra Consumer &amp; Chan.- Digi</v>
          </cell>
        </row>
        <row r="1796">
          <cell r="M1796" t="str">
            <v>Telstra Consumer &amp; Chan.- Digi</v>
          </cell>
        </row>
        <row r="1797">
          <cell r="M1797" t="str">
            <v>Telstra Consumer &amp; Chan.- Digi</v>
          </cell>
        </row>
        <row r="1798">
          <cell r="M1798" t="str">
            <v>Telstra Consumer &amp; Chan.- Digi</v>
          </cell>
        </row>
        <row r="1799">
          <cell r="M1799" t="str">
            <v>Telstra Consumer &amp; Chan.- Digi</v>
          </cell>
        </row>
        <row r="1800">
          <cell r="M1800" t="str">
            <v>Telstra Consumer &amp; Chan.- Digi</v>
          </cell>
        </row>
        <row r="1801">
          <cell r="M1801" t="str">
            <v>Telstra Consumer &amp; Chan.- Digi</v>
          </cell>
        </row>
        <row r="1802">
          <cell r="M1802" t="str">
            <v>Telstra Consumer &amp; Chan.- Digi</v>
          </cell>
        </row>
        <row r="1803">
          <cell r="M1803" t="str">
            <v>Telstra Consumer &amp; Chan.- Digi</v>
          </cell>
        </row>
        <row r="1804">
          <cell r="M1804" t="str">
            <v>Telstra Consumer &amp; Chan.- Digi</v>
          </cell>
        </row>
        <row r="1805">
          <cell r="M1805" t="str">
            <v>Telstra Consumer &amp; Chan.- Digi</v>
          </cell>
        </row>
        <row r="1806">
          <cell r="M1806" t="str">
            <v>Telstra Consumer &amp; Chan.- Digi</v>
          </cell>
        </row>
        <row r="1807">
          <cell r="M1807" t="str">
            <v>Telstra Country Wide</v>
          </cell>
        </row>
        <row r="1808">
          <cell r="M1808" t="str">
            <v>Telstra Country Wide</v>
          </cell>
        </row>
        <row r="1809">
          <cell r="M1809" t="str">
            <v>Telstra Country Wide</v>
          </cell>
        </row>
        <row r="1810">
          <cell r="M1810" t="str">
            <v>Telstra Country Wide</v>
          </cell>
        </row>
        <row r="1811">
          <cell r="M1811" t="str">
            <v>Telstra Country Wide</v>
          </cell>
        </row>
        <row r="1812">
          <cell r="M1812" t="str">
            <v>Telstra Country Wide</v>
          </cell>
        </row>
        <row r="1813">
          <cell r="M1813" t="str">
            <v>Telstra Country Wide</v>
          </cell>
        </row>
        <row r="1814">
          <cell r="M1814" t="str">
            <v>Telstra Country Wide</v>
          </cell>
        </row>
        <row r="1815">
          <cell r="M1815" t="str">
            <v>Telstra Country Wide</v>
          </cell>
        </row>
        <row r="1816">
          <cell r="M1816" t="str">
            <v>Telstra Country Wide</v>
          </cell>
        </row>
        <row r="1817">
          <cell r="M1817" t="str">
            <v>Telstra Country Wide</v>
          </cell>
        </row>
        <row r="1818">
          <cell r="M1818" t="str">
            <v>Telstra Country Wide</v>
          </cell>
        </row>
        <row r="1819">
          <cell r="M1819" t="str">
            <v>Telstra Country Wide</v>
          </cell>
        </row>
        <row r="1820">
          <cell r="M1820" t="str">
            <v>Telstra Country Wide</v>
          </cell>
        </row>
        <row r="1821">
          <cell r="M1821" t="str">
            <v>Telstra Country Wide</v>
          </cell>
        </row>
        <row r="1822">
          <cell r="M1822" t="str">
            <v>Telstra Country Wide</v>
          </cell>
        </row>
        <row r="1823">
          <cell r="M1823" t="str">
            <v>Telstra Country Wide</v>
          </cell>
        </row>
        <row r="1824">
          <cell r="M1824" t="str">
            <v>Telstra Country Wide</v>
          </cell>
        </row>
        <row r="1825">
          <cell r="M1825" t="str">
            <v>Telstra Country Wide</v>
          </cell>
        </row>
        <row r="1826">
          <cell r="M1826" t="str">
            <v>Telstra Enterprise &amp; Govt.-Dig</v>
          </cell>
        </row>
        <row r="1827">
          <cell r="M1827" t="str">
            <v>Telstra Enterprise &amp; Govt.-Dig</v>
          </cell>
        </row>
        <row r="1828">
          <cell r="M1828" t="str">
            <v>Telstra Enterprise &amp; Govt.-Dig</v>
          </cell>
        </row>
        <row r="1829">
          <cell r="M1829" t="str">
            <v>Telstra Enterprise &amp; Govt.-Dig</v>
          </cell>
        </row>
        <row r="1830">
          <cell r="M1830" t="str">
            <v>Telstra Enterprise &amp; Govt.-Dig</v>
          </cell>
        </row>
        <row r="1831">
          <cell r="M1831" t="str">
            <v>Telstra Enterprise &amp; Govt.-Dig</v>
          </cell>
        </row>
        <row r="1832">
          <cell r="M1832" t="str">
            <v>Telstra Enterprise &amp; Govt.-Dig</v>
          </cell>
        </row>
        <row r="1833">
          <cell r="M1833" t="str">
            <v>Telstra Enterprise &amp; Govt.-Dig</v>
          </cell>
        </row>
        <row r="1834">
          <cell r="M1834" t="str">
            <v>Telstra Enterprise &amp; Govt.-Dig</v>
          </cell>
        </row>
        <row r="1835">
          <cell r="M1835" t="str">
            <v>Telstra Enterprise &amp; Govt.-Dig</v>
          </cell>
        </row>
        <row r="1836">
          <cell r="M1836" t="str">
            <v>Telstra Enterprise &amp; Govt.-Dig</v>
          </cell>
        </row>
        <row r="1837">
          <cell r="M1837" t="str">
            <v>Telstra Shop Digital</v>
          </cell>
        </row>
        <row r="1838">
          <cell r="M1838" t="str">
            <v>Telstra Shop Digital</v>
          </cell>
        </row>
        <row r="1839">
          <cell r="M1839" t="str">
            <v>Telstra Shop Digital</v>
          </cell>
        </row>
        <row r="1840">
          <cell r="M1840" t="str">
            <v>Telstra Shop Digital</v>
          </cell>
        </row>
        <row r="1841">
          <cell r="M1841" t="str">
            <v>Telstra Shop Digital</v>
          </cell>
        </row>
        <row r="1842">
          <cell r="M1842" t="str">
            <v>Telstra Shop Digital</v>
          </cell>
        </row>
        <row r="1843">
          <cell r="M1843" t="str">
            <v>Tena Online</v>
          </cell>
        </row>
        <row r="1844">
          <cell r="M1844" t="str">
            <v>Tena Online</v>
          </cell>
        </row>
        <row r="1845">
          <cell r="M1845" t="str">
            <v>Tena Online</v>
          </cell>
        </row>
        <row r="1846">
          <cell r="M1846" t="str">
            <v>Tena Online</v>
          </cell>
        </row>
        <row r="1847">
          <cell r="M1847" t="str">
            <v>Terranovis Pty Ltd - Digital</v>
          </cell>
        </row>
        <row r="1848">
          <cell r="M1848" t="str">
            <v>Thai Airways Interactive</v>
          </cell>
        </row>
        <row r="1849">
          <cell r="M1849" t="str">
            <v>Thai Airways Interactive</v>
          </cell>
        </row>
        <row r="1850">
          <cell r="M1850" t="str">
            <v>The Athlete's Foot - Digital</v>
          </cell>
        </row>
        <row r="1851">
          <cell r="M1851" t="str">
            <v>The Athlete's Foot - Digital</v>
          </cell>
        </row>
        <row r="1852">
          <cell r="M1852" t="str">
            <v>The Athlete's Foot - Digital</v>
          </cell>
        </row>
        <row r="1853">
          <cell r="M1853" t="str">
            <v>The Athlete's Foot - Digital</v>
          </cell>
        </row>
        <row r="1854">
          <cell r="M1854" t="str">
            <v>The Athlete's Foot - Digital</v>
          </cell>
        </row>
        <row r="1855">
          <cell r="M1855" t="str">
            <v>The Athlete's Foot - Digital</v>
          </cell>
        </row>
        <row r="1856">
          <cell r="M1856" t="str">
            <v>The Athlete's Foot - Digital</v>
          </cell>
        </row>
        <row r="1857">
          <cell r="M1857" t="str">
            <v>The Athlete's Foot - Digital</v>
          </cell>
        </row>
        <row r="1858">
          <cell r="M1858" t="str">
            <v>The Athlete's Foot - Digital</v>
          </cell>
        </row>
        <row r="1859">
          <cell r="M1859" t="str">
            <v>The Athlete's Foot - Digital</v>
          </cell>
        </row>
        <row r="1860">
          <cell r="M1860" t="str">
            <v>The Athlete's Foot - Digital</v>
          </cell>
        </row>
        <row r="1861">
          <cell r="M1861" t="str">
            <v>The Athlete's Foot - Digital</v>
          </cell>
        </row>
        <row r="1862">
          <cell r="M1862" t="str">
            <v>The Athlete's Foot - Digital</v>
          </cell>
        </row>
        <row r="1863">
          <cell r="M1863" t="str">
            <v>The Bundy Agency P/L - Digital</v>
          </cell>
        </row>
        <row r="1864">
          <cell r="M1864" t="str">
            <v>The Comm. Council - Digital</v>
          </cell>
        </row>
        <row r="1865">
          <cell r="M1865" t="str">
            <v>The Dornau Group P/L - Digital</v>
          </cell>
        </row>
        <row r="1866">
          <cell r="M1866" t="str">
            <v>The Liberal Party VIC - Digita</v>
          </cell>
        </row>
        <row r="1867">
          <cell r="M1867" t="str">
            <v>The Outnet.com C/O M2M London</v>
          </cell>
        </row>
        <row r="1868">
          <cell r="M1868" t="str">
            <v>The Pew Charitable Tru-Digital</v>
          </cell>
        </row>
        <row r="1869">
          <cell r="M1869" t="str">
            <v>The Royal Auto Club of TAS-Dig</v>
          </cell>
        </row>
        <row r="1870">
          <cell r="M1870" t="str">
            <v>The Royal Auto Club of TAS-Dig</v>
          </cell>
        </row>
        <row r="1871">
          <cell r="M1871" t="str">
            <v>The Star Pty Ltd - Digital</v>
          </cell>
        </row>
        <row r="1872">
          <cell r="M1872" t="str">
            <v>The Star Pty Ltd - Digital</v>
          </cell>
        </row>
        <row r="1873">
          <cell r="M1873" t="str">
            <v>The Star Pty Ltd - Digital</v>
          </cell>
        </row>
        <row r="1874">
          <cell r="M1874" t="str">
            <v>The Star Pty Ltd - Digital</v>
          </cell>
        </row>
        <row r="1875">
          <cell r="M1875" t="str">
            <v>The Star Pty Ltd - Digital</v>
          </cell>
        </row>
        <row r="1876">
          <cell r="M1876" t="str">
            <v>The Star Pty Ltd - Digital</v>
          </cell>
        </row>
        <row r="1877">
          <cell r="M1877" t="str">
            <v>The Star Pty Ltd - Digital</v>
          </cell>
        </row>
        <row r="1878">
          <cell r="M1878" t="str">
            <v>The Star Pty Ltd - Digital</v>
          </cell>
        </row>
        <row r="1879">
          <cell r="M1879" t="str">
            <v>The Star Pty Ltd - Digital</v>
          </cell>
        </row>
        <row r="1880">
          <cell r="M1880" t="str">
            <v>The Star Pty Ltd - Digital</v>
          </cell>
        </row>
        <row r="1881">
          <cell r="M1881" t="str">
            <v>The Star Pty Ltd - Digital</v>
          </cell>
        </row>
        <row r="1882">
          <cell r="M1882" t="str">
            <v>The Star Pty Ltd - Digital</v>
          </cell>
        </row>
        <row r="1883">
          <cell r="M1883" t="str">
            <v>The Star Pty Ltd - Digital</v>
          </cell>
        </row>
        <row r="1884">
          <cell r="M1884" t="str">
            <v>The Star Pty Ltd - Digital</v>
          </cell>
        </row>
        <row r="1885">
          <cell r="M1885" t="str">
            <v>The Star Pty Ltd - Digital</v>
          </cell>
        </row>
        <row r="1886">
          <cell r="M1886" t="str">
            <v>The Star Pty Ltd - Digital</v>
          </cell>
        </row>
        <row r="1887">
          <cell r="M1887" t="str">
            <v>The Wrigley Company Pty Ltd</v>
          </cell>
        </row>
        <row r="1888">
          <cell r="M1888" t="str">
            <v>The Wrigley Company Pty Ltd</v>
          </cell>
        </row>
        <row r="1889">
          <cell r="M1889" t="str">
            <v>The Wrigley Company Pty Ltd</v>
          </cell>
        </row>
        <row r="1890">
          <cell r="M1890" t="str">
            <v>The Wrigley Company Pty Ltd</v>
          </cell>
        </row>
        <row r="1891">
          <cell r="M1891" t="str">
            <v>The Wrigley Company Pty Ltd</v>
          </cell>
        </row>
        <row r="1892">
          <cell r="M1892" t="str">
            <v>The Wrigley Company Pty Ltd</v>
          </cell>
        </row>
        <row r="1893">
          <cell r="M1893" t="str">
            <v>The Wrigley Company Pty Ltd</v>
          </cell>
        </row>
        <row r="1894">
          <cell r="M1894" t="str">
            <v>The Wrigley Company Pty Ltd</v>
          </cell>
        </row>
        <row r="1895">
          <cell r="M1895" t="str">
            <v>The Wrigley Company Pty Ltd</v>
          </cell>
        </row>
        <row r="1896">
          <cell r="M1896" t="str">
            <v>The Wrigley Company Pty Ltd</v>
          </cell>
        </row>
        <row r="1897">
          <cell r="M1897" t="str">
            <v>The Wrigley Company Pty Ltd</v>
          </cell>
        </row>
        <row r="1898">
          <cell r="M1898" t="str">
            <v>The Wrigley Company Pty Ltd</v>
          </cell>
        </row>
        <row r="1899">
          <cell r="M1899" t="str">
            <v>The Wrigley Company Pty Ltd</v>
          </cell>
        </row>
        <row r="1900">
          <cell r="M1900" t="str">
            <v>The Wrigley Company Pty Ltd</v>
          </cell>
        </row>
        <row r="1901">
          <cell r="M1901" t="str">
            <v>The Wrigley Company Pty Ltd</v>
          </cell>
        </row>
        <row r="1902">
          <cell r="M1902" t="str">
            <v>The Wrigley Company Pty Ltd</v>
          </cell>
        </row>
        <row r="1903">
          <cell r="M1903" t="str">
            <v>The Wrigley Company Pty Ltd</v>
          </cell>
        </row>
        <row r="1904">
          <cell r="M1904" t="str">
            <v>The Wrigley Company Pty Ltd</v>
          </cell>
        </row>
        <row r="1905">
          <cell r="M1905" t="str">
            <v>The Wrigley Company Pty Ltd</v>
          </cell>
        </row>
        <row r="1906">
          <cell r="M1906" t="str">
            <v>The Wrigley Company Pty Ltd</v>
          </cell>
        </row>
        <row r="1907">
          <cell r="M1907" t="str">
            <v>Timevale t/s Aussie World -Dig</v>
          </cell>
        </row>
        <row r="1908">
          <cell r="M1908" t="str">
            <v>Together QLD Industrial - Dig</v>
          </cell>
        </row>
        <row r="1909">
          <cell r="M1909" t="str">
            <v>Tourism Australia - Digital</v>
          </cell>
        </row>
        <row r="1910">
          <cell r="M1910" t="str">
            <v>Tourism Australia - Digital</v>
          </cell>
        </row>
        <row r="1911">
          <cell r="M1911" t="str">
            <v>Tourism Australia - Digital</v>
          </cell>
        </row>
        <row r="1912">
          <cell r="M1912" t="str">
            <v>Tourism Australia - Digital</v>
          </cell>
        </row>
        <row r="1913">
          <cell r="M1913" t="str">
            <v>Tourism Australia - Digital</v>
          </cell>
        </row>
        <row r="1914">
          <cell r="M1914" t="str">
            <v>Tourism Australia - Digital</v>
          </cell>
        </row>
        <row r="1915">
          <cell r="M1915" t="str">
            <v>Tourism Australia - Digital</v>
          </cell>
        </row>
        <row r="1916">
          <cell r="M1916" t="str">
            <v>Tourism Australia - Digital</v>
          </cell>
        </row>
        <row r="1917">
          <cell r="M1917" t="str">
            <v>Tourism Australia - Digital</v>
          </cell>
        </row>
        <row r="1918">
          <cell r="M1918" t="str">
            <v>Treasury Casino &amp; Hotel I'net</v>
          </cell>
        </row>
        <row r="1919">
          <cell r="M1919" t="str">
            <v>Trend Micro Aust PLtd -DIGITAL</v>
          </cell>
        </row>
        <row r="1920">
          <cell r="M1920" t="str">
            <v>Trend Micro Aust PLtd -DIGITAL</v>
          </cell>
        </row>
        <row r="1921">
          <cell r="M1921" t="str">
            <v>Underwater World Pty Ltd</v>
          </cell>
        </row>
        <row r="1922">
          <cell r="M1922" t="str">
            <v>Unilever Australia Ltd-Digital</v>
          </cell>
        </row>
        <row r="1923">
          <cell r="M1923" t="str">
            <v>Uniting Church in Aust.- Digit</v>
          </cell>
        </row>
        <row r="1924">
          <cell r="M1924" t="str">
            <v>Uniting Church in Aust.- Digit</v>
          </cell>
        </row>
        <row r="1925">
          <cell r="M1925" t="str">
            <v>Variety QLD Inc - Digital</v>
          </cell>
        </row>
        <row r="1926">
          <cell r="M1926" t="str">
            <v>Village Cinemas Aust P/L - Dig</v>
          </cell>
        </row>
        <row r="1927">
          <cell r="M1927" t="str">
            <v>Village Cinemas Aust P/L - Dig</v>
          </cell>
        </row>
        <row r="1928">
          <cell r="M1928" t="str">
            <v>Village Cinemas Aust P/L - Dig</v>
          </cell>
        </row>
        <row r="1929">
          <cell r="M1929" t="str">
            <v>Village Cinemas Aust P/L - Dig</v>
          </cell>
        </row>
        <row r="1930">
          <cell r="M1930" t="str">
            <v>Village Cinemas Aust P/L - Dig</v>
          </cell>
        </row>
        <row r="1931">
          <cell r="M1931" t="str">
            <v>Village Cinemas Aust P/L - Dig</v>
          </cell>
        </row>
        <row r="1932">
          <cell r="M1932" t="str">
            <v>Village Cinemas Aust P/L - Dig</v>
          </cell>
        </row>
        <row r="1933">
          <cell r="M1933" t="str">
            <v>Village Cinemas Aust P/L - Dig</v>
          </cell>
        </row>
        <row r="1934">
          <cell r="M1934" t="str">
            <v>Village Road Theme Parks-Digit</v>
          </cell>
        </row>
        <row r="1935">
          <cell r="M1935" t="str">
            <v>Village Road Theme Parks-Digit</v>
          </cell>
        </row>
        <row r="1936">
          <cell r="M1936" t="str">
            <v>Village Road Theme Parks-Digit</v>
          </cell>
        </row>
        <row r="1937">
          <cell r="M1937" t="str">
            <v>Village Road Theme Parks-Digit</v>
          </cell>
        </row>
        <row r="1938">
          <cell r="M1938" t="str">
            <v>Village Road Theme Parks-Digit</v>
          </cell>
        </row>
        <row r="1939">
          <cell r="M1939" t="str">
            <v>Village Road Theme Parks-Digit</v>
          </cell>
        </row>
        <row r="1940">
          <cell r="M1940" t="str">
            <v>Village Road Theme Parks-Digit</v>
          </cell>
        </row>
        <row r="1941">
          <cell r="M1941" t="str">
            <v>Village Road Theme Parks-Digit</v>
          </cell>
        </row>
        <row r="1942">
          <cell r="M1942" t="str">
            <v>Village Road Theme Parks-Digit</v>
          </cell>
        </row>
        <row r="1943">
          <cell r="M1943" t="str">
            <v>Villawood Management P/L - Dig</v>
          </cell>
        </row>
        <row r="1944">
          <cell r="M1944" t="str">
            <v>Villawood Management P/L - Dig</v>
          </cell>
        </row>
        <row r="1945">
          <cell r="M1945" t="str">
            <v>Villawood Management P/L - Dig</v>
          </cell>
        </row>
        <row r="1946">
          <cell r="M1946" t="str">
            <v>Virgin Atlantic Airways Limite</v>
          </cell>
        </row>
        <row r="1947">
          <cell r="M1947" t="str">
            <v>Virgin Atlantic Airways Limite</v>
          </cell>
        </row>
        <row r="1948">
          <cell r="M1948" t="str">
            <v>Virgin Atlantic Airways Limite</v>
          </cell>
        </row>
        <row r="1949">
          <cell r="M1949" t="str">
            <v>Visa Worldwide Pte. Limited</v>
          </cell>
        </row>
        <row r="1950">
          <cell r="M1950" t="str">
            <v>Visa Worldwide Pte. Limited</v>
          </cell>
        </row>
        <row r="1951">
          <cell r="M1951" t="str">
            <v>Visa Worldwide Pte. Limited</v>
          </cell>
        </row>
        <row r="1952">
          <cell r="M1952" t="str">
            <v>Visa Worldwide Pte. Limited</v>
          </cell>
        </row>
        <row r="1953">
          <cell r="M1953" t="str">
            <v>Visa Worldwide Pte. Limited</v>
          </cell>
        </row>
        <row r="1954">
          <cell r="M1954" t="str">
            <v>Visa Worldwide Pte. Limited</v>
          </cell>
        </row>
        <row r="1955">
          <cell r="M1955" t="str">
            <v>Visa Worldwide Pte. Limited</v>
          </cell>
        </row>
        <row r="1956">
          <cell r="M1956" t="str">
            <v>Visa Worldwide Pte. Limited</v>
          </cell>
        </row>
        <row r="1957">
          <cell r="M1957" t="str">
            <v>Visa Worldwide Pte. Limited</v>
          </cell>
        </row>
        <row r="1958">
          <cell r="M1958" t="str">
            <v>Visa Worldwide Pte. Limited</v>
          </cell>
        </row>
        <row r="1959">
          <cell r="M1959" t="str">
            <v>Visa Worldwide Pte. Limited</v>
          </cell>
        </row>
        <row r="1960">
          <cell r="M1960" t="str">
            <v>Visa Worldwide Pte. Limited</v>
          </cell>
        </row>
        <row r="1961">
          <cell r="M1961" t="str">
            <v>Visa Worldwide Pte. Limited</v>
          </cell>
        </row>
        <row r="1962">
          <cell r="M1962" t="str">
            <v>Visa Worldwide Pte. Limited</v>
          </cell>
        </row>
        <row r="1963">
          <cell r="M1963" t="str">
            <v>Visa Worldwide Pte. Limited</v>
          </cell>
        </row>
        <row r="1964">
          <cell r="M1964" t="str">
            <v>Visa Worldwide Pte. Limited</v>
          </cell>
        </row>
        <row r="1965">
          <cell r="M1965" t="str">
            <v>Visa Worldwide Pte. Limited</v>
          </cell>
        </row>
        <row r="1966">
          <cell r="M1966" t="str">
            <v>Visa Worldwide Pte. Limited</v>
          </cell>
        </row>
        <row r="1967">
          <cell r="M1967" t="str">
            <v>Visa Worldwide Pte. Limited</v>
          </cell>
        </row>
        <row r="1968">
          <cell r="M1968" t="str">
            <v>Visa Worldwide Pte. Limited</v>
          </cell>
        </row>
        <row r="1969">
          <cell r="M1969" t="str">
            <v>Visa Worldwide Pte. Limited</v>
          </cell>
        </row>
        <row r="1970">
          <cell r="M1970" t="str">
            <v>Visa Worldwide Pte. Limited</v>
          </cell>
        </row>
        <row r="1971">
          <cell r="M1971" t="str">
            <v>Visa Worldwide Pte. Limited</v>
          </cell>
        </row>
        <row r="1972">
          <cell r="M1972" t="str">
            <v>Visa Worldwide Pte. Limited</v>
          </cell>
        </row>
        <row r="1973">
          <cell r="M1973" t="str">
            <v>Visa Worldwide Pte. Limited</v>
          </cell>
        </row>
        <row r="1974">
          <cell r="M1974" t="str">
            <v>Visa Worldwide Pte. Limited</v>
          </cell>
        </row>
        <row r="1975">
          <cell r="M1975" t="str">
            <v>Visa Worldwide Pte. Limited</v>
          </cell>
        </row>
        <row r="1976">
          <cell r="M1976" t="str">
            <v>Visa Worldwide Pte. Limited</v>
          </cell>
        </row>
        <row r="1977">
          <cell r="M1977" t="str">
            <v>Visa Worldwide Pte. Limited</v>
          </cell>
        </row>
        <row r="1978">
          <cell r="M1978" t="str">
            <v>Visa Worldwide Pte. Limited</v>
          </cell>
        </row>
        <row r="1979">
          <cell r="M1979" t="str">
            <v>Visa Worldwide Pte. Limited</v>
          </cell>
        </row>
        <row r="1980">
          <cell r="M1980" t="str">
            <v>Visa Worldwide Pte. Limited</v>
          </cell>
        </row>
        <row r="1981">
          <cell r="M1981" t="str">
            <v>Visa Worldwide Pte. Limited</v>
          </cell>
        </row>
        <row r="1982">
          <cell r="M1982" t="str">
            <v>Visa Worldwide Pte. Limited</v>
          </cell>
        </row>
        <row r="1983">
          <cell r="M1983" t="str">
            <v>Visa Worldwide Pte. Limited</v>
          </cell>
        </row>
        <row r="1984">
          <cell r="M1984" t="str">
            <v>Visa Worldwide Pte. Limited</v>
          </cell>
        </row>
        <row r="1985">
          <cell r="M1985" t="str">
            <v>Visa Worldwide Pte. Limited</v>
          </cell>
        </row>
        <row r="1986">
          <cell r="M1986" t="str">
            <v>Visa Worldwide Pte. Limited</v>
          </cell>
        </row>
        <row r="1987">
          <cell r="M1987" t="str">
            <v>Visa Worldwide Pte. Limited</v>
          </cell>
        </row>
        <row r="1988">
          <cell r="M1988" t="str">
            <v>Visa Worldwide Pte. Limited</v>
          </cell>
        </row>
        <row r="1989">
          <cell r="M1989" t="str">
            <v>Visit London Limited</v>
          </cell>
        </row>
        <row r="1990">
          <cell r="M1990" t="str">
            <v>VON Doussas Legal P/Ltd VONINT</v>
          </cell>
        </row>
        <row r="1991">
          <cell r="M1991" t="str">
            <v>VRTP T/as Sea World Res-Digita</v>
          </cell>
        </row>
        <row r="1992">
          <cell r="M1992" t="str">
            <v>VRTP T/as Sea World Res-Digita</v>
          </cell>
        </row>
        <row r="1993">
          <cell r="M1993" t="str">
            <v>Weight Watchers Serv - Digital</v>
          </cell>
        </row>
        <row r="1994">
          <cell r="M1994" t="str">
            <v>Weight Watchers Serv - Digital</v>
          </cell>
        </row>
        <row r="1995">
          <cell r="M1995" t="str">
            <v>Weight Watchers Serv - Digital</v>
          </cell>
        </row>
        <row r="1996">
          <cell r="M1996" t="str">
            <v>Wendy's Supa Sundaes - Digital</v>
          </cell>
        </row>
        <row r="1997">
          <cell r="M1997" t="str">
            <v>Western Star</v>
          </cell>
        </row>
        <row r="1998">
          <cell r="M1998" t="str">
            <v>Western Star</v>
          </cell>
        </row>
        <row r="1999">
          <cell r="M1999" t="str">
            <v>Westpoint Consultants-Digital</v>
          </cell>
        </row>
        <row r="2000">
          <cell r="M2000" t="str">
            <v>Whyte Sands Investments - Digi</v>
          </cell>
        </row>
        <row r="2001">
          <cell r="M2001" t="str">
            <v>Yates - Division of Orica Aust</v>
          </cell>
        </row>
        <row r="2002">
          <cell r="M2002" t="str">
            <v>Yates - Division of Orica Aust</v>
          </cell>
        </row>
        <row r="2003">
          <cell r="M2003" t="str">
            <v>Yates - Division of Orica Aust</v>
          </cell>
        </row>
        <row r="2004">
          <cell r="M2004" t="str">
            <v>Yates - Division of Orica Aust</v>
          </cell>
        </row>
        <row r="2005">
          <cell r="M2005" t="str">
            <v>Yates - Division of Orica Aust</v>
          </cell>
        </row>
      </sheetData>
      <sheetData sheetId="13"/>
      <sheetData sheetId="14"/>
      <sheetData sheetId="15"/>
    </sheetDataSet>
  </externalBook>
</externalLink>
</file>

<file path=xl/externalLinks/externalLink5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aw Data"/>
    </sheetNames>
    <sheetDataSet>
      <sheetData sheetId="0" refreshError="1"/>
    </sheetDataSet>
  </externalBook>
</externalLink>
</file>

<file path=xl/externalLinks/externalLink5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structions"/>
      <sheetName val="OMD Plan"/>
      <sheetName val="Metro CPTs"/>
      <sheetName val="Regional CPTs"/>
      <sheetName val="Summary Block Plan"/>
      <sheetName val="Alterations"/>
      <sheetName val="MBA"/>
      <sheetName val="bmdcodes"/>
      <sheetName val="Print Codes"/>
      <sheetName val="omdcodes"/>
      <sheetName val="lists"/>
      <sheetName val="Codes"/>
      <sheetName val="MBA rec"/>
      <sheetName val="R&amp;F Goals"/>
      <sheetName val="Deadlines"/>
      <sheetName val="Radio Output Data"/>
      <sheetName val="XML Output Data"/>
      <sheetName val="Booking Sheet"/>
      <sheetName val="BMD Budget Rec Data"/>
      <sheetName val="Version Note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>
        <row r="3">
          <cell r="L3" t="str">
            <v>SPOT</v>
          </cell>
          <cell r="CX3" t="str">
            <v>COLOUR</v>
          </cell>
        </row>
        <row r="4">
          <cell r="CX4" t="str">
            <v>SPOT COLOUR</v>
          </cell>
        </row>
      </sheetData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5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lank Trafficking Spreadsheet"/>
      <sheetName val="Creative Key Definition"/>
      <sheetName val="Example Sheet"/>
      <sheetName val="Sheet1"/>
      <sheetName val="Publisher_Site setup request"/>
    </sheetNames>
    <sheetDataSet>
      <sheetData sheetId="0"/>
      <sheetData sheetId="1"/>
      <sheetData sheetId="2"/>
      <sheetData sheetId="3">
        <row r="1">
          <cell r="F1" t="str">
            <v>Adconion_Inc</v>
          </cell>
        </row>
        <row r="2">
          <cell r="A2" t="str">
            <v>JavaScript</v>
          </cell>
          <cell r="C2" t="str">
            <v>1x1</v>
          </cell>
          <cell r="E2" t="str">
            <v>CPM</v>
          </cell>
        </row>
        <row r="3">
          <cell r="A3" t="str">
            <v>Iframe</v>
          </cell>
          <cell r="C3" t="str">
            <v>120x240</v>
          </cell>
          <cell r="E3" t="str">
            <v>CPC</v>
          </cell>
        </row>
        <row r="4">
          <cell r="A4" t="str">
            <v>Standard</v>
          </cell>
          <cell r="C4" t="str">
            <v>120x600</v>
          </cell>
          <cell r="E4" t="str">
            <v>CPA</v>
          </cell>
        </row>
        <row r="5">
          <cell r="C5" t="str">
            <v>160x600</v>
          </cell>
          <cell r="E5" t="str">
            <v>Upfront</v>
          </cell>
        </row>
        <row r="6">
          <cell r="C6" t="str">
            <v>234x60</v>
          </cell>
          <cell r="E6" t="str">
            <v>Value Add</v>
          </cell>
        </row>
        <row r="7">
          <cell r="C7" t="str">
            <v>300x250</v>
          </cell>
          <cell r="E7" t="str">
            <v>Time</v>
          </cell>
        </row>
        <row r="8">
          <cell r="C8" t="str">
            <v>300x600</v>
          </cell>
        </row>
        <row r="9">
          <cell r="C9" t="str">
            <v>425x600</v>
          </cell>
        </row>
        <row r="10">
          <cell r="C10" t="str">
            <v>468x60</v>
          </cell>
        </row>
        <row r="11">
          <cell r="C11" t="str">
            <v>540x40</v>
          </cell>
        </row>
        <row r="12">
          <cell r="C12" t="str">
            <v>728x90</v>
          </cell>
        </row>
      </sheetData>
      <sheetData sheetId="4"/>
    </sheetDataSet>
  </externalBook>
</externalLink>
</file>

<file path=xl/externalLinks/externalLink5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Qtr"/>
      <sheetName val="Qtr (2)"/>
      <sheetName val="FR03"/>
      <sheetName val="FRQtr"/>
      <sheetName val="Atl"/>
      <sheetName val="Chi"/>
      <sheetName val="Det"/>
      <sheetName val="Hou"/>
      <sheetName val="LA"/>
      <sheetName val="NY"/>
      <sheetName val="SF"/>
      <sheetName val="YTD-Accumul"/>
      <sheetName val="12Month"/>
      <sheetName val="Tier1"/>
      <sheetName val="Documentation"/>
      <sheetName val="Tier2"/>
      <sheetName val="Raw Data"/>
      <sheetName val="Dreams Come True"/>
      <sheetName val="Rich Media Options"/>
    </sheetNames>
    <sheetDataSet>
      <sheetData sheetId="0" refreshError="1"/>
      <sheetData sheetId="1" refreshError="1"/>
      <sheetData sheetId="2"/>
      <sheetData sheetId="3" refreshError="1">
        <row r="1">
          <cell r="A1" t="str">
            <v>Conc</v>
          </cell>
          <cell r="B1" t="str">
            <v>DMA</v>
          </cell>
          <cell r="C1" t="str">
            <v>Competitor</v>
          </cell>
          <cell r="D1" t="str">
            <v>Qtr</v>
          </cell>
          <cell r="E1" t="str">
            <v>FR</v>
          </cell>
          <cell r="F1" t="str">
            <v>Qtr</v>
          </cell>
          <cell r="G1" t="str">
            <v>Diff</v>
          </cell>
        </row>
        <row r="2">
          <cell r="A2" t="str">
            <v>AtlantaAT&amp;TQ1-02</v>
          </cell>
          <cell r="G2">
            <v>3.9160746254060796E-3</v>
          </cell>
        </row>
        <row r="3">
          <cell r="A3" t="str">
            <v>AtlantaAT&amp;TQ2-02</v>
          </cell>
          <cell r="G3">
            <v>-5.6589048057378577E-3</v>
          </cell>
        </row>
        <row r="4">
          <cell r="A4" t="str">
            <v>AtlantaAT&amp;TQ3-02</v>
          </cell>
          <cell r="G4">
            <v>-4.4133672739977703E-3</v>
          </cell>
        </row>
        <row r="5">
          <cell r="A5" t="str">
            <v>AtlantaAT&amp;TQ4-02</v>
          </cell>
          <cell r="G5">
            <v>5.8118942453664613E-2</v>
          </cell>
        </row>
        <row r="6">
          <cell r="A6" t="str">
            <v>AtlantaCingularQ1-02</v>
          </cell>
          <cell r="G6">
            <v>-3.6386946673618109E-2</v>
          </cell>
        </row>
        <row r="7">
          <cell r="A7" t="str">
            <v>AtlantaCingularQ2-02</v>
          </cell>
          <cell r="G7">
            <v>-3.0839179550033929E-2</v>
          </cell>
        </row>
        <row r="8">
          <cell r="A8" t="str">
            <v>AtlantaCingularQ3-02</v>
          </cell>
          <cell r="G8">
            <v>-1.8319078953269702E-2</v>
          </cell>
        </row>
        <row r="9">
          <cell r="A9" t="str">
            <v>AtlantaCingularQ4-02</v>
          </cell>
          <cell r="G9">
            <v>-3.1696436998818731E-2</v>
          </cell>
        </row>
        <row r="10">
          <cell r="A10" t="str">
            <v>AtlantaNextelQ1-02</v>
          </cell>
          <cell r="G10">
            <v>5.2881622170901782E-3</v>
          </cell>
        </row>
        <row r="11">
          <cell r="A11" t="str">
            <v>AtlantaNextelQ2-02</v>
          </cell>
          <cell r="G11">
            <v>2.3678463548725687E-3</v>
          </cell>
        </row>
        <row r="12">
          <cell r="A12" t="str">
            <v>AtlantaNextelQ3-02</v>
          </cell>
          <cell r="G12">
            <v>-2.5697522153927954E-3</v>
          </cell>
        </row>
        <row r="13">
          <cell r="A13" t="str">
            <v>AtlantaNextelQ4-02</v>
          </cell>
          <cell r="G13">
            <v>4.0515828724636826E-3</v>
          </cell>
        </row>
        <row r="14">
          <cell r="A14" t="str">
            <v>AtlantaSprintQ1-02</v>
          </cell>
          <cell r="G14">
            <v>9.2673594802261255E-2</v>
          </cell>
        </row>
        <row r="15">
          <cell r="A15" t="str">
            <v>AtlantaSprintQ2-02</v>
          </cell>
          <cell r="G15">
            <v>-1.5441356779045817E-2</v>
          </cell>
        </row>
        <row r="16">
          <cell r="A16" t="str">
            <v>AtlantaSprintQ3-02</v>
          </cell>
          <cell r="G16">
            <v>-4.8942117319145939E-3</v>
          </cell>
        </row>
        <row r="17">
          <cell r="A17" t="str">
            <v>AtlantaSprintQ4-02</v>
          </cell>
          <cell r="G17">
            <v>-3.657659156563936E-2</v>
          </cell>
        </row>
        <row r="18">
          <cell r="A18" t="str">
            <v>AtlantaT-MobileQ1-02</v>
          </cell>
          <cell r="G18">
            <v>-4.4575770153607683E-2</v>
          </cell>
        </row>
        <row r="19">
          <cell r="A19" t="str">
            <v>AtlantaT-MobileQ2-02</v>
          </cell>
          <cell r="G19">
            <v>-2.9287199466226849E-2</v>
          </cell>
        </row>
        <row r="20">
          <cell r="A20" t="str">
            <v>AtlantaT-MobileQ3-02</v>
          </cell>
          <cell r="G20">
            <v>-1.4690166801319432E-2</v>
          </cell>
        </row>
        <row r="21">
          <cell r="A21" t="str">
            <v>AtlantaT-MobileQ4-02</v>
          </cell>
          <cell r="G21">
            <v>-2.0162089764046293E-2</v>
          </cell>
        </row>
        <row r="22">
          <cell r="A22" t="str">
            <v>AtlantaVerizonQ1-02</v>
          </cell>
          <cell r="G22">
            <v>-5.4217300072938818E-2</v>
          </cell>
        </row>
        <row r="23">
          <cell r="A23" t="str">
            <v>AtlantaVerizonQ2-02</v>
          </cell>
          <cell r="G23">
            <v>2.1370498855248637E-2</v>
          </cell>
        </row>
        <row r="24">
          <cell r="A24" t="str">
            <v>AtlantaVerizonQ3-02</v>
          </cell>
          <cell r="G24">
            <v>6.2766891878974496E-3</v>
          </cell>
        </row>
        <row r="25">
          <cell r="A25" t="str">
            <v>AtlantaVerizonQ4-02</v>
          </cell>
          <cell r="G25">
            <v>-1.2753440533713384E-2</v>
          </cell>
        </row>
        <row r="26">
          <cell r="A26" t="str">
            <v>ChicagoAT&amp;TQ1-02</v>
          </cell>
          <cell r="G26">
            <v>2.20688528275714E-2</v>
          </cell>
        </row>
        <row r="27">
          <cell r="A27" t="str">
            <v>ChicagoAT&amp;TQ2-02</v>
          </cell>
          <cell r="G27">
            <v>-1.1787336571822404E-2</v>
          </cell>
        </row>
        <row r="28">
          <cell r="A28" t="str">
            <v>ChicagoAT&amp;TQ3-02</v>
          </cell>
          <cell r="G28">
            <v>-6.686665793704305E-3</v>
          </cell>
        </row>
        <row r="29">
          <cell r="A29" t="str">
            <v>ChicagoAT&amp;TQ4-02</v>
          </cell>
          <cell r="G29">
            <v>-6.4528622638045263E-2</v>
          </cell>
        </row>
        <row r="30">
          <cell r="A30" t="str">
            <v>ChicagoCingularQ1-02</v>
          </cell>
          <cell r="G30">
            <v>-8.6583538143988337E-3</v>
          </cell>
        </row>
        <row r="31">
          <cell r="A31" t="str">
            <v>ChicagoCingularQ2-02</v>
          </cell>
          <cell r="G31">
            <v>-1.3920115936542438E-2</v>
          </cell>
        </row>
        <row r="32">
          <cell r="A32" t="str">
            <v>ChicagoCingularQ3-02</v>
          </cell>
          <cell r="G32">
            <v>-2.3852768018062742E-2</v>
          </cell>
        </row>
        <row r="33">
          <cell r="A33" t="str">
            <v>ChicagoCingularQ4-02</v>
          </cell>
          <cell r="G33">
            <v>-3.4516759905497657E-2</v>
          </cell>
        </row>
        <row r="34">
          <cell r="A34" t="str">
            <v>ChicagoNextelQ1-02</v>
          </cell>
          <cell r="G34">
            <v>1.491613451900306E-2</v>
          </cell>
        </row>
        <row r="35">
          <cell r="A35" t="str">
            <v>ChicagoNextelQ2-02</v>
          </cell>
          <cell r="G35">
            <v>-1.2689239931134577E-3</v>
          </cell>
        </row>
        <row r="36">
          <cell r="A36" t="str">
            <v>ChicagoNextelQ3-02</v>
          </cell>
          <cell r="G36">
            <v>-9.433653061662807E-3</v>
          </cell>
        </row>
        <row r="37">
          <cell r="A37" t="str">
            <v>ChicagoNextelQ4-02</v>
          </cell>
          <cell r="G37">
            <v>-1.7562925911680155E-2</v>
          </cell>
        </row>
        <row r="38">
          <cell r="A38" t="str">
            <v>ChicagoSprintQ1-02</v>
          </cell>
          <cell r="G38">
            <v>-6.7576527117883312E-2</v>
          </cell>
        </row>
        <row r="39">
          <cell r="A39" t="str">
            <v>ChicagoSprintQ2-02</v>
          </cell>
          <cell r="G39">
            <v>-3.4236032289128887E-2</v>
          </cell>
        </row>
        <row r="40">
          <cell r="A40" t="str">
            <v>ChicagoSprintQ3-02</v>
          </cell>
          <cell r="G40">
            <v>-2.0625710423706978E-2</v>
          </cell>
        </row>
        <row r="41">
          <cell r="A41" t="str">
            <v>ChicagoSprintQ4-02</v>
          </cell>
          <cell r="G41">
            <v>-5.5717917418852458E-2</v>
          </cell>
        </row>
        <row r="42">
          <cell r="A42" t="str">
            <v>ChicagoT-MobileQ1-02</v>
          </cell>
          <cell r="G42">
            <v>-7.1412095165113876E-2</v>
          </cell>
        </row>
        <row r="43">
          <cell r="A43" t="str">
            <v>ChicagoT-MobileQ2-02</v>
          </cell>
          <cell r="G43">
            <v>-3.8630954825284738E-2</v>
          </cell>
        </row>
        <row r="44">
          <cell r="A44" t="str">
            <v>ChicagoT-MobileQ3-02</v>
          </cell>
          <cell r="G44">
            <v>-4.701237820254564E-2</v>
          </cell>
        </row>
        <row r="45">
          <cell r="A45" t="str">
            <v>ChicagoT-MobileQ4-02</v>
          </cell>
          <cell r="G45">
            <v>-2.6891019028308913E-2</v>
          </cell>
        </row>
        <row r="46">
          <cell r="A46" t="str">
            <v>ChicagoVerizonQ1-02</v>
          </cell>
          <cell r="G46">
            <v>3.6009155385281488E-3</v>
          </cell>
        </row>
        <row r="47">
          <cell r="A47" t="str">
            <v>ChicagoVerizonQ2-02</v>
          </cell>
          <cell r="G47">
            <v>-1.9103676737994291E-4</v>
          </cell>
        </row>
        <row r="48">
          <cell r="A48" t="str">
            <v>ChicagoVerizonQ3-02</v>
          </cell>
          <cell r="G48">
            <v>2.7695690696521891E-2</v>
          </cell>
        </row>
        <row r="49">
          <cell r="A49" t="str">
            <v>ChicagoVerizonQ4-02</v>
          </cell>
          <cell r="G49">
            <v>-4.8330486612197188E-2</v>
          </cell>
        </row>
        <row r="50">
          <cell r="A50" t="str">
            <v>DetroitAT&amp;TQ1-02</v>
          </cell>
          <cell r="G50">
            <v>2.7553082138549428E-2</v>
          </cell>
        </row>
        <row r="51">
          <cell r="A51" t="str">
            <v>DetroitAT&amp;TQ2-02</v>
          </cell>
          <cell r="G51">
            <v>-1.680307438691972E-2</v>
          </cell>
        </row>
        <row r="52">
          <cell r="A52" t="str">
            <v>DetroitAT&amp;TQ3-02</v>
          </cell>
          <cell r="G52">
            <v>-2.1747201627223822E-3</v>
          </cell>
        </row>
        <row r="53">
          <cell r="A53" t="str">
            <v>DetroitAT&amp;TQ4-02</v>
          </cell>
          <cell r="G53">
            <v>-1.1828262608509776E-5</v>
          </cell>
        </row>
        <row r="54">
          <cell r="A54" t="str">
            <v>DetroitCingularQ1-02</v>
          </cell>
          <cell r="G54">
            <v>4.2250513213148905E-2</v>
          </cell>
        </row>
        <row r="55">
          <cell r="A55" t="str">
            <v>DetroitCingularQ2-02</v>
          </cell>
          <cell r="G55">
            <v>2.9379316497987473E-3</v>
          </cell>
        </row>
        <row r="56">
          <cell r="A56" t="str">
            <v>DetroitCingularQ3-02</v>
          </cell>
          <cell r="G56">
            <v>-3.6753565198517302E-2</v>
          </cell>
        </row>
        <row r="57">
          <cell r="A57" t="str">
            <v>DetroitCingularQ4-02</v>
          </cell>
          <cell r="G57">
            <v>-1.6120434400104106E-3</v>
          </cell>
        </row>
        <row r="58">
          <cell r="A58" t="str">
            <v>DetroitNextelQ1-02</v>
          </cell>
          <cell r="G58">
            <v>-7.1592846326971465E-3</v>
          </cell>
        </row>
        <row r="59">
          <cell r="A59" t="str">
            <v>DetroitNextelQ2-02</v>
          </cell>
          <cell r="G59">
            <v>8.2953216633195603E-3</v>
          </cell>
        </row>
        <row r="60">
          <cell r="A60" t="str">
            <v>DetroitNextelQ3-02</v>
          </cell>
          <cell r="G60">
            <v>-3.2110210596965755E-3</v>
          </cell>
        </row>
        <row r="61">
          <cell r="A61" t="str">
            <v>DetroitNextelQ4-02</v>
          </cell>
          <cell r="G61">
            <v>-8.216469183424141E-3</v>
          </cell>
        </row>
        <row r="62">
          <cell r="A62" t="str">
            <v>DetroitSprintQ1-02</v>
          </cell>
          <cell r="G62">
            <v>-2.8598720805082328E-2</v>
          </cell>
        </row>
        <row r="63">
          <cell r="A63" t="str">
            <v>DetroitSprintQ2-02</v>
          </cell>
          <cell r="G63">
            <v>-9.5756624542253643E-5</v>
          </cell>
        </row>
        <row r="64">
          <cell r="A64" t="str">
            <v>DetroitSprintQ3-02</v>
          </cell>
          <cell r="G64">
            <v>1.0353907853160149E-2</v>
          </cell>
        </row>
        <row r="65">
          <cell r="A65" t="str">
            <v>DetroitSprintQ4-02</v>
          </cell>
          <cell r="G65">
            <v>-1.3660970698330221E-2</v>
          </cell>
        </row>
        <row r="66">
          <cell r="A66" t="str">
            <v>DetroitT-MobileQ1-02</v>
          </cell>
          <cell r="G66">
            <v>-2.8070707047848378E-2</v>
          </cell>
        </row>
        <row r="67">
          <cell r="A67" t="str">
            <v>DetroitT-MobileQ2-02</v>
          </cell>
          <cell r="G67">
            <v>-1.3346117127068263E-2</v>
          </cell>
        </row>
        <row r="68">
          <cell r="A68" t="str">
            <v>DetroitT-MobileQ3-02</v>
          </cell>
          <cell r="G68">
            <v>-7.6454138651660675E-3</v>
          </cell>
        </row>
        <row r="69">
          <cell r="A69" t="str">
            <v>DetroitT-MobileQ4-02</v>
          </cell>
          <cell r="G69">
            <v>3.9849964604905946E-3</v>
          </cell>
        </row>
        <row r="70">
          <cell r="A70" t="str">
            <v>DetroitVerizonQ1-02</v>
          </cell>
          <cell r="G70">
            <v>-1.3754271984416006E-2</v>
          </cell>
        </row>
        <row r="71">
          <cell r="A71" t="str">
            <v>DetroitVerizonQ2-02</v>
          </cell>
          <cell r="G71">
            <v>2.8406392335214026E-3</v>
          </cell>
        </row>
        <row r="72">
          <cell r="A72" t="str">
            <v>DetroitVerizonQ3-02</v>
          </cell>
          <cell r="G72">
            <v>3.2505505368981308E-2</v>
          </cell>
        </row>
        <row r="73">
          <cell r="A73" t="str">
            <v>DetroitVerizonQ4-02</v>
          </cell>
          <cell r="G73">
            <v>1.4331657553468019E-2</v>
          </cell>
        </row>
        <row r="74">
          <cell r="A74" t="str">
            <v>HoustonAT&amp;TQ1-02</v>
          </cell>
          <cell r="G74">
            <v>7.111154271241496E-2</v>
          </cell>
        </row>
        <row r="75">
          <cell r="A75" t="str">
            <v>HoustonAT&amp;TQ2-02</v>
          </cell>
          <cell r="G75">
            <v>7.9058258478553745E-4</v>
          </cell>
        </row>
        <row r="76">
          <cell r="A76" t="str">
            <v>HoustonAT&amp;TQ3-02</v>
          </cell>
          <cell r="G76">
            <v>2.4878082627283193E-3</v>
          </cell>
        </row>
        <row r="77">
          <cell r="A77" t="str">
            <v>HoustonAT&amp;TQ4-02</v>
          </cell>
          <cell r="G77">
            <v>-4.8923889515045782E-2</v>
          </cell>
        </row>
        <row r="78">
          <cell r="A78" t="str">
            <v>HoustonCingularQ1-02</v>
          </cell>
          <cell r="G78">
            <v>-4.7635512825272563E-3</v>
          </cell>
        </row>
        <row r="79">
          <cell r="A79" t="str">
            <v>HoustonCingularQ2-02</v>
          </cell>
          <cell r="G79">
            <v>8.0660980708477381E-4</v>
          </cell>
        </row>
        <row r="80">
          <cell r="A80" t="str">
            <v>HoustonCingularQ3-02</v>
          </cell>
          <cell r="G80">
            <v>-1.4243536565055837E-2</v>
          </cell>
        </row>
        <row r="81">
          <cell r="A81" t="str">
            <v>HoustonCingularQ4-02</v>
          </cell>
          <cell r="G81">
            <v>-3.5320390188375045E-2</v>
          </cell>
        </row>
        <row r="82">
          <cell r="A82" t="str">
            <v>HoustonNextelQ1-02</v>
          </cell>
          <cell r="G82">
            <v>-7.4881613649877693E-4</v>
          </cell>
        </row>
        <row r="83">
          <cell r="A83" t="str">
            <v>HoustonNextelQ2-02</v>
          </cell>
          <cell r="G83">
            <v>9.9280061897537575E-3</v>
          </cell>
        </row>
        <row r="84">
          <cell r="A84" t="str">
            <v>HoustonNextelQ3-02</v>
          </cell>
          <cell r="G84">
            <v>1.662799915599221E-3</v>
          </cell>
        </row>
        <row r="85">
          <cell r="A85" t="str">
            <v>HoustonNextelQ4-02</v>
          </cell>
          <cell r="G85">
            <v>-8.2592827704287552E-3</v>
          </cell>
        </row>
        <row r="86">
          <cell r="A86" t="str">
            <v>HoustonSprintQ1-02</v>
          </cell>
          <cell r="G86">
            <v>-4.7032285342705649E-2</v>
          </cell>
        </row>
        <row r="87">
          <cell r="A87" t="str">
            <v>HoustonSprintQ2-02</v>
          </cell>
          <cell r="G87">
            <v>-1.8144844700590385E-2</v>
          </cell>
        </row>
        <row r="88">
          <cell r="A88" t="str">
            <v>HoustonSprintQ3-02</v>
          </cell>
          <cell r="G88">
            <v>8.7248530631969801E-3</v>
          </cell>
        </row>
        <row r="89">
          <cell r="A89" t="str">
            <v>HoustonSprintQ4-02</v>
          </cell>
          <cell r="G89">
            <v>-4.0702447769447453E-2</v>
          </cell>
        </row>
        <row r="90">
          <cell r="A90" t="str">
            <v>HoustonT-MobileQ1-02</v>
          </cell>
          <cell r="G90">
            <v>-1.0361725803978941E-2</v>
          </cell>
        </row>
        <row r="91">
          <cell r="A91" t="str">
            <v>HoustonT-MobileQ2-02</v>
          </cell>
          <cell r="G91">
            <v>-3.0883459137949237E-2</v>
          </cell>
        </row>
        <row r="92">
          <cell r="A92" t="str">
            <v>HoustonT-MobileQ3-02</v>
          </cell>
          <cell r="G92">
            <v>-1.6403548998220219E-2</v>
          </cell>
        </row>
        <row r="93">
          <cell r="A93" t="str">
            <v>HoustonT-MobileQ4-02</v>
          </cell>
          <cell r="G93">
            <v>-1.0604783752232005E-2</v>
          </cell>
        </row>
        <row r="94">
          <cell r="A94" t="str">
            <v>HoustonVerizonQ1-02</v>
          </cell>
          <cell r="G94">
            <v>-1.0485802046417969E-2</v>
          </cell>
        </row>
        <row r="95">
          <cell r="A95" t="str">
            <v>HoustonVerizonQ2-02</v>
          </cell>
          <cell r="G95">
            <v>2.382410555461284E-2</v>
          </cell>
        </row>
        <row r="96">
          <cell r="A96" t="str">
            <v>HoustonVerizonQ3-02</v>
          </cell>
          <cell r="G96">
            <v>9.8740620452135996E-3</v>
          </cell>
        </row>
        <row r="97">
          <cell r="A97" t="str">
            <v>HoustonVerizonQ4-02</v>
          </cell>
          <cell r="G97">
            <v>0.13841049707464209</v>
          </cell>
        </row>
        <row r="98">
          <cell r="A98" t="str">
            <v>Los AngelesAT&amp;TQ1-02</v>
          </cell>
          <cell r="G98">
            <v>3.9681979525028444E-2</v>
          </cell>
        </row>
        <row r="99">
          <cell r="A99" t="str">
            <v>Los AngelesAT&amp;TQ2-02</v>
          </cell>
          <cell r="G99">
            <v>-3.4846508247643626E-2</v>
          </cell>
        </row>
        <row r="100">
          <cell r="A100" t="str">
            <v>Los AngelesAT&amp;TQ3-02</v>
          </cell>
          <cell r="G100">
            <v>-3.9671010048555166E-2</v>
          </cell>
        </row>
        <row r="101">
          <cell r="A101" t="str">
            <v>Los AngelesAT&amp;TQ4-02</v>
          </cell>
          <cell r="G101">
            <v>2.807766561899333E-2</v>
          </cell>
        </row>
        <row r="102">
          <cell r="A102" t="str">
            <v>Los AngelesCingularQ1-02</v>
          </cell>
          <cell r="G102">
            <v>-2.979204645201658E-2</v>
          </cell>
        </row>
        <row r="103">
          <cell r="A103" t="str">
            <v>Los AngelesCingularQ2-02</v>
          </cell>
          <cell r="G103">
            <v>-8.3035521530823164E-3</v>
          </cell>
        </row>
        <row r="104">
          <cell r="A104" t="str">
            <v>Los AngelesCingularQ3-02</v>
          </cell>
          <cell r="G104">
            <v>-2.3281878051629679E-2</v>
          </cell>
        </row>
        <row r="105">
          <cell r="A105" t="str">
            <v>Los AngelesCingularQ4-02</v>
          </cell>
          <cell r="G105">
            <v>-2.2750372430858576E-2</v>
          </cell>
        </row>
        <row r="106">
          <cell r="A106" t="str">
            <v>Los AngelesNextelQ1-02</v>
          </cell>
          <cell r="G106">
            <v>-3.2329822644441564E-3</v>
          </cell>
        </row>
        <row r="107">
          <cell r="A107" t="str">
            <v>Los AngelesNextelQ2-02</v>
          </cell>
          <cell r="G107">
            <v>5.4824245354868351E-3</v>
          </cell>
        </row>
        <row r="108">
          <cell r="A108" t="str">
            <v>Los AngelesNextelQ3-02</v>
          </cell>
          <cell r="G108">
            <v>-2.5957716599309344E-2</v>
          </cell>
        </row>
        <row r="109">
          <cell r="A109" t="str">
            <v>Los AngelesNextelQ4-02</v>
          </cell>
          <cell r="G109">
            <v>-5.1742549780581931E-4</v>
          </cell>
        </row>
        <row r="110">
          <cell r="A110" t="str">
            <v>Los AngelesSprintQ1-02</v>
          </cell>
          <cell r="G110">
            <v>-1.8766989217414182E-2</v>
          </cell>
        </row>
        <row r="111">
          <cell r="A111" t="str">
            <v>Los AngelesSprintQ2-02</v>
          </cell>
          <cell r="G111">
            <v>-5.5120431252167201E-3</v>
          </cell>
        </row>
        <row r="112">
          <cell r="A112" t="str">
            <v>Los AngelesSprintQ3-02</v>
          </cell>
          <cell r="G112">
            <v>1.150539101123102E-2</v>
          </cell>
        </row>
        <row r="113">
          <cell r="A113" t="str">
            <v>Los AngelesSprintQ4-02</v>
          </cell>
          <cell r="G113">
            <v>-3.4678002897544885E-2</v>
          </cell>
        </row>
        <row r="114">
          <cell r="A114" t="str">
            <v>Los AngelesT-MobileQ1-02</v>
          </cell>
          <cell r="G114">
            <v>3.639814451019502E-3</v>
          </cell>
        </row>
        <row r="115">
          <cell r="A115" t="str">
            <v>Los AngelesT-MobileQ2-02</v>
          </cell>
          <cell r="G115">
            <v>4.4877546919631908E-3</v>
          </cell>
        </row>
        <row r="116">
          <cell r="A116" t="str">
            <v>Los AngelesT-MobileQ3-02</v>
          </cell>
          <cell r="G116">
            <v>6.6800703026979685E-2</v>
          </cell>
        </row>
        <row r="117">
          <cell r="A117" t="str">
            <v>Los AngelesT-MobileQ4-02</v>
          </cell>
          <cell r="G117">
            <v>-1.4448219959138003E-2</v>
          </cell>
        </row>
        <row r="118">
          <cell r="A118" t="str">
            <v>Los AngelesVerizonQ1-02</v>
          </cell>
          <cell r="G118">
            <v>-1.2013552841938724E-2</v>
          </cell>
        </row>
        <row r="119">
          <cell r="A119" t="str">
            <v>Los AngelesVerizonQ2-02</v>
          </cell>
          <cell r="G119">
            <v>2.3938733776800114E-2</v>
          </cell>
        </row>
        <row r="120">
          <cell r="A120" t="str">
            <v>Los AngelesVerizonQ3-02</v>
          </cell>
          <cell r="G120">
            <v>1.6399185683011464E-3</v>
          </cell>
        </row>
        <row r="121">
          <cell r="A121" t="str">
            <v>Los AngelesVerizonQ4-02</v>
          </cell>
          <cell r="G121">
            <v>1.5030975954218762E-2</v>
          </cell>
        </row>
        <row r="122">
          <cell r="A122" t="str">
            <v>New YorkAT&amp;TQ1-02</v>
          </cell>
          <cell r="G122">
            <v>3.953345732158256E-2</v>
          </cell>
        </row>
        <row r="123">
          <cell r="A123" t="str">
            <v>New YorkAT&amp;TQ2-02</v>
          </cell>
          <cell r="G123">
            <v>-2.810701596512663E-2</v>
          </cell>
        </row>
        <row r="124">
          <cell r="A124" t="str">
            <v>New YorkAT&amp;TQ3-02</v>
          </cell>
          <cell r="G124">
            <v>-2.1577195642104086E-2</v>
          </cell>
        </row>
        <row r="125">
          <cell r="A125" t="str">
            <v>New YorkAT&amp;TQ4-02</v>
          </cell>
          <cell r="G125">
            <v>2.5066418805650137E-3</v>
          </cell>
        </row>
        <row r="126">
          <cell r="A126" t="str">
            <v>New YorkCingularQ1-02</v>
          </cell>
          <cell r="G126">
            <v>1.6283743054562566E-2</v>
          </cell>
        </row>
        <row r="127">
          <cell r="A127" t="str">
            <v>New YorkCingularQ2-02</v>
          </cell>
          <cell r="G127">
            <v>1.2551550686771745E-2</v>
          </cell>
        </row>
        <row r="128">
          <cell r="A128" t="str">
            <v>New YorkCingularQ3-02</v>
          </cell>
          <cell r="G128">
            <v>9.6378815461372891E-3</v>
          </cell>
        </row>
        <row r="129">
          <cell r="A129" t="str">
            <v>New YorkCingularQ4-02</v>
          </cell>
          <cell r="G129">
            <v>-2.8038994837800951E-2</v>
          </cell>
        </row>
        <row r="130">
          <cell r="A130" t="str">
            <v>New YorkNextelQ1-02</v>
          </cell>
          <cell r="G130">
            <v>-7.5399082793013994E-3</v>
          </cell>
        </row>
        <row r="131">
          <cell r="A131" t="str">
            <v>New YorkNextelQ2-02</v>
          </cell>
          <cell r="G131">
            <v>-1.2310160878484702E-2</v>
          </cell>
        </row>
        <row r="132">
          <cell r="A132" t="str">
            <v>New YorkNextelQ3-02</v>
          </cell>
          <cell r="G132">
            <v>-1.4996981956122042E-2</v>
          </cell>
        </row>
        <row r="133">
          <cell r="A133" t="str">
            <v>New YorkNextelQ4-02</v>
          </cell>
          <cell r="G133">
            <v>-5.1406787543464352E-3</v>
          </cell>
        </row>
        <row r="134">
          <cell r="A134" t="str">
            <v>New YorkSprintQ1-02</v>
          </cell>
          <cell r="G134">
            <v>-6.5878240880686112E-2</v>
          </cell>
        </row>
        <row r="135">
          <cell r="A135" t="str">
            <v>New YorkSprintQ2-02</v>
          </cell>
          <cell r="G135">
            <v>-5.0438843545980383E-2</v>
          </cell>
        </row>
        <row r="136">
          <cell r="A136" t="str">
            <v>New YorkSprintQ3-02</v>
          </cell>
          <cell r="G136">
            <v>-1.5834342795511908E-2</v>
          </cell>
        </row>
        <row r="137">
          <cell r="A137" t="str">
            <v>New YorkSprintQ4-02</v>
          </cell>
          <cell r="G137">
            <v>-1.6270428423882516E-2</v>
          </cell>
        </row>
        <row r="138">
          <cell r="A138" t="str">
            <v>New YorkT-MobileQ1-02</v>
          </cell>
          <cell r="G138">
            <v>-2.4011375043102079E-2</v>
          </cell>
        </row>
        <row r="139">
          <cell r="A139" t="str">
            <v>New YorkT-MobileQ2-02</v>
          </cell>
          <cell r="G139">
            <v>-2.3137518303966806E-2</v>
          </cell>
        </row>
        <row r="140">
          <cell r="A140" t="str">
            <v>New YorkT-MobileQ3-02</v>
          </cell>
          <cell r="G140">
            <v>-3.1701836305245673E-2</v>
          </cell>
        </row>
        <row r="141">
          <cell r="A141" t="str">
            <v>New YorkT-MobileQ4-02</v>
          </cell>
          <cell r="G141">
            <v>-9.2187465641647426E-3</v>
          </cell>
        </row>
        <row r="142">
          <cell r="A142" t="str">
            <v>New YorkVerizonQ1-02</v>
          </cell>
          <cell r="G142">
            <v>3.7909169354394312E-2</v>
          </cell>
        </row>
        <row r="143">
          <cell r="A143" t="str">
            <v>New YorkVerizonQ2-02</v>
          </cell>
          <cell r="G143">
            <v>9.055693774266188E-2</v>
          </cell>
        </row>
        <row r="144">
          <cell r="A144" t="str">
            <v>New YorkVerizonQ3-02</v>
          </cell>
          <cell r="G144">
            <v>6.7678790826229074E-2</v>
          </cell>
        </row>
        <row r="145">
          <cell r="A145" t="str">
            <v>New YorkVerizonQ4-02</v>
          </cell>
          <cell r="G145">
            <v>4.1436748912411114E-2</v>
          </cell>
        </row>
        <row r="146">
          <cell r="A146" t="str">
            <v>San FranciscoAT&amp;TQ1-02</v>
          </cell>
          <cell r="G146">
            <v>2.6027602456394766E-2</v>
          </cell>
        </row>
        <row r="147">
          <cell r="A147" t="str">
            <v>San FranciscoAT&amp;TQ2-02</v>
          </cell>
          <cell r="G147">
            <v>-3.5528405536779939E-2</v>
          </cell>
        </row>
        <row r="148">
          <cell r="A148" t="str">
            <v>San FranciscoAT&amp;TQ3-02</v>
          </cell>
          <cell r="G148">
            <v>-4.3982083572388503E-2</v>
          </cell>
        </row>
        <row r="149">
          <cell r="A149" t="str">
            <v>San FranciscoAT&amp;TQ4-02</v>
          </cell>
          <cell r="G149">
            <v>-8.4395622423337757E-3</v>
          </cell>
        </row>
        <row r="150">
          <cell r="A150" t="str">
            <v>San FranciscoCingularQ1-02</v>
          </cell>
          <cell r="G150">
            <v>-1.8982694859130594E-2</v>
          </cell>
        </row>
        <row r="151">
          <cell r="A151" t="str">
            <v>San FranciscoCingularQ2-02</v>
          </cell>
          <cell r="G151">
            <v>-5.9092792407065275E-3</v>
          </cell>
        </row>
        <row r="152">
          <cell r="A152" t="str">
            <v>San FranciscoCingularQ3-02</v>
          </cell>
          <cell r="G152">
            <v>-2.6454185871036068E-2</v>
          </cell>
        </row>
        <row r="153">
          <cell r="A153" t="str">
            <v>San FranciscoCingularQ4-02</v>
          </cell>
          <cell r="G153">
            <v>-4.7649637214367296E-2</v>
          </cell>
        </row>
        <row r="154">
          <cell r="A154" t="str">
            <v>San FranciscoNextelQ1-02</v>
          </cell>
          <cell r="G154">
            <v>-3.0675422914988176E-3</v>
          </cell>
        </row>
        <row r="155">
          <cell r="A155" t="str">
            <v>San FranciscoNextelQ2-02</v>
          </cell>
          <cell r="G155">
            <v>-5.9461555308917696E-3</v>
          </cell>
        </row>
        <row r="156">
          <cell r="A156" t="str">
            <v>San FranciscoNextelQ3-02</v>
          </cell>
          <cell r="G156">
            <v>-2.0134623662936689E-2</v>
          </cell>
        </row>
        <row r="157">
          <cell r="A157" t="str">
            <v>San FranciscoNextelQ4-02</v>
          </cell>
          <cell r="G157">
            <v>-9.4170870567386461E-3</v>
          </cell>
        </row>
        <row r="158">
          <cell r="A158" t="str">
            <v>San FranciscoSprintQ1-02</v>
          </cell>
          <cell r="G158">
            <v>-2.4932124212406953E-2</v>
          </cell>
        </row>
        <row r="159">
          <cell r="A159" t="str">
            <v>San FranciscoSprintQ2-02</v>
          </cell>
          <cell r="G159">
            <v>6.8344590194632515E-3</v>
          </cell>
        </row>
        <row r="160">
          <cell r="A160" t="str">
            <v>San FranciscoSprintQ3-02</v>
          </cell>
          <cell r="G160">
            <v>-2.1261580615291431E-2</v>
          </cell>
        </row>
        <row r="161">
          <cell r="A161" t="str">
            <v>San FranciscoSprintQ4-02</v>
          </cell>
          <cell r="G161">
            <v>-1.3665268438722317E-2</v>
          </cell>
        </row>
        <row r="162">
          <cell r="A162" t="str">
            <v>San FranciscoT-MobileQ1-02</v>
          </cell>
          <cell r="G162">
            <v>3.1159512826749248E-3</v>
          </cell>
        </row>
        <row r="163">
          <cell r="A163" t="str">
            <v>San FranciscoT-MobileQ2-02</v>
          </cell>
          <cell r="G163">
            <v>5.5620649783225447E-3</v>
          </cell>
        </row>
        <row r="164">
          <cell r="A164" t="str">
            <v>San FranciscoT-MobileQ3-02</v>
          </cell>
          <cell r="G164">
            <v>9.286684841331197E-2</v>
          </cell>
        </row>
        <row r="165">
          <cell r="A165" t="str">
            <v>San FranciscoT-MobileQ4-02</v>
          </cell>
          <cell r="G165">
            <v>-1.2490579895164389E-3</v>
          </cell>
        </row>
        <row r="166">
          <cell r="A166" t="str">
            <v>San FranciscoVerizonQ1-02</v>
          </cell>
          <cell r="G166">
            <v>-6.2853819232724095E-3</v>
          </cell>
        </row>
        <row r="167">
          <cell r="A167" t="str">
            <v>San FranciscoVerizonQ2-02</v>
          </cell>
          <cell r="G167">
            <v>1.5192811678196916E-2</v>
          </cell>
        </row>
        <row r="168">
          <cell r="A168" t="str">
            <v>San FranciscoVerizonQ3-02</v>
          </cell>
          <cell r="G168">
            <v>3.7158843054493074E-3</v>
          </cell>
        </row>
        <row r="169">
          <cell r="A169" t="str">
            <v>San FranciscoVerizonQ4-02</v>
          </cell>
          <cell r="G169">
            <v>1.9426922604935948E-2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5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pcchef"/>
    </sheetNames>
    <sheetDataSet>
      <sheetData sheetId="0" refreshError="1"/>
    </sheetDataSet>
  </externalBook>
</externalLink>
</file>

<file path=xl/externalLinks/externalLink5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me"/>
      <sheetName val="Sheet1"/>
      <sheetName val="NMO"/>
      <sheetName val="cpcchef"/>
    </sheetNames>
    <sheetDataSet>
      <sheetData sheetId="0" refreshError="1"/>
      <sheetData sheetId="1" refreshError="1"/>
      <sheetData sheetId="2">
        <row r="10">
          <cell r="B10" t="str">
            <v>acqua di parma</v>
          </cell>
          <cell r="C10">
            <v>3996</v>
          </cell>
          <cell r="D10">
            <v>346</v>
          </cell>
          <cell r="E10">
            <v>67.930000000000007</v>
          </cell>
        </row>
        <row r="11">
          <cell r="B11" t="str">
            <v>albert nipon</v>
          </cell>
          <cell r="C11">
            <v>3221</v>
          </cell>
          <cell r="D11">
            <v>353</v>
          </cell>
          <cell r="E11">
            <v>54.76</v>
          </cell>
        </row>
        <row r="12">
          <cell r="B12" t="str">
            <v>art of shaving</v>
          </cell>
          <cell r="C12">
            <v>2264</v>
          </cell>
          <cell r="D12">
            <v>74</v>
          </cell>
          <cell r="E12">
            <v>38.49</v>
          </cell>
        </row>
        <row r="13">
          <cell r="B13" t="str">
            <v>arthur court</v>
          </cell>
          <cell r="C13">
            <v>8563</v>
          </cell>
          <cell r="D13">
            <v>693</v>
          </cell>
          <cell r="E13">
            <v>145.57</v>
          </cell>
        </row>
        <row r="14">
          <cell r="B14" t="str">
            <v>awake</v>
          </cell>
          <cell r="C14">
            <v>5401</v>
          </cell>
          <cell r="D14">
            <v>113</v>
          </cell>
          <cell r="E14">
            <v>91.82</v>
          </cell>
        </row>
        <row r="15">
          <cell r="B15" t="str">
            <v>awake product</v>
          </cell>
          <cell r="C15">
            <v>31</v>
          </cell>
          <cell r="D15">
            <v>3</v>
          </cell>
          <cell r="E15">
            <v>0.53</v>
          </cell>
        </row>
        <row r="16">
          <cell r="B16" t="str">
            <v>awake skin care</v>
          </cell>
          <cell r="C16">
            <v>124</v>
          </cell>
          <cell r="D16">
            <v>18</v>
          </cell>
          <cell r="E16">
            <v>2.11</v>
          </cell>
        </row>
        <row r="17">
          <cell r="B17" t="str">
            <v>bathingsuits</v>
          </cell>
          <cell r="C17">
            <v>17344</v>
          </cell>
          <cell r="D17">
            <v>669</v>
          </cell>
          <cell r="E17">
            <v>294.85000000000002</v>
          </cell>
        </row>
        <row r="18">
          <cell r="B18" t="str">
            <v>bcbg</v>
          </cell>
          <cell r="C18">
            <v>108530</v>
          </cell>
          <cell r="D18">
            <v>8013</v>
          </cell>
          <cell r="E18">
            <v>1845.01</v>
          </cell>
        </row>
        <row r="19">
          <cell r="B19" t="str">
            <v>bergdorf goodman</v>
          </cell>
          <cell r="C19">
            <v>17023</v>
          </cell>
          <cell r="D19">
            <v>1041</v>
          </cell>
          <cell r="E19">
            <v>289.39</v>
          </cell>
        </row>
        <row r="20">
          <cell r="B20" t="str">
            <v>blahnik</v>
          </cell>
          <cell r="C20">
            <v>30369</v>
          </cell>
          <cell r="D20">
            <v>2904</v>
          </cell>
          <cell r="E20">
            <v>516.27</v>
          </cell>
        </row>
        <row r="21">
          <cell r="B21" t="str">
            <v>bliss</v>
          </cell>
          <cell r="C21">
            <v>12698</v>
          </cell>
          <cell r="D21">
            <v>165</v>
          </cell>
          <cell r="E21">
            <v>215.86</v>
          </cell>
        </row>
        <row r="22">
          <cell r="B22" t="str">
            <v>blisslabs</v>
          </cell>
          <cell r="C22">
            <v>4670</v>
          </cell>
          <cell r="D22">
            <v>305</v>
          </cell>
          <cell r="E22">
            <v>79.39</v>
          </cell>
        </row>
        <row r="23">
          <cell r="B23" t="str">
            <v>bobbi brown</v>
          </cell>
          <cell r="C23">
            <v>24302</v>
          </cell>
          <cell r="D23">
            <v>809</v>
          </cell>
          <cell r="E23">
            <v>413.14</v>
          </cell>
        </row>
        <row r="24">
          <cell r="B24" t="str">
            <v>bobby jones</v>
          </cell>
          <cell r="C24">
            <v>34233</v>
          </cell>
          <cell r="D24">
            <v>805</v>
          </cell>
          <cell r="E24">
            <v>581.96</v>
          </cell>
        </row>
        <row r="25">
          <cell r="B25" t="str">
            <v>boucheron paris</v>
          </cell>
          <cell r="C25">
            <v>87</v>
          </cell>
          <cell r="D25">
            <v>7</v>
          </cell>
          <cell r="E25">
            <v>1.48</v>
          </cell>
        </row>
        <row r="26">
          <cell r="B26" t="str">
            <v>burberry</v>
          </cell>
          <cell r="C26">
            <v>308468</v>
          </cell>
          <cell r="D26">
            <v>20781</v>
          </cell>
          <cell r="E26">
            <v>5243.96</v>
          </cell>
        </row>
        <row r="27">
          <cell r="B27" t="str">
            <v>burberry clothes</v>
          </cell>
          <cell r="C27">
            <v>6069</v>
          </cell>
          <cell r="D27">
            <v>631</v>
          </cell>
          <cell r="E27">
            <v>103.17</v>
          </cell>
        </row>
        <row r="28">
          <cell r="B28" t="str">
            <v>burberry clothing</v>
          </cell>
          <cell r="C28">
            <v>7106</v>
          </cell>
          <cell r="D28">
            <v>859</v>
          </cell>
          <cell r="E28">
            <v>120.8</v>
          </cell>
        </row>
        <row r="29">
          <cell r="B29" t="str">
            <v>carlos falchi</v>
          </cell>
          <cell r="C29">
            <v>1845</v>
          </cell>
          <cell r="D29">
            <v>130</v>
          </cell>
          <cell r="E29">
            <v>31.37</v>
          </cell>
        </row>
        <row r="30">
          <cell r="B30" t="str">
            <v>carmen marc valvo</v>
          </cell>
          <cell r="C30">
            <v>5941</v>
          </cell>
          <cell r="D30">
            <v>476</v>
          </cell>
          <cell r="E30">
            <v>101</v>
          </cell>
        </row>
        <row r="31">
          <cell r="B31" t="str">
            <v>caudalie</v>
          </cell>
          <cell r="C31">
            <v>1910</v>
          </cell>
          <cell r="D31">
            <v>145</v>
          </cell>
          <cell r="E31">
            <v>32.47</v>
          </cell>
        </row>
        <row r="32">
          <cell r="B32" t="str">
            <v>chantecaille</v>
          </cell>
          <cell r="C32">
            <v>9210</v>
          </cell>
          <cell r="D32">
            <v>764</v>
          </cell>
          <cell r="E32">
            <v>156.58000000000001</v>
          </cell>
        </row>
        <row r="33">
          <cell r="B33" t="str">
            <v>chetta b</v>
          </cell>
          <cell r="C33">
            <v>4526</v>
          </cell>
          <cell r="D33">
            <v>456</v>
          </cell>
          <cell r="E33">
            <v>76.94</v>
          </cell>
        </row>
        <row r="34">
          <cell r="B34" t="str">
            <v>christopher radko</v>
          </cell>
          <cell r="C34">
            <v>4695</v>
          </cell>
          <cell r="D34">
            <v>205</v>
          </cell>
          <cell r="E34">
            <v>79.819999999999993</v>
          </cell>
        </row>
        <row r="35">
          <cell r="B35" t="str">
            <v>cole haan</v>
          </cell>
          <cell r="C35">
            <v>63891</v>
          </cell>
          <cell r="D35">
            <v>3652</v>
          </cell>
          <cell r="E35">
            <v>1086.1500000000001</v>
          </cell>
        </row>
        <row r="36">
          <cell r="B36" t="str">
            <v>colehaan</v>
          </cell>
          <cell r="C36">
            <v>1879</v>
          </cell>
          <cell r="D36">
            <v>130</v>
          </cell>
          <cell r="E36">
            <v>31.94</v>
          </cell>
        </row>
        <row r="37">
          <cell r="B37" t="str">
            <v>cosmetic bags</v>
          </cell>
          <cell r="C37">
            <v>7969</v>
          </cell>
          <cell r="D37">
            <v>514</v>
          </cell>
          <cell r="E37">
            <v>135.47</v>
          </cell>
        </row>
        <row r="38">
          <cell r="B38" t="str">
            <v>cosmetic cases</v>
          </cell>
          <cell r="C38">
            <v>3557</v>
          </cell>
          <cell r="D38">
            <v>244</v>
          </cell>
          <cell r="E38">
            <v>60.47</v>
          </cell>
        </row>
        <row r="39">
          <cell r="B39" t="str">
            <v>craig taylor</v>
          </cell>
          <cell r="C39">
            <v>3063</v>
          </cell>
          <cell r="D39">
            <v>109</v>
          </cell>
          <cell r="E39">
            <v>52.07</v>
          </cell>
        </row>
        <row r="40">
          <cell r="B40" t="str">
            <v>craig taylor clothing</v>
          </cell>
          <cell r="C40">
            <v>21</v>
          </cell>
          <cell r="D40">
            <v>1</v>
          </cell>
          <cell r="E40">
            <v>0.36</v>
          </cell>
        </row>
        <row r="41">
          <cell r="B41" t="str">
            <v>creed fragrance</v>
          </cell>
          <cell r="C41">
            <v>1710</v>
          </cell>
          <cell r="D41">
            <v>206</v>
          </cell>
          <cell r="E41">
            <v>29.07</v>
          </cell>
        </row>
        <row r="42">
          <cell r="B42" t="str">
            <v>creed perfume</v>
          </cell>
          <cell r="C42">
            <v>5525</v>
          </cell>
          <cell r="D42">
            <v>745</v>
          </cell>
          <cell r="E42">
            <v>93.93</v>
          </cell>
        </row>
        <row r="43">
          <cell r="B43" t="str">
            <v>crème de la mer</v>
          </cell>
          <cell r="C43">
            <v>392</v>
          </cell>
          <cell r="D43">
            <v>49</v>
          </cell>
          <cell r="E43">
            <v>6.66</v>
          </cell>
        </row>
        <row r="44">
          <cell r="B44" t="str">
            <v>cristina ferrare</v>
          </cell>
          <cell r="C44">
            <v>1003</v>
          </cell>
          <cell r="D44">
            <v>25</v>
          </cell>
          <cell r="E44">
            <v>17.05</v>
          </cell>
        </row>
        <row r="45">
          <cell r="B45" t="str">
            <v>custo barcelona</v>
          </cell>
          <cell r="C45">
            <v>13185</v>
          </cell>
          <cell r="D45">
            <v>1198</v>
          </cell>
          <cell r="E45">
            <v>224.15</v>
          </cell>
        </row>
        <row r="46">
          <cell r="B46" t="str">
            <v>custo barcelona clothes</v>
          </cell>
          <cell r="C46">
            <v>38</v>
          </cell>
          <cell r="D46">
            <v>3</v>
          </cell>
          <cell r="E46">
            <v>0.65</v>
          </cell>
        </row>
        <row r="47">
          <cell r="B47" t="str">
            <v>custo barcelona clothing</v>
          </cell>
          <cell r="C47">
            <v>211</v>
          </cell>
          <cell r="D47">
            <v>18</v>
          </cell>
          <cell r="E47">
            <v>3.59</v>
          </cell>
        </row>
        <row r="48">
          <cell r="B48" t="str">
            <v>d&amp;g</v>
          </cell>
          <cell r="C48">
            <v>22713</v>
          </cell>
          <cell r="D48">
            <v>1657</v>
          </cell>
          <cell r="E48">
            <v>386.12</v>
          </cell>
        </row>
        <row r="49">
          <cell r="B49" t="str">
            <v>darphin</v>
          </cell>
          <cell r="C49">
            <v>7264</v>
          </cell>
          <cell r="D49">
            <v>779</v>
          </cell>
          <cell r="E49">
            <v>123.49</v>
          </cell>
        </row>
        <row r="50">
          <cell r="B50" t="str">
            <v>darphin product</v>
          </cell>
          <cell r="C50">
            <v>32</v>
          </cell>
          <cell r="D50">
            <v>2</v>
          </cell>
          <cell r="E50">
            <v>0.54</v>
          </cell>
        </row>
        <row r="51">
          <cell r="B51" t="str">
            <v>darphin skin care</v>
          </cell>
          <cell r="C51">
            <v>298</v>
          </cell>
          <cell r="D51">
            <v>35</v>
          </cell>
          <cell r="E51">
            <v>5.07</v>
          </cell>
        </row>
        <row r="52">
          <cell r="B52" t="str">
            <v>David Dart</v>
          </cell>
          <cell r="C52">
            <v>2182</v>
          </cell>
          <cell r="D52">
            <v>261</v>
          </cell>
          <cell r="E52">
            <v>37.090000000000003</v>
          </cell>
        </row>
        <row r="53">
          <cell r="B53" t="str">
            <v>david yurman</v>
          </cell>
          <cell r="C53">
            <v>65350</v>
          </cell>
          <cell r="D53">
            <v>6432</v>
          </cell>
          <cell r="E53">
            <v>1110.95</v>
          </cell>
        </row>
        <row r="54">
          <cell r="B54" t="str">
            <v>designer apparel</v>
          </cell>
          <cell r="C54">
            <v>6295</v>
          </cell>
          <cell r="D54">
            <v>204</v>
          </cell>
          <cell r="E54">
            <v>107.02</v>
          </cell>
        </row>
        <row r="55">
          <cell r="B55" t="str">
            <v>designer clothes</v>
          </cell>
          <cell r="C55">
            <v>57848</v>
          </cell>
          <cell r="D55">
            <v>3297</v>
          </cell>
          <cell r="E55">
            <v>983.42</v>
          </cell>
        </row>
        <row r="56">
          <cell r="B56" t="str">
            <v>designer collection</v>
          </cell>
          <cell r="C56">
            <v>3561</v>
          </cell>
          <cell r="D56">
            <v>120</v>
          </cell>
          <cell r="E56">
            <v>60.54</v>
          </cell>
        </row>
        <row r="57">
          <cell r="B57" t="str">
            <v>designer dresses</v>
          </cell>
          <cell r="C57">
            <v>64454</v>
          </cell>
          <cell r="D57">
            <v>4526</v>
          </cell>
          <cell r="E57">
            <v>1095.72</v>
          </cell>
        </row>
        <row r="58">
          <cell r="B58" t="str">
            <v>designer shorts</v>
          </cell>
          <cell r="C58">
            <v>125</v>
          </cell>
          <cell r="D58">
            <v>12</v>
          </cell>
          <cell r="E58">
            <v>2.13</v>
          </cell>
        </row>
        <row r="59">
          <cell r="B59" t="str">
            <v>designer sleepwear</v>
          </cell>
          <cell r="C59">
            <v>225</v>
          </cell>
          <cell r="D59">
            <v>21</v>
          </cell>
          <cell r="E59">
            <v>3.83</v>
          </cell>
        </row>
        <row r="60">
          <cell r="B60" t="str">
            <v>designer suit</v>
          </cell>
          <cell r="C60">
            <v>3746</v>
          </cell>
          <cell r="D60">
            <v>237</v>
          </cell>
          <cell r="E60">
            <v>63.68</v>
          </cell>
        </row>
        <row r="61">
          <cell r="B61" t="str">
            <v>designer swim wear</v>
          </cell>
          <cell r="C61">
            <v>737</v>
          </cell>
          <cell r="D61">
            <v>78</v>
          </cell>
          <cell r="E61">
            <v>12.53</v>
          </cell>
        </row>
        <row r="62">
          <cell r="B62" t="str">
            <v>designer top</v>
          </cell>
          <cell r="C62">
            <v>1015</v>
          </cell>
          <cell r="D62">
            <v>48</v>
          </cell>
          <cell r="E62">
            <v>17.260000000000002</v>
          </cell>
        </row>
        <row r="63">
          <cell r="B63" t="str">
            <v>designer watch</v>
          </cell>
          <cell r="C63">
            <v>2062</v>
          </cell>
          <cell r="D63">
            <v>112</v>
          </cell>
          <cell r="E63">
            <v>35.049999999999997</v>
          </cell>
        </row>
        <row r="64">
          <cell r="B64" t="str">
            <v>designer womens apparel</v>
          </cell>
          <cell r="C64">
            <v>100</v>
          </cell>
          <cell r="D64">
            <v>5</v>
          </cell>
          <cell r="E64">
            <v>1.7</v>
          </cell>
        </row>
        <row r="65">
          <cell r="B65" t="str">
            <v>designer womens clothing</v>
          </cell>
          <cell r="C65">
            <v>1322</v>
          </cell>
          <cell r="D65">
            <v>50</v>
          </cell>
          <cell r="E65">
            <v>22.47</v>
          </cell>
        </row>
        <row r="66">
          <cell r="B66" t="str">
            <v>dg dolce gabbana</v>
          </cell>
          <cell r="C66">
            <v>109</v>
          </cell>
          <cell r="D66">
            <v>6</v>
          </cell>
          <cell r="E66">
            <v>1.86</v>
          </cell>
        </row>
        <row r="67">
          <cell r="B67" t="str">
            <v>diane von furstenberg</v>
          </cell>
          <cell r="C67">
            <v>18465</v>
          </cell>
          <cell r="D67">
            <v>1399</v>
          </cell>
          <cell r="E67">
            <v>313.91000000000003</v>
          </cell>
        </row>
        <row r="68">
          <cell r="B68" t="str">
            <v>diane vonfurstenberg</v>
          </cell>
          <cell r="C68">
            <v>682</v>
          </cell>
          <cell r="D68">
            <v>48</v>
          </cell>
          <cell r="E68">
            <v>11.6</v>
          </cell>
        </row>
        <row r="69">
          <cell r="B69" t="str">
            <v>diptyque</v>
          </cell>
          <cell r="C69">
            <v>7829</v>
          </cell>
          <cell r="D69">
            <v>665</v>
          </cell>
          <cell r="E69">
            <v>133.09</v>
          </cell>
        </row>
        <row r="70">
          <cell r="B70" t="str">
            <v>diptyque perfume</v>
          </cell>
          <cell r="C70">
            <v>176</v>
          </cell>
          <cell r="D70">
            <v>31</v>
          </cell>
          <cell r="E70">
            <v>2.99</v>
          </cell>
        </row>
        <row r="71">
          <cell r="B71" t="str">
            <v>diva fragrance</v>
          </cell>
          <cell r="C71">
            <v>17</v>
          </cell>
          <cell r="D71">
            <v>3</v>
          </cell>
          <cell r="E71">
            <v>0.28999999999999998</v>
          </cell>
        </row>
        <row r="72">
          <cell r="B72" t="str">
            <v>diva perfume</v>
          </cell>
          <cell r="C72">
            <v>363</v>
          </cell>
          <cell r="D72">
            <v>59</v>
          </cell>
          <cell r="E72">
            <v>6.17</v>
          </cell>
        </row>
        <row r="73">
          <cell r="B73" t="str">
            <v>dkny</v>
          </cell>
          <cell r="C73">
            <v>106758</v>
          </cell>
          <cell r="D73">
            <v>7506</v>
          </cell>
          <cell r="E73">
            <v>1814.88</v>
          </cell>
        </row>
        <row r="74">
          <cell r="B74" t="str">
            <v>dkny apparel</v>
          </cell>
          <cell r="C74">
            <v>228</v>
          </cell>
          <cell r="D74">
            <v>24</v>
          </cell>
          <cell r="E74">
            <v>3.87</v>
          </cell>
        </row>
        <row r="75">
          <cell r="B75" t="str">
            <v>dolce gabbana</v>
          </cell>
          <cell r="C75">
            <v>55697</v>
          </cell>
          <cell r="D75">
            <v>3640</v>
          </cell>
          <cell r="E75">
            <v>946.85</v>
          </cell>
        </row>
        <row r="76">
          <cell r="B76" t="str">
            <v>dolce gabbana apparel</v>
          </cell>
          <cell r="C76">
            <v>136</v>
          </cell>
          <cell r="D76">
            <v>5</v>
          </cell>
          <cell r="E76">
            <v>2.3199999999999998</v>
          </cell>
        </row>
        <row r="77">
          <cell r="B77" t="str">
            <v>donna karan</v>
          </cell>
          <cell r="C77">
            <v>45305</v>
          </cell>
          <cell r="D77">
            <v>2547</v>
          </cell>
          <cell r="E77">
            <v>770.18</v>
          </cell>
        </row>
        <row r="78">
          <cell r="B78" t="str">
            <v>dress designer</v>
          </cell>
          <cell r="C78">
            <v>26652</v>
          </cell>
          <cell r="D78">
            <v>1397</v>
          </cell>
          <cell r="E78">
            <v>453.08</v>
          </cell>
        </row>
        <row r="79">
          <cell r="B79" t="str">
            <v>earl jean</v>
          </cell>
          <cell r="C79">
            <v>6388</v>
          </cell>
          <cell r="D79">
            <v>496</v>
          </cell>
          <cell r="E79">
            <v>108.6</v>
          </cell>
        </row>
        <row r="80">
          <cell r="B80" t="str">
            <v>eileen fisher</v>
          </cell>
          <cell r="C80">
            <v>27751</v>
          </cell>
          <cell r="D80">
            <v>2259</v>
          </cell>
          <cell r="E80">
            <v>471.77</v>
          </cell>
        </row>
        <row r="81">
          <cell r="B81" t="str">
            <v>eileen fisher clothing</v>
          </cell>
          <cell r="C81">
            <v>1181</v>
          </cell>
          <cell r="D81">
            <v>175</v>
          </cell>
          <cell r="E81">
            <v>20.079999999999998</v>
          </cell>
        </row>
        <row r="82">
          <cell r="B82" t="str">
            <v>elaine turner</v>
          </cell>
          <cell r="C82">
            <v>595</v>
          </cell>
          <cell r="D82">
            <v>39</v>
          </cell>
          <cell r="E82">
            <v>10.119999999999999</v>
          </cell>
        </row>
        <row r="83">
          <cell r="B83" t="str">
            <v>elie tahari</v>
          </cell>
          <cell r="C83">
            <v>5341</v>
          </cell>
          <cell r="D83">
            <v>436</v>
          </cell>
          <cell r="E83">
            <v>90.8</v>
          </cell>
        </row>
        <row r="84">
          <cell r="B84" t="str">
            <v>elie tahari clothing</v>
          </cell>
          <cell r="C84">
            <v>36</v>
          </cell>
          <cell r="D84">
            <v>4</v>
          </cell>
          <cell r="E84">
            <v>0.61</v>
          </cell>
        </row>
        <row r="85">
          <cell r="B85" t="str">
            <v>ellen tracy</v>
          </cell>
          <cell r="C85">
            <v>13391</v>
          </cell>
          <cell r="D85">
            <v>1814</v>
          </cell>
          <cell r="E85">
            <v>227.65</v>
          </cell>
        </row>
        <row r="86">
          <cell r="B86" t="str">
            <v>eric javits</v>
          </cell>
          <cell r="C86">
            <v>2672</v>
          </cell>
          <cell r="D86">
            <v>272</v>
          </cell>
          <cell r="E86">
            <v>45.42</v>
          </cell>
        </row>
        <row r="87">
          <cell r="B87" t="str">
            <v>ermenegildo zegna</v>
          </cell>
          <cell r="C87">
            <v>4887</v>
          </cell>
          <cell r="D87">
            <v>361</v>
          </cell>
          <cell r="E87">
            <v>83.08</v>
          </cell>
        </row>
        <row r="88">
          <cell r="B88" t="str">
            <v>erno laszlo</v>
          </cell>
          <cell r="C88">
            <v>5366</v>
          </cell>
          <cell r="D88">
            <v>359</v>
          </cell>
          <cell r="E88">
            <v>91.22</v>
          </cell>
        </row>
        <row r="89">
          <cell r="B89" t="str">
            <v>erno laszlo product</v>
          </cell>
          <cell r="C89">
            <v>26</v>
          </cell>
          <cell r="D89">
            <v>0</v>
          </cell>
          <cell r="E89">
            <v>0.44</v>
          </cell>
        </row>
        <row r="90">
          <cell r="B90" t="str">
            <v>erno laszlo skin care</v>
          </cell>
          <cell r="C90">
            <v>133</v>
          </cell>
          <cell r="D90">
            <v>14</v>
          </cell>
          <cell r="E90">
            <v>2.2599999999999998</v>
          </cell>
        </row>
        <row r="91">
          <cell r="B91" t="str">
            <v>eskandar</v>
          </cell>
          <cell r="C91">
            <v>2325</v>
          </cell>
          <cell r="D91">
            <v>266</v>
          </cell>
          <cell r="E91">
            <v>39.53</v>
          </cell>
        </row>
        <row r="92">
          <cell r="B92" t="str">
            <v>eskandar clothing</v>
          </cell>
          <cell r="C92">
            <v>203</v>
          </cell>
          <cell r="D92">
            <v>28</v>
          </cell>
          <cell r="E92">
            <v>3.45</v>
          </cell>
        </row>
        <row r="93">
          <cell r="B93" t="str">
            <v>eve lom skin care</v>
          </cell>
          <cell r="C93">
            <v>47</v>
          </cell>
          <cell r="D93">
            <v>4</v>
          </cell>
          <cell r="E93">
            <v>0.8</v>
          </cell>
        </row>
        <row r="94">
          <cell r="B94" t="str">
            <v>evening dresses</v>
          </cell>
          <cell r="C94">
            <v>92894</v>
          </cell>
          <cell r="D94">
            <v>6389</v>
          </cell>
          <cell r="E94">
            <v>1579.2</v>
          </cell>
        </row>
        <row r="95">
          <cell r="B95" t="str">
            <v>evening gowns</v>
          </cell>
          <cell r="C95">
            <v>97261</v>
          </cell>
          <cell r="D95">
            <v>5513</v>
          </cell>
          <cell r="E95">
            <v>1653.44</v>
          </cell>
        </row>
        <row r="96">
          <cell r="B96" t="str">
            <v>Eye Cream</v>
          </cell>
          <cell r="C96">
            <v>2069</v>
          </cell>
          <cell r="D96">
            <v>91</v>
          </cell>
          <cell r="E96">
            <v>31.04</v>
          </cell>
        </row>
        <row r="97">
          <cell r="B97" t="str">
            <v>Eye Creams</v>
          </cell>
          <cell r="C97">
            <v>199</v>
          </cell>
          <cell r="D97">
            <v>3</v>
          </cell>
          <cell r="E97">
            <v>2.99</v>
          </cell>
        </row>
        <row r="98">
          <cell r="B98" t="str">
            <v>eye makeup</v>
          </cell>
          <cell r="C98">
            <v>10594</v>
          </cell>
          <cell r="D98">
            <v>222</v>
          </cell>
          <cell r="E98">
            <v>180.1</v>
          </cell>
        </row>
        <row r="99">
          <cell r="B99" t="str">
            <v>faberge eggs</v>
          </cell>
          <cell r="C99">
            <v>4474</v>
          </cell>
          <cell r="D99">
            <v>152</v>
          </cell>
          <cell r="E99">
            <v>76.06</v>
          </cell>
        </row>
        <row r="100">
          <cell r="B100" t="str">
            <v>faberge fragrance</v>
          </cell>
          <cell r="C100">
            <v>119</v>
          </cell>
          <cell r="D100">
            <v>16</v>
          </cell>
          <cell r="E100">
            <v>2.02</v>
          </cell>
        </row>
        <row r="101">
          <cell r="B101" t="str">
            <v>faberge perfume</v>
          </cell>
          <cell r="C101">
            <v>579</v>
          </cell>
          <cell r="D101">
            <v>69</v>
          </cell>
          <cell r="E101">
            <v>9.84</v>
          </cell>
        </row>
        <row r="102">
          <cell r="B102" t="str">
            <v>ferragamo</v>
          </cell>
          <cell r="C102">
            <v>38792</v>
          </cell>
          <cell r="D102">
            <v>3817</v>
          </cell>
          <cell r="E102">
            <v>659.46</v>
          </cell>
        </row>
        <row r="103">
          <cell r="B103" t="str">
            <v>fine crystal</v>
          </cell>
          <cell r="C103">
            <v>3334</v>
          </cell>
          <cell r="D103">
            <v>230</v>
          </cell>
          <cell r="E103">
            <v>56.68</v>
          </cell>
        </row>
        <row r="104">
          <cell r="B104" t="str">
            <v>floris fragrance</v>
          </cell>
          <cell r="C104">
            <v>106</v>
          </cell>
          <cell r="D104">
            <v>9</v>
          </cell>
          <cell r="E104">
            <v>1.8</v>
          </cell>
        </row>
        <row r="105">
          <cell r="B105" t="str">
            <v>floris perfume</v>
          </cell>
          <cell r="C105">
            <v>378</v>
          </cell>
          <cell r="D105">
            <v>107</v>
          </cell>
          <cell r="E105">
            <v>6.43</v>
          </cell>
        </row>
        <row r="106">
          <cell r="B106" t="str">
            <v>formal dresses</v>
          </cell>
          <cell r="C106">
            <v>177260</v>
          </cell>
          <cell r="D106">
            <v>12862</v>
          </cell>
          <cell r="E106">
            <v>3013.42</v>
          </cell>
        </row>
        <row r="107">
          <cell r="B107" t="str">
            <v>formalwear</v>
          </cell>
          <cell r="C107">
            <v>7884</v>
          </cell>
          <cell r="D107">
            <v>180</v>
          </cell>
          <cell r="E107">
            <v>134.03</v>
          </cell>
        </row>
        <row r="108">
          <cell r="B108" t="str">
            <v>fracas fragrance</v>
          </cell>
          <cell r="C108">
            <v>108</v>
          </cell>
          <cell r="D108">
            <v>13</v>
          </cell>
          <cell r="E108">
            <v>1.84</v>
          </cell>
        </row>
        <row r="109">
          <cell r="B109" t="str">
            <v>fracas perfume</v>
          </cell>
          <cell r="C109">
            <v>1242</v>
          </cell>
          <cell r="D109">
            <v>121</v>
          </cell>
          <cell r="E109">
            <v>21.11</v>
          </cell>
        </row>
        <row r="110">
          <cell r="B110" t="str">
            <v>Fragrance</v>
          </cell>
          <cell r="C110">
            <v>14552</v>
          </cell>
          <cell r="D110">
            <v>339</v>
          </cell>
          <cell r="E110">
            <v>218.28</v>
          </cell>
        </row>
        <row r="111">
          <cell r="B111" t="str">
            <v>Fragrances</v>
          </cell>
          <cell r="C111">
            <v>4540</v>
          </cell>
          <cell r="D111">
            <v>135</v>
          </cell>
          <cell r="E111">
            <v>68.099999999999994</v>
          </cell>
        </row>
        <row r="112">
          <cell r="B112" t="str">
            <v>frederic fekkai</v>
          </cell>
          <cell r="C112">
            <v>8090</v>
          </cell>
          <cell r="D112">
            <v>356</v>
          </cell>
          <cell r="E112">
            <v>137.53</v>
          </cell>
        </row>
        <row r="113">
          <cell r="B113" t="str">
            <v>frederick fekkai</v>
          </cell>
          <cell r="C113">
            <v>4645</v>
          </cell>
          <cell r="D113">
            <v>486</v>
          </cell>
          <cell r="E113">
            <v>78.97</v>
          </cell>
        </row>
        <row r="114">
          <cell r="B114" t="str">
            <v>fresh</v>
          </cell>
          <cell r="C114">
            <v>34027</v>
          </cell>
          <cell r="D114">
            <v>265</v>
          </cell>
          <cell r="E114">
            <v>578.46</v>
          </cell>
        </row>
        <row r="115">
          <cell r="B115" t="str">
            <v>fresh fragrance</v>
          </cell>
          <cell r="C115">
            <v>604</v>
          </cell>
          <cell r="D115">
            <v>23</v>
          </cell>
          <cell r="E115">
            <v>10.27</v>
          </cell>
        </row>
        <row r="116">
          <cell r="B116" t="str">
            <v>fresh perfume</v>
          </cell>
          <cell r="C116">
            <v>1082</v>
          </cell>
          <cell r="D116">
            <v>121</v>
          </cell>
          <cell r="E116">
            <v>18.39</v>
          </cell>
        </row>
        <row r="117">
          <cell r="B117" t="str">
            <v>fresh product</v>
          </cell>
          <cell r="C117">
            <v>739</v>
          </cell>
          <cell r="D117">
            <v>16</v>
          </cell>
          <cell r="E117">
            <v>12.56</v>
          </cell>
        </row>
        <row r="118">
          <cell r="B118" t="str">
            <v>fresh skin care</v>
          </cell>
          <cell r="C118">
            <v>462</v>
          </cell>
          <cell r="D118">
            <v>26</v>
          </cell>
          <cell r="E118">
            <v>7.85</v>
          </cell>
        </row>
        <row r="119">
          <cell r="B119" t="str">
            <v>furla</v>
          </cell>
          <cell r="C119">
            <v>13178</v>
          </cell>
          <cell r="D119">
            <v>1254</v>
          </cell>
          <cell r="E119">
            <v>224.03</v>
          </cell>
        </row>
        <row r="120">
          <cell r="B120" t="str">
            <v>gerard darel</v>
          </cell>
          <cell r="C120">
            <v>387</v>
          </cell>
          <cell r="D120">
            <v>64</v>
          </cell>
          <cell r="E120">
            <v>6.58</v>
          </cell>
        </row>
        <row r="121">
          <cell r="B121" t="str">
            <v>giuseppe zanotti</v>
          </cell>
          <cell r="C121">
            <v>4070</v>
          </cell>
          <cell r="D121">
            <v>293</v>
          </cell>
          <cell r="E121">
            <v>69.19</v>
          </cell>
        </row>
        <row r="122">
          <cell r="B122" t="str">
            <v>gucci</v>
          </cell>
          <cell r="C122">
            <v>299659</v>
          </cell>
          <cell r="D122">
            <v>14678</v>
          </cell>
          <cell r="E122">
            <v>5094.2</v>
          </cell>
        </row>
        <row r="123">
          <cell r="B123" t="str">
            <v>gucci bag</v>
          </cell>
          <cell r="C123">
            <v>6834</v>
          </cell>
          <cell r="D123">
            <v>479</v>
          </cell>
          <cell r="E123">
            <v>116.18</v>
          </cell>
        </row>
        <row r="124">
          <cell r="B124" t="str">
            <v>gucci bags</v>
          </cell>
          <cell r="C124">
            <v>3</v>
          </cell>
          <cell r="D124">
            <v>0</v>
          </cell>
          <cell r="E124">
            <v>0.05</v>
          </cell>
        </row>
        <row r="125">
          <cell r="B125" t="str">
            <v>gucci fragrance</v>
          </cell>
          <cell r="C125">
            <v>327</v>
          </cell>
          <cell r="D125">
            <v>24</v>
          </cell>
          <cell r="E125">
            <v>5.56</v>
          </cell>
        </row>
        <row r="126">
          <cell r="B126" t="str">
            <v>gucci handbag</v>
          </cell>
          <cell r="C126">
            <v>4377</v>
          </cell>
          <cell r="D126">
            <v>280</v>
          </cell>
          <cell r="E126">
            <v>74.41</v>
          </cell>
        </row>
        <row r="127">
          <cell r="B127" t="str">
            <v>gucci handbags</v>
          </cell>
          <cell r="C127">
            <v>8357</v>
          </cell>
          <cell r="D127">
            <v>869</v>
          </cell>
          <cell r="E127">
            <v>142.07</v>
          </cell>
        </row>
        <row r="128">
          <cell r="B128" t="str">
            <v>gucci perfume</v>
          </cell>
          <cell r="C128">
            <v>1671</v>
          </cell>
          <cell r="D128">
            <v>204</v>
          </cell>
          <cell r="E128">
            <v>28.41</v>
          </cell>
        </row>
        <row r="129">
          <cell r="B129" t="str">
            <v>gucci product</v>
          </cell>
          <cell r="C129">
            <v>148</v>
          </cell>
          <cell r="D129">
            <v>17</v>
          </cell>
          <cell r="E129">
            <v>2.52</v>
          </cell>
        </row>
        <row r="130">
          <cell r="B130" t="str">
            <v>gucci purse</v>
          </cell>
          <cell r="C130">
            <v>3081</v>
          </cell>
          <cell r="D130">
            <v>284</v>
          </cell>
          <cell r="E130">
            <v>52.38</v>
          </cell>
        </row>
        <row r="131">
          <cell r="B131" t="str">
            <v>gucci purses</v>
          </cell>
          <cell r="C131">
            <v>6028</v>
          </cell>
          <cell r="D131">
            <v>656</v>
          </cell>
          <cell r="E131">
            <v>102.48</v>
          </cell>
        </row>
        <row r="132">
          <cell r="B132" t="str">
            <v>gucci shoes</v>
          </cell>
          <cell r="C132">
            <v>17298</v>
          </cell>
          <cell r="D132">
            <v>1332</v>
          </cell>
          <cell r="E132">
            <v>294.07</v>
          </cell>
        </row>
        <row r="133">
          <cell r="B133" t="str">
            <v>guerlain fragrance</v>
          </cell>
          <cell r="C133">
            <v>172</v>
          </cell>
          <cell r="D133">
            <v>11</v>
          </cell>
          <cell r="E133">
            <v>2.92</v>
          </cell>
        </row>
        <row r="134">
          <cell r="B134" t="str">
            <v>guerlain perfume</v>
          </cell>
          <cell r="C134">
            <v>1133</v>
          </cell>
          <cell r="D134">
            <v>97</v>
          </cell>
          <cell r="E134">
            <v>19.260000000000002</v>
          </cell>
        </row>
        <row r="135">
          <cell r="B135" t="str">
            <v>guerlain product</v>
          </cell>
          <cell r="C135">
            <v>50</v>
          </cell>
          <cell r="D135">
            <v>5</v>
          </cell>
          <cell r="E135">
            <v>0.85</v>
          </cell>
        </row>
        <row r="136">
          <cell r="B136" t="str">
            <v>guerlain skin care</v>
          </cell>
          <cell r="C136">
            <v>155</v>
          </cell>
          <cell r="D136">
            <v>18</v>
          </cell>
          <cell r="E136">
            <v>2.64</v>
          </cell>
        </row>
        <row r="137">
          <cell r="B137" t="str">
            <v>halcyon day</v>
          </cell>
          <cell r="C137">
            <v>238</v>
          </cell>
          <cell r="D137">
            <v>9</v>
          </cell>
          <cell r="E137">
            <v>4.05</v>
          </cell>
        </row>
        <row r="138">
          <cell r="B138" t="str">
            <v>halcyon days</v>
          </cell>
          <cell r="C138">
            <v>5231</v>
          </cell>
          <cell r="D138">
            <v>235</v>
          </cell>
          <cell r="E138">
            <v>88.93</v>
          </cell>
        </row>
        <row r="139">
          <cell r="B139" t="str">
            <v>handbag</v>
          </cell>
          <cell r="C139">
            <v>196047</v>
          </cell>
          <cell r="D139">
            <v>5704</v>
          </cell>
          <cell r="E139">
            <v>3332.8</v>
          </cell>
        </row>
        <row r="140">
          <cell r="B140" t="str">
            <v>handbags</v>
          </cell>
          <cell r="C140">
            <v>541863</v>
          </cell>
          <cell r="D140">
            <v>21758</v>
          </cell>
          <cell r="E140">
            <v>9211.67</v>
          </cell>
        </row>
        <row r="141">
          <cell r="B141" t="str">
            <v>hanro</v>
          </cell>
          <cell r="C141">
            <v>7705</v>
          </cell>
          <cell r="D141">
            <v>643</v>
          </cell>
          <cell r="E141">
            <v>130.99</v>
          </cell>
        </row>
        <row r="142">
          <cell r="B142" t="str">
            <v>hard candy product</v>
          </cell>
          <cell r="C142">
            <v>21</v>
          </cell>
          <cell r="D142">
            <v>0</v>
          </cell>
          <cell r="E142">
            <v>0.36</v>
          </cell>
        </row>
        <row r="143">
          <cell r="B143" t="str">
            <v>hardcandy</v>
          </cell>
          <cell r="C143">
            <v>473</v>
          </cell>
          <cell r="D143">
            <v>9</v>
          </cell>
          <cell r="E143">
            <v>8.0399999999999991</v>
          </cell>
        </row>
        <row r="144">
          <cell r="B144" t="str">
            <v>helmut lang</v>
          </cell>
          <cell r="C144">
            <v>10061</v>
          </cell>
          <cell r="D144">
            <v>761</v>
          </cell>
          <cell r="E144">
            <v>171.04</v>
          </cell>
        </row>
        <row r="145">
          <cell r="B145" t="str">
            <v>helmut lang fragrance</v>
          </cell>
          <cell r="C145">
            <v>76</v>
          </cell>
          <cell r="D145">
            <v>4</v>
          </cell>
          <cell r="E145">
            <v>1.29</v>
          </cell>
        </row>
        <row r="146">
          <cell r="B146" t="str">
            <v>helmut lang perfume</v>
          </cell>
          <cell r="C146">
            <v>146</v>
          </cell>
          <cell r="D146">
            <v>9</v>
          </cell>
          <cell r="E146">
            <v>2.48</v>
          </cell>
        </row>
        <row r="147">
          <cell r="B147" t="str">
            <v>henry beguelin</v>
          </cell>
          <cell r="C147">
            <v>1245</v>
          </cell>
          <cell r="D147">
            <v>88</v>
          </cell>
          <cell r="E147">
            <v>21.17</v>
          </cell>
        </row>
        <row r="148">
          <cell r="B148" t="str">
            <v>high end clothing</v>
          </cell>
          <cell r="C148">
            <v>431</v>
          </cell>
          <cell r="D148">
            <v>19</v>
          </cell>
          <cell r="E148">
            <v>7.33</v>
          </cell>
        </row>
        <row r="149">
          <cell r="B149" t="str">
            <v>high end fashion</v>
          </cell>
          <cell r="C149">
            <v>801</v>
          </cell>
          <cell r="D149">
            <v>41</v>
          </cell>
          <cell r="E149">
            <v>13.62</v>
          </cell>
        </row>
        <row r="150">
          <cell r="B150" t="str">
            <v>hugo boss apparel</v>
          </cell>
          <cell r="C150">
            <v>153</v>
          </cell>
          <cell r="D150">
            <v>17</v>
          </cell>
          <cell r="E150">
            <v>2.6</v>
          </cell>
        </row>
        <row r="151">
          <cell r="B151" t="str">
            <v>icon handbags</v>
          </cell>
          <cell r="C151">
            <v>304</v>
          </cell>
          <cell r="D151">
            <v>46</v>
          </cell>
          <cell r="E151">
            <v>5.17</v>
          </cell>
        </row>
        <row r="152">
          <cell r="B152" t="str">
            <v>Intimate Lingerie</v>
          </cell>
          <cell r="C152">
            <v>1315</v>
          </cell>
          <cell r="D152">
            <v>27</v>
          </cell>
          <cell r="E152">
            <v>22.36</v>
          </cell>
        </row>
        <row r="153">
          <cell r="B153" t="str">
            <v>isabella fiore</v>
          </cell>
          <cell r="C153">
            <v>20706</v>
          </cell>
          <cell r="D153">
            <v>1377</v>
          </cell>
          <cell r="E153">
            <v>352</v>
          </cell>
        </row>
        <row r="154">
          <cell r="B154" t="str">
            <v>issey miyake fragrance</v>
          </cell>
          <cell r="C154">
            <v>67</v>
          </cell>
          <cell r="D154">
            <v>4</v>
          </cell>
          <cell r="E154">
            <v>1.1399999999999999</v>
          </cell>
        </row>
        <row r="155">
          <cell r="B155" t="str">
            <v>issey miyake perfume</v>
          </cell>
          <cell r="C155">
            <v>286</v>
          </cell>
          <cell r="D155">
            <v>20</v>
          </cell>
          <cell r="E155">
            <v>4.8600000000000003</v>
          </cell>
        </row>
        <row r="156">
          <cell r="B156" t="str">
            <v>jack spade</v>
          </cell>
          <cell r="C156">
            <v>7485</v>
          </cell>
          <cell r="D156">
            <v>448</v>
          </cell>
          <cell r="E156">
            <v>127.25</v>
          </cell>
        </row>
        <row r="157">
          <cell r="B157" t="str">
            <v>jay strongwater</v>
          </cell>
          <cell r="C157">
            <v>7732</v>
          </cell>
          <cell r="D157">
            <v>729</v>
          </cell>
          <cell r="E157">
            <v>131.44999999999999</v>
          </cell>
        </row>
        <row r="158">
          <cell r="B158" t="str">
            <v>jean paul gaultier fragrance</v>
          </cell>
          <cell r="C158">
            <v>152</v>
          </cell>
          <cell r="D158">
            <v>7</v>
          </cell>
          <cell r="E158">
            <v>2.58</v>
          </cell>
        </row>
        <row r="159">
          <cell r="B159" t="str">
            <v>jean paul gaultier perfume</v>
          </cell>
          <cell r="C159">
            <v>117</v>
          </cell>
          <cell r="D159">
            <v>14</v>
          </cell>
          <cell r="E159">
            <v>1.99</v>
          </cell>
        </row>
        <row r="160">
          <cell r="B160" t="str">
            <v>jhane barnes</v>
          </cell>
          <cell r="C160">
            <v>3140</v>
          </cell>
          <cell r="D160">
            <v>206</v>
          </cell>
          <cell r="E160">
            <v>53.38</v>
          </cell>
        </row>
        <row r="161">
          <cell r="B161" t="str">
            <v>jil sander fragrance</v>
          </cell>
          <cell r="C161">
            <v>29</v>
          </cell>
          <cell r="D161">
            <v>4</v>
          </cell>
          <cell r="E161">
            <v>0.49</v>
          </cell>
        </row>
        <row r="162">
          <cell r="B162" t="str">
            <v>jil sander perfume</v>
          </cell>
          <cell r="C162">
            <v>309</v>
          </cell>
          <cell r="D162">
            <v>39</v>
          </cell>
          <cell r="E162">
            <v>5.25</v>
          </cell>
        </row>
        <row r="163">
          <cell r="B163" t="str">
            <v>jill sander</v>
          </cell>
          <cell r="C163">
            <v>3067</v>
          </cell>
          <cell r="D163">
            <v>486</v>
          </cell>
          <cell r="E163">
            <v>52.14</v>
          </cell>
        </row>
        <row r="164">
          <cell r="B164" t="str">
            <v>jill stuart</v>
          </cell>
          <cell r="C164">
            <v>5093</v>
          </cell>
          <cell r="D164">
            <v>602</v>
          </cell>
          <cell r="E164">
            <v>86.58</v>
          </cell>
        </row>
        <row r="165">
          <cell r="B165" t="str">
            <v>jill stuart jean</v>
          </cell>
          <cell r="C165">
            <v>21</v>
          </cell>
          <cell r="D165">
            <v>2</v>
          </cell>
          <cell r="E165">
            <v>0.36</v>
          </cell>
        </row>
        <row r="166">
          <cell r="B166" t="str">
            <v>jill stuart jeans</v>
          </cell>
          <cell r="C166">
            <v>1058</v>
          </cell>
          <cell r="D166">
            <v>120</v>
          </cell>
          <cell r="E166">
            <v>17.989999999999998</v>
          </cell>
        </row>
        <row r="167">
          <cell r="B167" t="str">
            <v>jo malone</v>
          </cell>
          <cell r="C167">
            <v>12916</v>
          </cell>
          <cell r="D167">
            <v>1420</v>
          </cell>
          <cell r="E167">
            <v>219.57</v>
          </cell>
        </row>
        <row r="168">
          <cell r="B168" t="str">
            <v>joan vass</v>
          </cell>
          <cell r="C168">
            <v>2285</v>
          </cell>
          <cell r="D168">
            <v>177</v>
          </cell>
          <cell r="E168">
            <v>38.85</v>
          </cell>
        </row>
        <row r="169">
          <cell r="B169" t="str">
            <v>joan vass clothes</v>
          </cell>
          <cell r="C169">
            <v>4</v>
          </cell>
          <cell r="D169">
            <v>0</v>
          </cell>
          <cell r="E169">
            <v>7.0000000000000007E-2</v>
          </cell>
        </row>
        <row r="170">
          <cell r="B170" t="str">
            <v>joan vass clothing</v>
          </cell>
          <cell r="C170">
            <v>22</v>
          </cell>
          <cell r="D170">
            <v>4</v>
          </cell>
          <cell r="E170">
            <v>0.37</v>
          </cell>
        </row>
        <row r="171">
          <cell r="B171" t="str">
            <v>john hardy</v>
          </cell>
          <cell r="C171">
            <v>16370</v>
          </cell>
          <cell r="D171">
            <v>1446</v>
          </cell>
          <cell r="E171">
            <v>278.29000000000002</v>
          </cell>
        </row>
        <row r="172">
          <cell r="B172" t="str">
            <v>john hardy collection</v>
          </cell>
          <cell r="C172">
            <v>181</v>
          </cell>
          <cell r="D172">
            <v>21</v>
          </cell>
          <cell r="E172">
            <v>3.08</v>
          </cell>
        </row>
        <row r="173">
          <cell r="B173" t="str">
            <v>judith leiber</v>
          </cell>
          <cell r="C173">
            <v>6447</v>
          </cell>
          <cell r="D173">
            <v>540</v>
          </cell>
          <cell r="E173">
            <v>109.6</v>
          </cell>
        </row>
        <row r="174">
          <cell r="B174" t="str">
            <v>kate spade</v>
          </cell>
          <cell r="C174">
            <v>141676</v>
          </cell>
          <cell r="D174">
            <v>7515</v>
          </cell>
          <cell r="E174">
            <v>2408.4899999999998</v>
          </cell>
        </row>
        <row r="175">
          <cell r="B175" t="str">
            <v>kate spade bag</v>
          </cell>
          <cell r="C175">
            <v>7257</v>
          </cell>
          <cell r="D175">
            <v>404</v>
          </cell>
          <cell r="E175">
            <v>123.37</v>
          </cell>
        </row>
        <row r="176">
          <cell r="B176" t="str">
            <v>kate spade beauty</v>
          </cell>
          <cell r="C176">
            <v>123</v>
          </cell>
          <cell r="D176">
            <v>12</v>
          </cell>
          <cell r="E176">
            <v>2.09</v>
          </cell>
        </row>
        <row r="177">
          <cell r="B177" t="str">
            <v>kate spade collection</v>
          </cell>
          <cell r="C177">
            <v>374</v>
          </cell>
          <cell r="D177">
            <v>24</v>
          </cell>
          <cell r="E177">
            <v>6.36</v>
          </cell>
        </row>
        <row r="178">
          <cell r="B178" t="str">
            <v>kate spade purse</v>
          </cell>
          <cell r="C178">
            <v>3171</v>
          </cell>
          <cell r="D178">
            <v>243</v>
          </cell>
          <cell r="E178">
            <v>53.91</v>
          </cell>
        </row>
        <row r="179">
          <cell r="B179" t="str">
            <v>kay unger</v>
          </cell>
          <cell r="C179">
            <v>7167</v>
          </cell>
          <cell r="D179">
            <v>636</v>
          </cell>
          <cell r="E179">
            <v>121.84</v>
          </cell>
        </row>
        <row r="180">
          <cell r="B180" t="str">
            <v>kay unger new york</v>
          </cell>
          <cell r="C180">
            <v>502</v>
          </cell>
          <cell r="D180">
            <v>34</v>
          </cell>
          <cell r="E180">
            <v>8.5399999999999991</v>
          </cell>
        </row>
        <row r="181">
          <cell r="B181" t="str">
            <v>keihls</v>
          </cell>
          <cell r="C181">
            <v>2194</v>
          </cell>
          <cell r="D181">
            <v>112</v>
          </cell>
          <cell r="E181">
            <v>37.299999999999997</v>
          </cell>
        </row>
        <row r="182">
          <cell r="B182" t="str">
            <v>keihls skincare</v>
          </cell>
          <cell r="C182">
            <v>11</v>
          </cell>
          <cell r="D182">
            <v>1</v>
          </cell>
          <cell r="E182">
            <v>0.19</v>
          </cell>
        </row>
        <row r="183">
          <cell r="B183" t="str">
            <v>kiehls</v>
          </cell>
          <cell r="C183">
            <v>11912</v>
          </cell>
          <cell r="D183">
            <v>391</v>
          </cell>
          <cell r="E183">
            <v>202.5</v>
          </cell>
        </row>
        <row r="184">
          <cell r="B184" t="str">
            <v>kiehls skincare</v>
          </cell>
          <cell r="C184">
            <v>51</v>
          </cell>
          <cell r="D184">
            <v>7</v>
          </cell>
          <cell r="E184">
            <v>0.87</v>
          </cell>
        </row>
        <row r="185">
          <cell r="B185" t="str">
            <v>kieselstein-cord</v>
          </cell>
          <cell r="C185">
            <v>2289</v>
          </cell>
          <cell r="D185">
            <v>108</v>
          </cell>
          <cell r="E185">
            <v>38.909999999999997</v>
          </cell>
        </row>
        <row r="186">
          <cell r="B186" t="str">
            <v>konstantino</v>
          </cell>
          <cell r="C186">
            <v>2060</v>
          </cell>
          <cell r="D186">
            <v>121</v>
          </cell>
          <cell r="E186">
            <v>35.020000000000003</v>
          </cell>
        </row>
        <row r="187">
          <cell r="B187" t="str">
            <v>kosta boda</v>
          </cell>
          <cell r="C187">
            <v>10971</v>
          </cell>
          <cell r="D187">
            <v>715</v>
          </cell>
          <cell r="E187">
            <v>186.51</v>
          </cell>
        </row>
        <row r="188">
          <cell r="B188" t="str">
            <v>la mer</v>
          </cell>
          <cell r="C188">
            <v>39213</v>
          </cell>
          <cell r="D188">
            <v>3276</v>
          </cell>
          <cell r="E188">
            <v>666.62</v>
          </cell>
        </row>
        <row r="189">
          <cell r="B189" t="str">
            <v>la prairie</v>
          </cell>
          <cell r="C189">
            <v>12001</v>
          </cell>
          <cell r="D189">
            <v>1272</v>
          </cell>
          <cell r="E189">
            <v>204.02</v>
          </cell>
        </row>
        <row r="190">
          <cell r="B190" t="str">
            <v>la prairie perfume</v>
          </cell>
          <cell r="C190">
            <v>114</v>
          </cell>
          <cell r="D190">
            <v>19</v>
          </cell>
          <cell r="E190">
            <v>1.94</v>
          </cell>
        </row>
        <row r="191">
          <cell r="B191" t="str">
            <v>la prairie product</v>
          </cell>
          <cell r="C191">
            <v>34</v>
          </cell>
          <cell r="D191">
            <v>3</v>
          </cell>
          <cell r="E191">
            <v>0.57999999999999996</v>
          </cell>
        </row>
        <row r="192">
          <cell r="B192" t="str">
            <v>la prairie skin care</v>
          </cell>
          <cell r="C192">
            <v>406</v>
          </cell>
          <cell r="D192">
            <v>45</v>
          </cell>
          <cell r="E192">
            <v>6.9</v>
          </cell>
        </row>
        <row r="193">
          <cell r="B193" t="str">
            <v>lambertson truex</v>
          </cell>
          <cell r="C193">
            <v>3940</v>
          </cell>
          <cell r="D193">
            <v>299</v>
          </cell>
          <cell r="E193">
            <v>66.98</v>
          </cell>
        </row>
        <row r="194">
          <cell r="B194" t="str">
            <v>laundry apparel</v>
          </cell>
          <cell r="C194">
            <v>532</v>
          </cell>
          <cell r="D194">
            <v>72</v>
          </cell>
          <cell r="E194">
            <v>9.0399999999999991</v>
          </cell>
        </row>
        <row r="195">
          <cell r="B195" t="str">
            <v>laundry by shelli segal</v>
          </cell>
          <cell r="C195">
            <v>22205</v>
          </cell>
          <cell r="D195">
            <v>1823</v>
          </cell>
          <cell r="E195">
            <v>377.49</v>
          </cell>
        </row>
        <row r="196">
          <cell r="B196" t="str">
            <v>laundry clothing</v>
          </cell>
          <cell r="C196">
            <v>4898</v>
          </cell>
          <cell r="D196">
            <v>1117</v>
          </cell>
          <cell r="E196">
            <v>83.27</v>
          </cell>
        </row>
        <row r="197">
          <cell r="B197" t="str">
            <v>laundry collection</v>
          </cell>
          <cell r="C197">
            <v>216</v>
          </cell>
          <cell r="D197">
            <v>31</v>
          </cell>
          <cell r="E197">
            <v>3.67</v>
          </cell>
        </row>
        <row r="198">
          <cell r="B198" t="str">
            <v>laura mercier</v>
          </cell>
          <cell r="C198">
            <v>19863</v>
          </cell>
          <cell r="D198">
            <v>1156</v>
          </cell>
          <cell r="E198">
            <v>337.67</v>
          </cell>
        </row>
        <row r="199">
          <cell r="B199" t="str">
            <v>laura mercier product</v>
          </cell>
          <cell r="C199">
            <v>27</v>
          </cell>
          <cell r="D199">
            <v>1</v>
          </cell>
          <cell r="E199">
            <v>0.46</v>
          </cell>
        </row>
        <row r="200">
          <cell r="B200" t="str">
            <v>leather purses</v>
          </cell>
          <cell r="C200">
            <v>10657</v>
          </cell>
          <cell r="D200">
            <v>491</v>
          </cell>
          <cell r="E200">
            <v>181.17</v>
          </cell>
        </row>
        <row r="201">
          <cell r="B201" t="str">
            <v>lilly pulitzer</v>
          </cell>
          <cell r="C201">
            <v>72877</v>
          </cell>
          <cell r="D201">
            <v>3871</v>
          </cell>
          <cell r="E201">
            <v>1238.9100000000001</v>
          </cell>
        </row>
        <row r="202">
          <cell r="B202" t="str">
            <v>Lipstick</v>
          </cell>
          <cell r="C202">
            <v>16054</v>
          </cell>
          <cell r="D202">
            <v>223</v>
          </cell>
          <cell r="E202">
            <v>240.81</v>
          </cell>
        </row>
        <row r="203">
          <cell r="B203" t="str">
            <v>Lipsticks</v>
          </cell>
          <cell r="C203">
            <v>627</v>
          </cell>
          <cell r="D203">
            <v>24</v>
          </cell>
          <cell r="E203">
            <v>9.4</v>
          </cell>
        </row>
        <row r="204">
          <cell r="B204" t="str">
            <v>lulu guinness</v>
          </cell>
          <cell r="C204">
            <v>15634</v>
          </cell>
          <cell r="D204">
            <v>1122</v>
          </cell>
          <cell r="E204">
            <v>265.77999999999997</v>
          </cell>
        </row>
        <row r="205">
          <cell r="B205" t="str">
            <v>mackenzie-childs</v>
          </cell>
          <cell r="C205">
            <v>10356</v>
          </cell>
          <cell r="D205">
            <v>712</v>
          </cell>
          <cell r="E205">
            <v>176.05</v>
          </cell>
        </row>
        <row r="206">
          <cell r="B206" t="str">
            <v>madame alexander</v>
          </cell>
          <cell r="C206">
            <v>46103</v>
          </cell>
          <cell r="D206">
            <v>1380</v>
          </cell>
          <cell r="E206">
            <v>783.75</v>
          </cell>
        </row>
        <row r="207">
          <cell r="B207" t="str">
            <v>Makeup</v>
          </cell>
          <cell r="C207">
            <v>87347</v>
          </cell>
          <cell r="D207">
            <v>1609</v>
          </cell>
          <cell r="E207">
            <v>1413.79</v>
          </cell>
        </row>
        <row r="208">
          <cell r="B208" t="str">
            <v>makeup brushes</v>
          </cell>
          <cell r="C208">
            <v>5873</v>
          </cell>
          <cell r="D208">
            <v>278</v>
          </cell>
          <cell r="E208">
            <v>99.84</v>
          </cell>
        </row>
        <row r="209">
          <cell r="B209" t="str">
            <v>makeup kits</v>
          </cell>
          <cell r="C209">
            <v>2858</v>
          </cell>
          <cell r="D209">
            <v>116</v>
          </cell>
          <cell r="E209">
            <v>48.59</v>
          </cell>
        </row>
        <row r="210">
          <cell r="B210" t="str">
            <v>manolo blahnik</v>
          </cell>
          <cell r="C210">
            <v>83253</v>
          </cell>
          <cell r="D210">
            <v>8326</v>
          </cell>
          <cell r="E210">
            <v>1415.31</v>
          </cell>
        </row>
        <row r="211">
          <cell r="B211" t="str">
            <v>marc by marc jacobs</v>
          </cell>
          <cell r="C211">
            <v>8666</v>
          </cell>
          <cell r="D211">
            <v>607</v>
          </cell>
          <cell r="E211">
            <v>147.32</v>
          </cell>
        </row>
        <row r="212">
          <cell r="B212" t="str">
            <v>marc jacobs</v>
          </cell>
          <cell r="C212">
            <v>90240</v>
          </cell>
          <cell r="D212">
            <v>6265</v>
          </cell>
          <cell r="E212">
            <v>1534.08</v>
          </cell>
        </row>
        <row r="213">
          <cell r="B213" t="str">
            <v>marcus</v>
          </cell>
          <cell r="C213">
            <v>38340</v>
          </cell>
          <cell r="D213">
            <v>530</v>
          </cell>
          <cell r="E213">
            <v>651.78</v>
          </cell>
        </row>
        <row r="214">
          <cell r="B214" t="str">
            <v>margaret m</v>
          </cell>
          <cell r="C214">
            <v>7249</v>
          </cell>
          <cell r="D214">
            <v>70</v>
          </cell>
          <cell r="E214">
            <v>123.23</v>
          </cell>
        </row>
        <row r="215">
          <cell r="B215" t="str">
            <v>Mascara</v>
          </cell>
          <cell r="C215">
            <v>5405</v>
          </cell>
          <cell r="D215">
            <v>113</v>
          </cell>
          <cell r="E215">
            <v>81.08</v>
          </cell>
        </row>
        <row r="216">
          <cell r="B216" t="str">
            <v>Mascaras</v>
          </cell>
          <cell r="C216">
            <v>790</v>
          </cell>
          <cell r="D216">
            <v>19</v>
          </cell>
          <cell r="E216">
            <v>11.85</v>
          </cell>
        </row>
        <row r="217">
          <cell r="B217" t="str">
            <v>michael kors collection</v>
          </cell>
          <cell r="C217">
            <v>218</v>
          </cell>
          <cell r="D217">
            <v>15</v>
          </cell>
          <cell r="E217">
            <v>3.71</v>
          </cell>
        </row>
        <row r="218">
          <cell r="B218" t="str">
            <v>michael simon</v>
          </cell>
          <cell r="C218">
            <v>11731</v>
          </cell>
          <cell r="D218">
            <v>654</v>
          </cell>
          <cell r="E218">
            <v>199.43</v>
          </cell>
        </row>
        <row r="219">
          <cell r="B219" t="str">
            <v>michele watch</v>
          </cell>
          <cell r="C219">
            <v>2484</v>
          </cell>
          <cell r="D219">
            <v>250</v>
          </cell>
          <cell r="E219">
            <v>42.23</v>
          </cell>
        </row>
        <row r="220">
          <cell r="B220" t="str">
            <v>michele watches</v>
          </cell>
          <cell r="C220">
            <v>9402</v>
          </cell>
          <cell r="D220">
            <v>1018</v>
          </cell>
          <cell r="E220">
            <v>159.84</v>
          </cell>
        </row>
        <row r="221">
          <cell r="B221" t="str">
            <v>michelle watches</v>
          </cell>
          <cell r="C221">
            <v>3348</v>
          </cell>
          <cell r="D221">
            <v>1077</v>
          </cell>
          <cell r="E221">
            <v>56.91</v>
          </cell>
        </row>
        <row r="222">
          <cell r="B222" t="str">
            <v>miu miu</v>
          </cell>
          <cell r="C222">
            <v>8756</v>
          </cell>
          <cell r="D222">
            <v>963</v>
          </cell>
          <cell r="E222">
            <v>148.85</v>
          </cell>
        </row>
        <row r="223">
          <cell r="B223" t="str">
            <v>Moisturizer</v>
          </cell>
          <cell r="C223">
            <v>5535</v>
          </cell>
          <cell r="D223">
            <v>139</v>
          </cell>
          <cell r="E223">
            <v>83.03</v>
          </cell>
        </row>
        <row r="224">
          <cell r="B224" t="str">
            <v>Moisturizers</v>
          </cell>
          <cell r="C224">
            <v>1266</v>
          </cell>
          <cell r="D224">
            <v>30</v>
          </cell>
          <cell r="E224">
            <v>18.989999999999998</v>
          </cell>
        </row>
        <row r="225">
          <cell r="B225" t="str">
            <v>molton brown</v>
          </cell>
          <cell r="C225">
            <v>5844</v>
          </cell>
          <cell r="D225">
            <v>576</v>
          </cell>
          <cell r="E225">
            <v>99.35</v>
          </cell>
        </row>
        <row r="226">
          <cell r="B226" t="str">
            <v>molton brown product</v>
          </cell>
          <cell r="C226">
            <v>14</v>
          </cell>
          <cell r="D226">
            <v>1</v>
          </cell>
          <cell r="E226">
            <v>0.24</v>
          </cell>
        </row>
        <row r="227">
          <cell r="B227" t="str">
            <v>moschino apparel</v>
          </cell>
          <cell r="C227">
            <v>58</v>
          </cell>
          <cell r="D227">
            <v>1</v>
          </cell>
          <cell r="E227">
            <v>0.99</v>
          </cell>
        </row>
        <row r="228">
          <cell r="B228" t="str">
            <v>moschino clothes</v>
          </cell>
          <cell r="C228">
            <v>274</v>
          </cell>
          <cell r="D228">
            <v>25</v>
          </cell>
          <cell r="E228">
            <v>4.66</v>
          </cell>
        </row>
        <row r="229">
          <cell r="B229" t="str">
            <v>moschino clothing</v>
          </cell>
          <cell r="C229">
            <v>482</v>
          </cell>
          <cell r="D229">
            <v>43</v>
          </cell>
          <cell r="E229">
            <v>8.19</v>
          </cell>
        </row>
        <row r="230">
          <cell r="B230" t="str">
            <v>moschino jean</v>
          </cell>
          <cell r="C230">
            <v>19</v>
          </cell>
          <cell r="D230">
            <v>3</v>
          </cell>
          <cell r="E230">
            <v>0.32</v>
          </cell>
        </row>
        <row r="231">
          <cell r="B231" t="str">
            <v>mui mui</v>
          </cell>
          <cell r="C231">
            <v>2785</v>
          </cell>
          <cell r="D231">
            <v>524</v>
          </cell>
          <cell r="E231">
            <v>47.35</v>
          </cell>
        </row>
        <row r="232">
          <cell r="B232" t="str">
            <v>nancy gonzales</v>
          </cell>
          <cell r="C232">
            <v>356</v>
          </cell>
          <cell r="D232">
            <v>18</v>
          </cell>
          <cell r="E232">
            <v>6.05</v>
          </cell>
        </row>
        <row r="233">
          <cell r="B233" t="str">
            <v>nars</v>
          </cell>
          <cell r="C233">
            <v>19340</v>
          </cell>
          <cell r="D233">
            <v>1816</v>
          </cell>
          <cell r="E233">
            <v>328.78</v>
          </cell>
        </row>
        <row r="234">
          <cell r="B234" t="str">
            <v>natura bisse</v>
          </cell>
          <cell r="C234">
            <v>2870</v>
          </cell>
          <cell r="D234">
            <v>336</v>
          </cell>
          <cell r="E234">
            <v>48.79</v>
          </cell>
        </row>
        <row r="235">
          <cell r="B235" t="str">
            <v>natura bisse skin care</v>
          </cell>
          <cell r="C235">
            <v>34</v>
          </cell>
          <cell r="D235">
            <v>3</v>
          </cell>
          <cell r="E235">
            <v>0.57999999999999996</v>
          </cell>
        </row>
        <row r="236">
          <cell r="B236" t="str">
            <v>neiman</v>
          </cell>
          <cell r="C236">
            <v>53923</v>
          </cell>
          <cell r="D236">
            <v>2541</v>
          </cell>
          <cell r="E236">
            <v>916.69</v>
          </cell>
        </row>
        <row r="237">
          <cell r="B237" t="str">
            <v>neiman and marcus</v>
          </cell>
          <cell r="C237">
            <v>1743</v>
          </cell>
          <cell r="D237">
            <v>184</v>
          </cell>
          <cell r="E237">
            <v>29.63</v>
          </cell>
        </row>
        <row r="238">
          <cell r="B238" t="str">
            <v>neiman marcus</v>
          </cell>
          <cell r="C238">
            <v>87983</v>
          </cell>
          <cell r="D238">
            <v>16533</v>
          </cell>
          <cell r="E238">
            <v>1495.71</v>
          </cell>
        </row>
        <row r="239">
          <cell r="B239" t="str">
            <v>neiman marcus .com</v>
          </cell>
          <cell r="C239">
            <v>1672</v>
          </cell>
          <cell r="D239">
            <v>905</v>
          </cell>
          <cell r="E239">
            <v>28.42</v>
          </cell>
        </row>
        <row r="240">
          <cell r="B240" t="str">
            <v>neiman marcus apparel</v>
          </cell>
          <cell r="C240">
            <v>86</v>
          </cell>
          <cell r="D240">
            <v>6</v>
          </cell>
          <cell r="E240">
            <v>1.46</v>
          </cell>
        </row>
        <row r="241">
          <cell r="B241" t="str">
            <v>neiman marcus clothes</v>
          </cell>
          <cell r="C241">
            <v>109</v>
          </cell>
          <cell r="D241">
            <v>24</v>
          </cell>
          <cell r="E241">
            <v>1.85</v>
          </cell>
        </row>
        <row r="242">
          <cell r="B242" t="str">
            <v>neiman marcus department store</v>
          </cell>
          <cell r="C242">
            <v>256</v>
          </cell>
          <cell r="D242">
            <v>126</v>
          </cell>
          <cell r="E242">
            <v>4.3499999999999996</v>
          </cell>
        </row>
        <row r="243">
          <cell r="B243" t="str">
            <v>neiman marcus gift</v>
          </cell>
          <cell r="C243">
            <v>59</v>
          </cell>
          <cell r="D243">
            <v>9</v>
          </cell>
          <cell r="E243">
            <v>1</v>
          </cell>
        </row>
        <row r="244">
          <cell r="B244" t="str">
            <v>neiman marcus group</v>
          </cell>
          <cell r="C244">
            <v>548</v>
          </cell>
          <cell r="D244">
            <v>23</v>
          </cell>
          <cell r="E244">
            <v>9.32</v>
          </cell>
        </row>
        <row r="245">
          <cell r="B245" t="str">
            <v>neiman marcus home</v>
          </cell>
          <cell r="C245">
            <v>194</v>
          </cell>
          <cell r="D245">
            <v>64</v>
          </cell>
          <cell r="E245">
            <v>3.3</v>
          </cell>
        </row>
        <row r="246">
          <cell r="B246" t="str">
            <v>neiman marcus location</v>
          </cell>
          <cell r="C246">
            <v>89</v>
          </cell>
          <cell r="D246">
            <v>19</v>
          </cell>
          <cell r="E246">
            <v>1.51</v>
          </cell>
        </row>
        <row r="247">
          <cell r="B247" t="str">
            <v>neiman marcus online</v>
          </cell>
          <cell r="C247">
            <v>567</v>
          </cell>
          <cell r="D247">
            <v>58</v>
          </cell>
          <cell r="E247">
            <v>9.64</v>
          </cell>
        </row>
        <row r="248">
          <cell r="B248" t="str">
            <v>neiman marcus shoes</v>
          </cell>
          <cell r="C248">
            <v>694</v>
          </cell>
          <cell r="D248">
            <v>330</v>
          </cell>
          <cell r="E248">
            <v>11.8</v>
          </cell>
        </row>
        <row r="249">
          <cell r="B249" t="str">
            <v>neiman marcus shopping</v>
          </cell>
          <cell r="C249">
            <v>233</v>
          </cell>
          <cell r="D249">
            <v>50</v>
          </cell>
          <cell r="E249">
            <v>3.96</v>
          </cell>
        </row>
        <row r="250">
          <cell r="B250" t="str">
            <v>neiman marcus store</v>
          </cell>
          <cell r="C250">
            <v>858</v>
          </cell>
          <cell r="D250">
            <v>163</v>
          </cell>
          <cell r="E250">
            <v>14.59</v>
          </cell>
        </row>
        <row r="251">
          <cell r="B251" t="str">
            <v>neiman marcus stores</v>
          </cell>
          <cell r="C251">
            <v>610</v>
          </cell>
          <cell r="D251">
            <v>181</v>
          </cell>
          <cell r="E251">
            <v>10.37</v>
          </cell>
        </row>
        <row r="252">
          <cell r="B252" t="str">
            <v>neiman markus</v>
          </cell>
          <cell r="C252">
            <v>650</v>
          </cell>
          <cell r="D252">
            <v>132</v>
          </cell>
          <cell r="E252">
            <v>11.05</v>
          </cell>
        </row>
        <row r="253">
          <cell r="B253" t="str">
            <v>neimanmarcus</v>
          </cell>
          <cell r="C253">
            <v>3553</v>
          </cell>
          <cell r="D253">
            <v>598</v>
          </cell>
          <cell r="E253">
            <v>60.4</v>
          </cell>
        </row>
        <row r="254">
          <cell r="B254" t="str">
            <v>neiman-marcus</v>
          </cell>
          <cell r="C254">
            <v>128790</v>
          </cell>
          <cell r="D254">
            <v>25152</v>
          </cell>
          <cell r="E254">
            <v>2189.4299999999998</v>
          </cell>
        </row>
        <row r="255">
          <cell r="B255" t="str">
            <v>neimanmarcus.com</v>
          </cell>
          <cell r="C255">
            <v>1522</v>
          </cell>
          <cell r="D255">
            <v>242</v>
          </cell>
          <cell r="E255">
            <v>25.87</v>
          </cell>
        </row>
        <row r="256">
          <cell r="B256" t="str">
            <v>neimann marcus</v>
          </cell>
          <cell r="C256">
            <v>1956</v>
          </cell>
          <cell r="D256">
            <v>427</v>
          </cell>
          <cell r="E256">
            <v>33.25</v>
          </cell>
        </row>
        <row r="257">
          <cell r="B257" t="str">
            <v>neimans</v>
          </cell>
          <cell r="C257">
            <v>2791</v>
          </cell>
          <cell r="D257">
            <v>1010</v>
          </cell>
          <cell r="E257">
            <v>47.45</v>
          </cell>
        </row>
        <row r="258">
          <cell r="B258" t="str">
            <v>neimen</v>
          </cell>
          <cell r="C258">
            <v>508</v>
          </cell>
          <cell r="D258">
            <v>35</v>
          </cell>
          <cell r="E258">
            <v>8.64</v>
          </cell>
        </row>
        <row r="259">
          <cell r="B259" t="str">
            <v>neimen marcus</v>
          </cell>
          <cell r="C259">
            <v>3900</v>
          </cell>
          <cell r="D259">
            <v>827</v>
          </cell>
          <cell r="E259">
            <v>66.3</v>
          </cell>
        </row>
        <row r="260">
          <cell r="B260" t="str">
            <v>nicole miller</v>
          </cell>
          <cell r="C260">
            <v>5205</v>
          </cell>
          <cell r="D260">
            <v>511</v>
          </cell>
          <cell r="E260">
            <v>88.49</v>
          </cell>
        </row>
        <row r="261">
          <cell r="B261" t="str">
            <v>nieman</v>
          </cell>
          <cell r="C261">
            <v>19120</v>
          </cell>
          <cell r="D261">
            <v>460</v>
          </cell>
          <cell r="E261">
            <v>325.04000000000002</v>
          </cell>
        </row>
        <row r="262">
          <cell r="B262" t="str">
            <v>nieman marcus</v>
          </cell>
          <cell r="C262">
            <v>30348</v>
          </cell>
          <cell r="D262">
            <v>4772</v>
          </cell>
          <cell r="E262">
            <v>515.91999999999996</v>
          </cell>
        </row>
        <row r="263">
          <cell r="B263" t="str">
            <v>niemans</v>
          </cell>
          <cell r="C263">
            <v>650</v>
          </cell>
          <cell r="D263">
            <v>120</v>
          </cell>
          <cell r="E263">
            <v>11.05</v>
          </cell>
        </row>
        <row r="264">
          <cell r="B264" t="str">
            <v>niemen</v>
          </cell>
          <cell r="C264">
            <v>1246</v>
          </cell>
          <cell r="D264">
            <v>32</v>
          </cell>
          <cell r="E264">
            <v>21.18</v>
          </cell>
        </row>
        <row r="265">
          <cell r="B265" t="str">
            <v>niemen marcus</v>
          </cell>
          <cell r="C265">
            <v>2212</v>
          </cell>
          <cell r="D265">
            <v>487</v>
          </cell>
          <cell r="E265">
            <v>37.6</v>
          </cell>
        </row>
        <row r="266">
          <cell r="B266" t="str">
            <v>niemens</v>
          </cell>
          <cell r="C266">
            <v>113</v>
          </cell>
          <cell r="D266">
            <v>31</v>
          </cell>
          <cell r="E266">
            <v>1.92</v>
          </cell>
        </row>
        <row r="267">
          <cell r="B267" t="str">
            <v>nipon</v>
          </cell>
          <cell r="C267">
            <v>2901</v>
          </cell>
          <cell r="D267">
            <v>56</v>
          </cell>
          <cell r="E267">
            <v>49.32</v>
          </cell>
        </row>
        <row r="268">
          <cell r="B268" t="str">
            <v>oliver peoples</v>
          </cell>
          <cell r="C268">
            <v>14616</v>
          </cell>
          <cell r="D268">
            <v>1006</v>
          </cell>
          <cell r="E268">
            <v>248.47</v>
          </cell>
        </row>
        <row r="269">
          <cell r="B269" t="str">
            <v>patricia breen</v>
          </cell>
          <cell r="C269">
            <v>2688</v>
          </cell>
          <cell r="D269">
            <v>126</v>
          </cell>
          <cell r="E269">
            <v>45.7</v>
          </cell>
        </row>
        <row r="270">
          <cell r="B270" t="str">
            <v>Perfume</v>
          </cell>
          <cell r="C270">
            <v>6466</v>
          </cell>
          <cell r="D270">
            <v>170</v>
          </cell>
          <cell r="E270">
            <v>96.99</v>
          </cell>
        </row>
        <row r="271">
          <cell r="B271" t="str">
            <v>Perfumes</v>
          </cell>
          <cell r="C271">
            <v>102423</v>
          </cell>
          <cell r="D271">
            <v>3936</v>
          </cell>
          <cell r="E271">
            <v>1726.7</v>
          </cell>
        </row>
        <row r="272">
          <cell r="B272" t="str">
            <v>piazza sempione</v>
          </cell>
          <cell r="C272">
            <v>768</v>
          </cell>
          <cell r="D272">
            <v>85</v>
          </cell>
          <cell r="E272">
            <v>13.06</v>
          </cell>
        </row>
        <row r="273">
          <cell r="B273" t="str">
            <v>picture frames</v>
          </cell>
          <cell r="C273">
            <v>305553</v>
          </cell>
          <cell r="D273">
            <v>9212</v>
          </cell>
          <cell r="E273">
            <v>5194.3999999999996</v>
          </cell>
        </row>
        <row r="274">
          <cell r="B274" t="str">
            <v>polo</v>
          </cell>
          <cell r="C274">
            <v>772205</v>
          </cell>
          <cell r="D274">
            <v>13308</v>
          </cell>
          <cell r="E274">
            <v>13127.49</v>
          </cell>
        </row>
        <row r="275">
          <cell r="B275" t="str">
            <v>polo clothing</v>
          </cell>
          <cell r="C275">
            <v>3568</v>
          </cell>
          <cell r="D275">
            <v>274</v>
          </cell>
          <cell r="E275">
            <v>60.65</v>
          </cell>
        </row>
        <row r="276">
          <cell r="B276" t="str">
            <v>polo ralph lauren clothes</v>
          </cell>
          <cell r="C276">
            <v>374</v>
          </cell>
          <cell r="D276">
            <v>29</v>
          </cell>
          <cell r="E276">
            <v>6.36</v>
          </cell>
        </row>
        <row r="277">
          <cell r="B277" t="str">
            <v>polo ralph lauren clothing</v>
          </cell>
          <cell r="C277">
            <v>412</v>
          </cell>
          <cell r="D277">
            <v>35</v>
          </cell>
          <cell r="E277">
            <v>7</v>
          </cell>
        </row>
        <row r="278">
          <cell r="B278" t="str">
            <v>polo sportswear</v>
          </cell>
          <cell r="C278">
            <v>158</v>
          </cell>
          <cell r="D278">
            <v>8</v>
          </cell>
          <cell r="E278">
            <v>2.69</v>
          </cell>
        </row>
        <row r="279">
          <cell r="B279" t="str">
            <v>prada</v>
          </cell>
          <cell r="C279">
            <v>329946</v>
          </cell>
          <cell r="D279">
            <v>28742</v>
          </cell>
          <cell r="E279">
            <v>5609.09</v>
          </cell>
        </row>
        <row r="280">
          <cell r="B280" t="str">
            <v>prada beauty</v>
          </cell>
          <cell r="C280">
            <v>888</v>
          </cell>
          <cell r="D280">
            <v>97</v>
          </cell>
          <cell r="E280">
            <v>15.1</v>
          </cell>
        </row>
        <row r="281">
          <cell r="B281" t="str">
            <v>prada skincare</v>
          </cell>
          <cell r="C281">
            <v>493</v>
          </cell>
          <cell r="D281">
            <v>120</v>
          </cell>
          <cell r="E281">
            <v>8.3800000000000008</v>
          </cell>
        </row>
        <row r="282">
          <cell r="B282" t="str">
            <v>quelques fleurs</v>
          </cell>
          <cell r="C282">
            <v>1799</v>
          </cell>
          <cell r="D282">
            <v>225</v>
          </cell>
          <cell r="E282">
            <v>30.58</v>
          </cell>
        </row>
        <row r="283">
          <cell r="B283" t="str">
            <v>radko</v>
          </cell>
          <cell r="C283">
            <v>3960</v>
          </cell>
          <cell r="D283">
            <v>72</v>
          </cell>
          <cell r="E283">
            <v>67.319999999999993</v>
          </cell>
        </row>
        <row r="284">
          <cell r="B284" t="str">
            <v>ralph lauren sport</v>
          </cell>
          <cell r="C284">
            <v>3296</v>
          </cell>
          <cell r="D284">
            <v>343</v>
          </cell>
          <cell r="E284">
            <v>56.03</v>
          </cell>
        </row>
        <row r="285">
          <cell r="B285" t="str">
            <v>ralph lauren sport clothing</v>
          </cell>
          <cell r="C285">
            <v>25</v>
          </cell>
          <cell r="D285">
            <v>3</v>
          </cell>
          <cell r="E285">
            <v>0.43</v>
          </cell>
        </row>
        <row r="286">
          <cell r="B286" t="str">
            <v>re vive</v>
          </cell>
          <cell r="C286">
            <v>1244</v>
          </cell>
          <cell r="D286">
            <v>108</v>
          </cell>
          <cell r="E286">
            <v>21.14</v>
          </cell>
        </row>
        <row r="287">
          <cell r="B287" t="str">
            <v>re vive skin care</v>
          </cell>
          <cell r="C287">
            <v>125</v>
          </cell>
          <cell r="D287">
            <v>14</v>
          </cell>
          <cell r="E287">
            <v>2.13</v>
          </cell>
        </row>
        <row r="288">
          <cell r="B288" t="str">
            <v>revive</v>
          </cell>
          <cell r="C288">
            <v>2161</v>
          </cell>
          <cell r="D288">
            <v>122</v>
          </cell>
          <cell r="E288">
            <v>36.74</v>
          </cell>
        </row>
        <row r="289">
          <cell r="B289" t="str">
            <v>roberto cavalli</v>
          </cell>
          <cell r="C289">
            <v>17471</v>
          </cell>
          <cell r="D289">
            <v>1616</v>
          </cell>
          <cell r="E289">
            <v>297.01</v>
          </cell>
        </row>
        <row r="290">
          <cell r="B290" t="str">
            <v>robin rotenier</v>
          </cell>
          <cell r="C290">
            <v>873</v>
          </cell>
          <cell r="D290">
            <v>66</v>
          </cell>
          <cell r="E290">
            <v>14.84</v>
          </cell>
        </row>
        <row r="291">
          <cell r="B291" t="str">
            <v>salvatore ferragamo</v>
          </cell>
          <cell r="C291">
            <v>19538</v>
          </cell>
          <cell r="D291">
            <v>1883</v>
          </cell>
          <cell r="E291">
            <v>332.15</v>
          </cell>
        </row>
        <row r="292">
          <cell r="B292" t="str">
            <v>semi-formal dresses</v>
          </cell>
          <cell r="C292">
            <v>2762</v>
          </cell>
          <cell r="D292">
            <v>319</v>
          </cell>
          <cell r="E292">
            <v>46.95</v>
          </cell>
        </row>
        <row r="293">
          <cell r="B293" t="str">
            <v>sisley paris</v>
          </cell>
          <cell r="C293">
            <v>579</v>
          </cell>
          <cell r="D293">
            <v>45</v>
          </cell>
          <cell r="E293">
            <v>9.84</v>
          </cell>
        </row>
        <row r="294">
          <cell r="B294" t="str">
            <v>skin care</v>
          </cell>
          <cell r="C294">
            <v>200733</v>
          </cell>
          <cell r="D294">
            <v>3020</v>
          </cell>
          <cell r="E294">
            <v>3412.46</v>
          </cell>
        </row>
        <row r="295">
          <cell r="B295" t="str">
            <v>Skincare</v>
          </cell>
          <cell r="C295">
            <v>3878</v>
          </cell>
          <cell r="D295">
            <v>101</v>
          </cell>
          <cell r="E295">
            <v>58.17</v>
          </cell>
        </row>
        <row r="296">
          <cell r="B296" t="str">
            <v>social dresses</v>
          </cell>
          <cell r="C296">
            <v>1926</v>
          </cell>
          <cell r="D296">
            <v>177</v>
          </cell>
          <cell r="E296">
            <v>32.74</v>
          </cell>
        </row>
        <row r="297">
          <cell r="B297" t="str">
            <v>special occasion dresses</v>
          </cell>
          <cell r="C297">
            <v>12442</v>
          </cell>
          <cell r="D297">
            <v>939</v>
          </cell>
          <cell r="E297">
            <v>211.51</v>
          </cell>
        </row>
        <row r="298">
          <cell r="B298" t="str">
            <v>st. john</v>
          </cell>
          <cell r="C298">
            <v>620427</v>
          </cell>
          <cell r="D298">
            <v>5647</v>
          </cell>
          <cell r="E298">
            <v>10547.26</v>
          </cell>
        </row>
        <row r="299">
          <cell r="B299" t="str">
            <v>st. john sport</v>
          </cell>
          <cell r="C299">
            <v>162</v>
          </cell>
          <cell r="D299">
            <v>23</v>
          </cell>
          <cell r="E299">
            <v>2.75</v>
          </cell>
        </row>
        <row r="300">
          <cell r="B300" t="str">
            <v>stephen dweck</v>
          </cell>
          <cell r="C300">
            <v>2446</v>
          </cell>
          <cell r="D300">
            <v>176</v>
          </cell>
          <cell r="E300">
            <v>41.58</v>
          </cell>
        </row>
        <row r="301">
          <cell r="B301" t="str">
            <v>steuben</v>
          </cell>
          <cell r="C301">
            <v>9446</v>
          </cell>
          <cell r="D301">
            <v>184</v>
          </cell>
          <cell r="E301">
            <v>160.58000000000001</v>
          </cell>
        </row>
        <row r="302">
          <cell r="B302" t="str">
            <v>stuart weitzman</v>
          </cell>
          <cell r="C302">
            <v>21126</v>
          </cell>
          <cell r="D302">
            <v>1781</v>
          </cell>
          <cell r="E302">
            <v>359.14</v>
          </cell>
        </row>
        <row r="303">
          <cell r="B303" t="str">
            <v>swimming suits</v>
          </cell>
          <cell r="C303">
            <v>7959</v>
          </cell>
          <cell r="D303">
            <v>581</v>
          </cell>
          <cell r="E303">
            <v>135.30000000000001</v>
          </cell>
        </row>
        <row r="304">
          <cell r="B304" t="str">
            <v>tahari</v>
          </cell>
          <cell r="C304">
            <v>17282</v>
          </cell>
          <cell r="D304">
            <v>1753</v>
          </cell>
          <cell r="E304">
            <v>293.79000000000002</v>
          </cell>
        </row>
        <row r="305">
          <cell r="B305" t="str">
            <v>the art of shaving</v>
          </cell>
          <cell r="C305">
            <v>1921</v>
          </cell>
          <cell r="D305">
            <v>93</v>
          </cell>
          <cell r="E305">
            <v>32.659999999999997</v>
          </cell>
        </row>
        <row r="306">
          <cell r="B306" t="str">
            <v>theory</v>
          </cell>
          <cell r="C306">
            <v>80342</v>
          </cell>
          <cell r="D306">
            <v>1660</v>
          </cell>
          <cell r="E306">
            <v>1365.82</v>
          </cell>
        </row>
        <row r="307">
          <cell r="B307" t="str">
            <v>theory apparel</v>
          </cell>
          <cell r="C307">
            <v>833</v>
          </cell>
          <cell r="D307">
            <v>115</v>
          </cell>
          <cell r="E307">
            <v>14.16</v>
          </cell>
        </row>
        <row r="308">
          <cell r="B308" t="str">
            <v>theory clothes</v>
          </cell>
          <cell r="C308">
            <v>2858</v>
          </cell>
          <cell r="D308">
            <v>606</v>
          </cell>
          <cell r="E308">
            <v>48.58</v>
          </cell>
        </row>
        <row r="309">
          <cell r="B309" t="str">
            <v>theory clothing</v>
          </cell>
          <cell r="C309">
            <v>8267</v>
          </cell>
          <cell r="D309">
            <v>1727</v>
          </cell>
          <cell r="E309">
            <v>140.54</v>
          </cell>
        </row>
        <row r="310">
          <cell r="B310" t="str">
            <v>tommy bahamas clothes</v>
          </cell>
          <cell r="C310">
            <v>50</v>
          </cell>
          <cell r="D310">
            <v>9</v>
          </cell>
          <cell r="E310">
            <v>0.85</v>
          </cell>
        </row>
        <row r="311">
          <cell r="B311" t="str">
            <v>tommy bahamas clothing</v>
          </cell>
          <cell r="C311">
            <v>156</v>
          </cell>
          <cell r="D311">
            <v>25</v>
          </cell>
          <cell r="E311">
            <v>2.65</v>
          </cell>
        </row>
        <row r="312">
          <cell r="B312" t="str">
            <v>trish mcevoy</v>
          </cell>
          <cell r="C312">
            <v>23891</v>
          </cell>
          <cell r="D312">
            <v>2365</v>
          </cell>
          <cell r="E312">
            <v>406.15</v>
          </cell>
        </row>
        <row r="313">
          <cell r="B313" t="str">
            <v>versace</v>
          </cell>
          <cell r="C313">
            <v>164905</v>
          </cell>
          <cell r="D313">
            <v>8038</v>
          </cell>
          <cell r="E313">
            <v>2803.39</v>
          </cell>
        </row>
        <row r="314">
          <cell r="B314" t="str">
            <v>versace perfume</v>
          </cell>
          <cell r="C314">
            <v>924</v>
          </cell>
          <cell r="D314">
            <v>139</v>
          </cell>
          <cell r="E314">
            <v>15.71</v>
          </cell>
        </row>
        <row r="315">
          <cell r="B315" t="str">
            <v>versace product</v>
          </cell>
          <cell r="C315">
            <v>31</v>
          </cell>
          <cell r="D315">
            <v>2</v>
          </cell>
          <cell r="E315">
            <v>0.53</v>
          </cell>
        </row>
        <row r="316">
          <cell r="B316" t="str">
            <v>via spiga</v>
          </cell>
          <cell r="C316">
            <v>19814</v>
          </cell>
          <cell r="D316">
            <v>2538</v>
          </cell>
          <cell r="E316">
            <v>336.84</v>
          </cell>
        </row>
        <row r="317">
          <cell r="B317" t="str">
            <v>vivienne tam</v>
          </cell>
          <cell r="C317">
            <v>5018</v>
          </cell>
          <cell r="D317">
            <v>364</v>
          </cell>
          <cell r="E317">
            <v>85.31</v>
          </cell>
        </row>
        <row r="318">
          <cell r="B318" t="str">
            <v>womens designer apparel</v>
          </cell>
          <cell r="C318">
            <v>98</v>
          </cell>
          <cell r="D318">
            <v>3</v>
          </cell>
          <cell r="E318">
            <v>1.67</v>
          </cell>
        </row>
        <row r="319">
          <cell r="B319" t="str">
            <v>womens designer pants</v>
          </cell>
          <cell r="C319">
            <v>68</v>
          </cell>
          <cell r="D319">
            <v>2</v>
          </cell>
          <cell r="E319">
            <v>1.1599999999999999</v>
          </cell>
        </row>
        <row r="320">
          <cell r="B320" t="str">
            <v>womens designer shoes</v>
          </cell>
          <cell r="C320">
            <v>933</v>
          </cell>
          <cell r="D320">
            <v>81</v>
          </cell>
          <cell r="E320">
            <v>15.86</v>
          </cell>
        </row>
        <row r="321">
          <cell r="B321" t="str">
            <v>womens fragrances</v>
          </cell>
          <cell r="C321">
            <v>569</v>
          </cell>
          <cell r="D321">
            <v>19</v>
          </cell>
          <cell r="E321">
            <v>9.67</v>
          </cell>
        </row>
        <row r="322">
          <cell r="B322" t="str">
            <v>women's fragrances</v>
          </cell>
          <cell r="C322">
            <v>1482</v>
          </cell>
          <cell r="D322">
            <v>70</v>
          </cell>
          <cell r="E322">
            <v>25.19</v>
          </cell>
        </row>
        <row r="323">
          <cell r="B323" t="str">
            <v>womens swimsuits</v>
          </cell>
          <cell r="C323">
            <v>7162</v>
          </cell>
          <cell r="D323">
            <v>279</v>
          </cell>
          <cell r="E323">
            <v>121.75</v>
          </cell>
        </row>
        <row r="324">
          <cell r="B324" t="str">
            <v>yurman</v>
          </cell>
          <cell r="C324">
            <v>9309</v>
          </cell>
          <cell r="D324">
            <v>597</v>
          </cell>
          <cell r="E324">
            <v>158.25</v>
          </cell>
        </row>
        <row r="325">
          <cell r="B325" t="str">
            <v>zanotti</v>
          </cell>
          <cell r="C325">
            <v>5164</v>
          </cell>
          <cell r="D325">
            <v>155</v>
          </cell>
          <cell r="E325">
            <v>87.79</v>
          </cell>
        </row>
        <row r="326">
          <cell r="B326" t="str">
            <v>zegna</v>
          </cell>
          <cell r="C326">
            <v>19750</v>
          </cell>
          <cell r="D326">
            <v>1390</v>
          </cell>
          <cell r="E326">
            <v>335.75</v>
          </cell>
        </row>
      </sheetData>
      <sheetData sheetId="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ec.00_ Zyrtec Total "/>
      <sheetName val="top search engines"/>
      <sheetName val="MediaMetrix"/>
      <sheetName val="MediaMetrix -search eng"/>
      <sheetName val="MMsearchengines"/>
    </sheetNames>
    <sheetDataSet>
      <sheetData sheetId="0"/>
      <sheetData sheetId="1"/>
      <sheetData sheetId="2">
        <row r="1">
          <cell r="C1" t="str">
            <v>Key Measures Report</v>
          </cell>
        </row>
      </sheetData>
      <sheetData sheetId="3"/>
      <sheetData sheetId="4"/>
    </sheetDataSet>
  </externalBook>
</externalLink>
</file>

<file path=xl/externalLinks/externalLink6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RPs"/>
      <sheetName val="awarenesss settings"/>
      <sheetName val="3 Year Chart"/>
      <sheetName val="Year 1 Chart"/>
      <sheetName val="Year 2 Chart"/>
      <sheetName val="Year 3 Chart"/>
      <sheetName val="Dropdown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6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lculations"/>
      <sheetName val="Fact Sheet"/>
      <sheetName val="Check Sheet"/>
      <sheetName val="Summary"/>
      <sheetName val="Sub Metrics"/>
      <sheetName val="Sub Metrics Trend"/>
      <sheetName val="Margin"/>
      <sheetName val="Margin Trend"/>
      <sheetName val="Margin Detail"/>
      <sheetName val="Margin Detail Trend"/>
      <sheetName val="KPI"/>
      <sheetName val="KPI Trend"/>
      <sheetName val="Productivity"/>
      <sheetName val="Productivity Trend"/>
      <sheetName val="CPGA"/>
      <sheetName val="BRPS"/>
      <sheetName val="MRC Trend Report"/>
      <sheetName val="Rev by MRC CM"/>
      <sheetName val="Rev by MRC YTD"/>
      <sheetName val="Rev by Channel CM"/>
      <sheetName val="Rev by Channel YTD"/>
      <sheetName val="Mfinance"/>
      <sheetName val="Mfinance JVF"/>
      <sheetName val="Reps"/>
      <sheetName val="Budget Reps"/>
      <sheetName val="Plan Rev JVF"/>
      <sheetName val="Actual Svc Rev"/>
      <sheetName val="Plan_Rev"/>
      <sheetName val="Plan_Rev Budget"/>
      <sheetName val="Pmspcs"/>
      <sheetName val="AdjGA"/>
      <sheetName val="MRC Ad Hocs"/>
      <sheetName val="Billed Subs - MOU"/>
      <sheetName val="Service Rev"/>
      <sheetName val="Equip Rev"/>
      <sheetName val="Equip Rev Jan-Jun"/>
      <sheetName val="EssbaseMRC"/>
      <sheetName val="UnknownMRC"/>
      <sheetName val="EssbaseSC"/>
      <sheetName val="UnknownSC"/>
      <sheetName val="EssbaseMRCYTD"/>
      <sheetName val="UnknownMRCYTD"/>
      <sheetName val="EssbaseSCYTD"/>
      <sheetName val="UnknownSCYTD"/>
      <sheetName val="Doors"/>
      <sheetName val="JunYTD Doors"/>
      <sheetName val="NMO"/>
      <sheetName val="cpcchef"/>
      <sheetName val="BUDGET"/>
      <sheetName val="FRQtr"/>
    </sheetNames>
    <sheetDataSet>
      <sheetData sheetId="0"/>
      <sheetData sheetId="1" refreshError="1">
        <row r="2">
          <cell r="AA2" t="str">
            <v>2001</v>
          </cell>
          <cell r="AC2" t="str">
            <v>2000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 refreshError="1"/>
      <sheetData sheetId="47" refreshError="1"/>
      <sheetData sheetId="48" refreshError="1"/>
      <sheetData sheetId="49" refreshError="1"/>
    </sheetDataSet>
  </externalBook>
</externalLink>
</file>

<file path=xl/externalLinks/externalLink6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ain"/>
    </sheetNames>
    <sheetDataSet>
      <sheetData sheetId="0" refreshError="1"/>
    </sheetDataSet>
  </externalBook>
</externalLink>
</file>

<file path=xl/externalLinks/externalLink6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ustomize Your Loan Manager"/>
      <sheetName val="Loan Data"/>
      <sheetName val="Main"/>
      <sheetName val="Fact Sheet"/>
      <sheetName val="wksPreferences"/>
      <sheetName val="wksResults"/>
    </sheetNames>
    <sheetDataSet>
      <sheetData sheetId="0">
        <row r="13">
          <cell r="F13" t="str">
            <v>Zimmer Company</v>
          </cell>
        </row>
      </sheetData>
      <sheetData sheetId="1" refreshError="1">
        <row r="13">
          <cell r="F13" t="str">
            <v>Zimmer Company</v>
          </cell>
        </row>
        <row r="16">
          <cell r="F16">
            <v>765022</v>
          </cell>
          <cell r="I16">
            <v>0.1</v>
          </cell>
        </row>
        <row r="17">
          <cell r="F17">
            <v>35247</v>
          </cell>
          <cell r="I17">
            <v>10</v>
          </cell>
        </row>
        <row r="18">
          <cell r="I18">
            <v>12</v>
          </cell>
        </row>
        <row r="20">
          <cell r="F20">
            <v>120</v>
          </cell>
        </row>
      </sheetData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6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q remnant5-17"/>
    </sheetNames>
    <sheetDataSet>
      <sheetData sheetId="0" refreshError="1"/>
    </sheetDataSet>
  </externalBook>
</externalLink>
</file>

<file path=xl/externalLinks/externalLink6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dia Plan"/>
      <sheetName val="Custom Channel"/>
      <sheetName val="TF Site List"/>
      <sheetName val="TF Ad Specs"/>
      <sheetName val="Specs"/>
      <sheetName val="Tribal Fusion Qualifications"/>
      <sheetName val="Contact Info "/>
      <sheetName val="RFP"/>
    </sheetNames>
    <sheetDataSet>
      <sheetData sheetId="0" refreshError="1"/>
      <sheetData sheetId="1" refreshError="1"/>
      <sheetData sheetId="2" refreshError="1"/>
      <sheetData sheetId="3" refreshError="1"/>
      <sheetData sheetId="4">
        <row r="79">
          <cell r="B79" t="str">
            <v>728 x 90</v>
          </cell>
        </row>
        <row r="80">
          <cell r="B80" t="str">
            <v>0 x 3</v>
          </cell>
        </row>
        <row r="81">
          <cell r="B81" t="str">
            <v>1 x 1</v>
          </cell>
        </row>
        <row r="82">
          <cell r="B82" t="str">
            <v>1 x 2</v>
          </cell>
        </row>
        <row r="83">
          <cell r="B83" t="str">
            <v>2 x 2</v>
          </cell>
        </row>
        <row r="84">
          <cell r="B84" t="str">
            <v>4 x 3</v>
          </cell>
        </row>
        <row r="85">
          <cell r="B85" t="str">
            <v>4 x 4</v>
          </cell>
        </row>
        <row r="86">
          <cell r="B86" t="str">
            <v>5 x 5</v>
          </cell>
        </row>
        <row r="87">
          <cell r="B87" t="str">
            <v>6 x 9</v>
          </cell>
        </row>
        <row r="88">
          <cell r="B88" t="str">
            <v>8 x 6</v>
          </cell>
        </row>
        <row r="89">
          <cell r="B89" t="str">
            <v>10 x 1</v>
          </cell>
        </row>
        <row r="90">
          <cell r="B90" t="str">
            <v>10 x 7</v>
          </cell>
        </row>
        <row r="91">
          <cell r="B91" t="str">
            <v>12 x 90</v>
          </cell>
        </row>
        <row r="92">
          <cell r="B92" t="str">
            <v>16 x 9</v>
          </cell>
        </row>
        <row r="93">
          <cell r="B93" t="str">
            <v>20 x 20</v>
          </cell>
        </row>
        <row r="94">
          <cell r="B94" t="str">
            <v>20 x 75</v>
          </cell>
        </row>
        <row r="95">
          <cell r="B95" t="str">
            <v>22 x 22</v>
          </cell>
        </row>
        <row r="96">
          <cell r="B96" t="str">
            <v>25 x 25</v>
          </cell>
        </row>
        <row r="97">
          <cell r="B97" t="str">
            <v>30 x 1</v>
          </cell>
        </row>
        <row r="98">
          <cell r="B98" t="str">
            <v>30 x 250</v>
          </cell>
        </row>
        <row r="99">
          <cell r="B99" t="str">
            <v>33 x 81</v>
          </cell>
        </row>
        <row r="100">
          <cell r="B100" t="str">
            <v>34 x 22</v>
          </cell>
        </row>
        <row r="101">
          <cell r="B101" t="str">
            <v>35 x 35</v>
          </cell>
        </row>
        <row r="102">
          <cell r="B102" t="str">
            <v>38 x 34</v>
          </cell>
        </row>
        <row r="103">
          <cell r="B103" t="str">
            <v>40 x 40</v>
          </cell>
        </row>
        <row r="104">
          <cell r="B104" t="str">
            <v>44 x 24</v>
          </cell>
        </row>
        <row r="105">
          <cell r="B105" t="str">
            <v>45 x 25</v>
          </cell>
        </row>
        <row r="106">
          <cell r="B106" t="str">
            <v>45 x 45</v>
          </cell>
        </row>
        <row r="107">
          <cell r="B107" t="str">
            <v>48 x 48</v>
          </cell>
        </row>
        <row r="108">
          <cell r="B108" t="str">
            <v>50 x 50</v>
          </cell>
        </row>
        <row r="109">
          <cell r="B109" t="str">
            <v>50 x 300</v>
          </cell>
        </row>
        <row r="110">
          <cell r="B110" t="str">
            <v>51 x 51</v>
          </cell>
        </row>
        <row r="111">
          <cell r="B111" t="str">
            <v>52 x 39</v>
          </cell>
        </row>
        <row r="112">
          <cell r="B112" t="str">
            <v>52 x 52</v>
          </cell>
        </row>
        <row r="113">
          <cell r="B113" t="str">
            <v>53 x 60</v>
          </cell>
        </row>
        <row r="114">
          <cell r="B114" t="str">
            <v>53 x 969</v>
          </cell>
        </row>
        <row r="115">
          <cell r="B115" t="str">
            <v>55 x 45</v>
          </cell>
        </row>
        <row r="116">
          <cell r="B116" t="str">
            <v>58 x 20</v>
          </cell>
        </row>
        <row r="117">
          <cell r="B117" t="str">
            <v>60 x 30</v>
          </cell>
        </row>
        <row r="118">
          <cell r="B118" t="str">
            <v>60 x 40</v>
          </cell>
        </row>
        <row r="119">
          <cell r="B119" t="str">
            <v>60 x 50</v>
          </cell>
        </row>
        <row r="120">
          <cell r="B120" t="str">
            <v>60 x 52</v>
          </cell>
        </row>
        <row r="121">
          <cell r="B121" t="str">
            <v>60 x 60</v>
          </cell>
        </row>
        <row r="122">
          <cell r="B122" t="str">
            <v>60 x 120</v>
          </cell>
        </row>
        <row r="123">
          <cell r="B123" t="str">
            <v>61 x 21</v>
          </cell>
        </row>
        <row r="124">
          <cell r="B124" t="str">
            <v>61 x 29</v>
          </cell>
        </row>
        <row r="125">
          <cell r="B125" t="str">
            <v>63 x 27</v>
          </cell>
        </row>
        <row r="126">
          <cell r="B126" t="str">
            <v>64 x 64</v>
          </cell>
        </row>
        <row r="127">
          <cell r="B127" t="str">
            <v>65 x 25</v>
          </cell>
        </row>
        <row r="128">
          <cell r="B128" t="str">
            <v>70 x 19</v>
          </cell>
        </row>
        <row r="129">
          <cell r="B129" t="str">
            <v>70 x 35</v>
          </cell>
        </row>
        <row r="130">
          <cell r="B130" t="str">
            <v>70 x 53</v>
          </cell>
        </row>
        <row r="131">
          <cell r="B131" t="str">
            <v>70 x 64</v>
          </cell>
        </row>
        <row r="132">
          <cell r="B132" t="str">
            <v>70 x 70</v>
          </cell>
        </row>
        <row r="133">
          <cell r="B133" t="str">
            <v>70 x 75</v>
          </cell>
        </row>
        <row r="134">
          <cell r="B134" t="str">
            <v>71 x 1</v>
          </cell>
        </row>
        <row r="135">
          <cell r="B135" t="str">
            <v>72 x 16</v>
          </cell>
        </row>
        <row r="136">
          <cell r="B136" t="str">
            <v>72 x 19</v>
          </cell>
        </row>
        <row r="137">
          <cell r="B137" t="str">
            <v>75 x 25</v>
          </cell>
        </row>
        <row r="138">
          <cell r="B138" t="str">
            <v>75 x 30</v>
          </cell>
        </row>
        <row r="139">
          <cell r="B139" t="str">
            <v>75 x 35</v>
          </cell>
        </row>
        <row r="140">
          <cell r="B140" t="str">
            <v>75 x 58</v>
          </cell>
        </row>
        <row r="141">
          <cell r="B141" t="str">
            <v>75 x 64</v>
          </cell>
        </row>
        <row r="142">
          <cell r="B142" t="str">
            <v>75 x 65</v>
          </cell>
        </row>
        <row r="143">
          <cell r="B143" t="str">
            <v>75 x 75</v>
          </cell>
        </row>
        <row r="144">
          <cell r="B144" t="str">
            <v>76 x 85</v>
          </cell>
        </row>
        <row r="145">
          <cell r="B145" t="str">
            <v>78 x 40</v>
          </cell>
        </row>
        <row r="146">
          <cell r="B146" t="str">
            <v>80 x 12</v>
          </cell>
        </row>
        <row r="147">
          <cell r="B147" t="str">
            <v>80 x 20</v>
          </cell>
        </row>
        <row r="148">
          <cell r="B148" t="str">
            <v>80 x 25</v>
          </cell>
        </row>
        <row r="149">
          <cell r="B149" t="str">
            <v>80 x 34</v>
          </cell>
        </row>
        <row r="150">
          <cell r="B150" t="str">
            <v>80 x 40</v>
          </cell>
        </row>
        <row r="151">
          <cell r="B151" t="str">
            <v>80 x 49</v>
          </cell>
        </row>
        <row r="152">
          <cell r="B152" t="str">
            <v>80 x 53</v>
          </cell>
        </row>
        <row r="153">
          <cell r="B153" t="str">
            <v>80 x 60</v>
          </cell>
        </row>
        <row r="154">
          <cell r="B154" t="str">
            <v>80 x 80</v>
          </cell>
        </row>
        <row r="155">
          <cell r="B155" t="str">
            <v>80 x 89</v>
          </cell>
        </row>
        <row r="156">
          <cell r="B156" t="str">
            <v>80 x 100</v>
          </cell>
        </row>
        <row r="157">
          <cell r="B157" t="str">
            <v>81 x 33</v>
          </cell>
        </row>
        <row r="158">
          <cell r="B158" t="str">
            <v>81 x 81</v>
          </cell>
        </row>
        <row r="159">
          <cell r="B159" t="str">
            <v>83 x 24</v>
          </cell>
        </row>
        <row r="160">
          <cell r="B160" t="str">
            <v>84 x 84</v>
          </cell>
        </row>
        <row r="161">
          <cell r="B161" t="str">
            <v>85 x 15</v>
          </cell>
        </row>
        <row r="162">
          <cell r="B162" t="str">
            <v>85 x 30</v>
          </cell>
        </row>
        <row r="163">
          <cell r="B163" t="str">
            <v>85 x 60</v>
          </cell>
        </row>
        <row r="164">
          <cell r="B164" t="str">
            <v>85 x 85</v>
          </cell>
        </row>
        <row r="165">
          <cell r="B165" t="str">
            <v>86 x 40</v>
          </cell>
        </row>
        <row r="166">
          <cell r="B166" t="str">
            <v>86 x 60</v>
          </cell>
        </row>
        <row r="167">
          <cell r="B167" t="str">
            <v>86 x 60</v>
          </cell>
        </row>
        <row r="168">
          <cell r="B168" t="str">
            <v>87 x 24</v>
          </cell>
        </row>
        <row r="169">
          <cell r="B169" t="str">
            <v>87 x 47</v>
          </cell>
        </row>
        <row r="170">
          <cell r="B170" t="str">
            <v>88 x 24</v>
          </cell>
        </row>
        <row r="171">
          <cell r="B171" t="str">
            <v>88 x 25</v>
          </cell>
        </row>
        <row r="172">
          <cell r="B172" t="str">
            <v>88 x 30</v>
          </cell>
        </row>
        <row r="173">
          <cell r="B173" t="str">
            <v>88 x 33</v>
          </cell>
        </row>
        <row r="174">
          <cell r="B174" t="str">
            <v>88 x 39</v>
          </cell>
        </row>
        <row r="175">
          <cell r="B175" t="str">
            <v>88 x 50</v>
          </cell>
        </row>
        <row r="176">
          <cell r="B176" t="str">
            <v>88 x 60</v>
          </cell>
        </row>
        <row r="177">
          <cell r="B177" t="str">
            <v>88 x 75</v>
          </cell>
        </row>
        <row r="178">
          <cell r="B178" t="str">
            <v>90 x 16</v>
          </cell>
        </row>
        <row r="179">
          <cell r="B179" t="str">
            <v>90 x 20</v>
          </cell>
        </row>
        <row r="180">
          <cell r="B180" t="str">
            <v>90 x 28</v>
          </cell>
        </row>
        <row r="181">
          <cell r="B181" t="str">
            <v>90 x 30</v>
          </cell>
        </row>
        <row r="182">
          <cell r="B182" t="str">
            <v>90 x 40</v>
          </cell>
        </row>
        <row r="183">
          <cell r="B183" t="str">
            <v>90 x 60</v>
          </cell>
        </row>
        <row r="184">
          <cell r="B184" t="str">
            <v>90 x 90</v>
          </cell>
        </row>
        <row r="185">
          <cell r="B185" t="str">
            <v>90 x 97</v>
          </cell>
        </row>
        <row r="186">
          <cell r="B186" t="str">
            <v>90 x 140</v>
          </cell>
        </row>
        <row r="187">
          <cell r="B187" t="str">
            <v>92 x 80</v>
          </cell>
        </row>
        <row r="188">
          <cell r="B188" t="str">
            <v>92 x 100</v>
          </cell>
        </row>
        <row r="189">
          <cell r="B189" t="str">
            <v>94 x 46</v>
          </cell>
        </row>
        <row r="190">
          <cell r="B190" t="str">
            <v>95 x 20</v>
          </cell>
        </row>
        <row r="191">
          <cell r="B191" t="str">
            <v>95 x 30</v>
          </cell>
        </row>
        <row r="192">
          <cell r="B192" t="str">
            <v>95 x 75</v>
          </cell>
        </row>
        <row r="193">
          <cell r="B193" t="str">
            <v>96 x 16</v>
          </cell>
        </row>
        <row r="194">
          <cell r="B194" t="str">
            <v>96 x 20</v>
          </cell>
        </row>
        <row r="195">
          <cell r="B195" t="str">
            <v>96 x 73</v>
          </cell>
        </row>
        <row r="196">
          <cell r="B196" t="str">
            <v>96 x 74</v>
          </cell>
        </row>
        <row r="197">
          <cell r="B197" t="str">
            <v>98 x 98</v>
          </cell>
        </row>
        <row r="198">
          <cell r="B198" t="str">
            <v>99 x 64</v>
          </cell>
        </row>
        <row r="199">
          <cell r="B199" t="str">
            <v>100 x 10</v>
          </cell>
        </row>
        <row r="200">
          <cell r="B200" t="str">
            <v>100 x 21</v>
          </cell>
        </row>
        <row r="201">
          <cell r="B201" t="str">
            <v>100 x 25</v>
          </cell>
        </row>
        <row r="202">
          <cell r="B202" t="str">
            <v>100 x 30</v>
          </cell>
        </row>
        <row r="203">
          <cell r="B203" t="str">
            <v>100 x 31</v>
          </cell>
        </row>
        <row r="204">
          <cell r="B204" t="str">
            <v>100 x 34</v>
          </cell>
        </row>
        <row r="205">
          <cell r="B205" t="str">
            <v>100 x 35</v>
          </cell>
        </row>
        <row r="206">
          <cell r="B206" t="str">
            <v>100 x 40</v>
          </cell>
        </row>
        <row r="207">
          <cell r="B207" t="str">
            <v>100 x 50</v>
          </cell>
        </row>
        <row r="208">
          <cell r="B208" t="str">
            <v>100 x 54</v>
          </cell>
        </row>
        <row r="209">
          <cell r="B209" t="str">
            <v>100 x 57</v>
          </cell>
        </row>
        <row r="210">
          <cell r="B210" t="str">
            <v>100 x 60</v>
          </cell>
        </row>
        <row r="211">
          <cell r="B211" t="str">
            <v>100 x 65</v>
          </cell>
        </row>
        <row r="212">
          <cell r="B212" t="str">
            <v>100 x 75</v>
          </cell>
        </row>
        <row r="213">
          <cell r="B213" t="str">
            <v>100 x 80</v>
          </cell>
        </row>
        <row r="214">
          <cell r="B214" t="str">
            <v>100 x 100</v>
          </cell>
        </row>
        <row r="215">
          <cell r="B215" t="str">
            <v>100 x 110</v>
          </cell>
        </row>
        <row r="216">
          <cell r="B216" t="str">
            <v>100 x 590</v>
          </cell>
        </row>
        <row r="217">
          <cell r="B217" t="str">
            <v>100 x 600</v>
          </cell>
        </row>
        <row r="218">
          <cell r="B218" t="str">
            <v>100 x 800</v>
          </cell>
        </row>
        <row r="219">
          <cell r="B219" t="str">
            <v>100 x 1900</v>
          </cell>
        </row>
        <row r="220">
          <cell r="B220" t="str">
            <v>101 x 1</v>
          </cell>
        </row>
        <row r="221">
          <cell r="B221" t="str">
            <v>101 x 20</v>
          </cell>
        </row>
        <row r="222">
          <cell r="B222" t="str">
            <v>102 x 48</v>
          </cell>
        </row>
        <row r="223">
          <cell r="B223" t="str">
            <v>102 x 69</v>
          </cell>
        </row>
        <row r="224">
          <cell r="B224" t="str">
            <v>102 x 72</v>
          </cell>
        </row>
        <row r="225">
          <cell r="B225" t="str">
            <v>103 x 58</v>
          </cell>
        </row>
        <row r="226">
          <cell r="B226" t="str">
            <v>105 x 55</v>
          </cell>
        </row>
        <row r="227">
          <cell r="B227" t="str">
            <v>105 x 125</v>
          </cell>
        </row>
        <row r="228">
          <cell r="B228" t="str">
            <v>108 x 81</v>
          </cell>
        </row>
        <row r="229">
          <cell r="B229" t="str">
            <v>108 x 540</v>
          </cell>
        </row>
        <row r="230">
          <cell r="B230" t="str">
            <v>110 x 30</v>
          </cell>
        </row>
        <row r="231">
          <cell r="B231" t="str">
            <v>110 x 40</v>
          </cell>
        </row>
        <row r="232">
          <cell r="B232" t="str">
            <v>110 x 60</v>
          </cell>
        </row>
        <row r="233">
          <cell r="B233" t="str">
            <v>110 x 110</v>
          </cell>
        </row>
        <row r="234">
          <cell r="B234" t="str">
            <v>110 x 180</v>
          </cell>
        </row>
        <row r="235">
          <cell r="B235" t="str">
            <v>111 x 28</v>
          </cell>
        </row>
        <row r="236">
          <cell r="B236" t="str">
            <v>112 x 20</v>
          </cell>
        </row>
        <row r="237">
          <cell r="B237" t="str">
            <v>112 x 90</v>
          </cell>
        </row>
        <row r="238">
          <cell r="B238" t="str">
            <v>112 x 112</v>
          </cell>
        </row>
        <row r="239">
          <cell r="B239" t="str">
            <v>114 x 142</v>
          </cell>
        </row>
        <row r="240">
          <cell r="B240" t="str">
            <v>115 x 20</v>
          </cell>
        </row>
        <row r="241">
          <cell r="B241" t="str">
            <v>115 x 30</v>
          </cell>
        </row>
        <row r="242">
          <cell r="B242" t="str">
            <v>115 x 115</v>
          </cell>
        </row>
        <row r="243">
          <cell r="B243" t="str">
            <v>116 x 246</v>
          </cell>
        </row>
        <row r="244">
          <cell r="B244" t="str">
            <v>117 x 131</v>
          </cell>
        </row>
        <row r="245">
          <cell r="B245" t="str">
            <v>120 x 15</v>
          </cell>
        </row>
        <row r="246">
          <cell r="B246" t="str">
            <v>120 x 17</v>
          </cell>
        </row>
        <row r="247">
          <cell r="B247" t="str">
            <v>120 x 20</v>
          </cell>
        </row>
        <row r="248">
          <cell r="B248" t="str">
            <v>120 x 30</v>
          </cell>
        </row>
        <row r="249">
          <cell r="B249" t="str">
            <v>120 x 32</v>
          </cell>
        </row>
        <row r="250">
          <cell r="B250" t="str">
            <v>120 x 35</v>
          </cell>
        </row>
        <row r="251">
          <cell r="B251" t="str">
            <v>120 x 40</v>
          </cell>
        </row>
        <row r="252">
          <cell r="B252" t="str">
            <v>120 x 50</v>
          </cell>
        </row>
        <row r="253">
          <cell r="B253" t="str">
            <v>120 x 55</v>
          </cell>
        </row>
        <row r="254">
          <cell r="B254" t="str">
            <v>120 x 65</v>
          </cell>
        </row>
        <row r="255">
          <cell r="B255" t="str">
            <v>120 x 75</v>
          </cell>
        </row>
        <row r="256">
          <cell r="B256" t="str">
            <v>120 x 80</v>
          </cell>
        </row>
        <row r="257">
          <cell r="B257" t="str">
            <v>120 x 100</v>
          </cell>
        </row>
        <row r="258">
          <cell r="B258" t="str">
            <v>120 x 120</v>
          </cell>
        </row>
        <row r="259">
          <cell r="B259" t="str">
            <v>120 x 125</v>
          </cell>
        </row>
        <row r="260">
          <cell r="B260" t="str">
            <v>120 x 130</v>
          </cell>
        </row>
        <row r="261">
          <cell r="B261" t="str">
            <v>120 x 150</v>
          </cell>
        </row>
        <row r="262">
          <cell r="B262" t="str">
            <v>120 x 160</v>
          </cell>
        </row>
        <row r="263">
          <cell r="B263" t="str">
            <v>120 x 180</v>
          </cell>
        </row>
        <row r="264">
          <cell r="B264" t="str">
            <v>120 x 200</v>
          </cell>
        </row>
        <row r="265">
          <cell r="B265" t="str">
            <v>120 x 225</v>
          </cell>
        </row>
        <row r="266">
          <cell r="B266" t="str">
            <v>120 x 235</v>
          </cell>
        </row>
        <row r="267">
          <cell r="B267" t="str">
            <v>120 x 300</v>
          </cell>
        </row>
        <row r="268">
          <cell r="B268" t="str">
            <v>120 x 325</v>
          </cell>
        </row>
        <row r="269">
          <cell r="B269" t="str">
            <v>120 x 360</v>
          </cell>
        </row>
        <row r="270">
          <cell r="B270" t="str">
            <v>120 x 470</v>
          </cell>
        </row>
        <row r="271">
          <cell r="B271" t="str">
            <v>120 x 680</v>
          </cell>
        </row>
        <row r="272">
          <cell r="B272" t="str">
            <v>120 x 800</v>
          </cell>
        </row>
        <row r="273">
          <cell r="B273" t="str">
            <v>120 x 930</v>
          </cell>
        </row>
        <row r="274">
          <cell r="B274" t="str">
            <v>121 x 60</v>
          </cell>
        </row>
        <row r="275">
          <cell r="B275" t="str">
            <v>122 x 72</v>
          </cell>
        </row>
        <row r="276">
          <cell r="B276" t="str">
            <v>122 x 92</v>
          </cell>
        </row>
        <row r="277">
          <cell r="B277" t="str">
            <v>123 x 123</v>
          </cell>
        </row>
        <row r="278">
          <cell r="B278" t="str">
            <v>125 x 15</v>
          </cell>
        </row>
        <row r="279">
          <cell r="B279" t="str">
            <v>125 x 25</v>
          </cell>
        </row>
        <row r="280">
          <cell r="B280" t="str">
            <v>125 x 28</v>
          </cell>
        </row>
        <row r="281">
          <cell r="B281" t="str">
            <v>125 x 30</v>
          </cell>
        </row>
        <row r="282">
          <cell r="B282" t="str">
            <v>125 x 33</v>
          </cell>
        </row>
        <row r="283">
          <cell r="B283" t="str">
            <v>125 x 60</v>
          </cell>
        </row>
        <row r="284">
          <cell r="B284" t="str">
            <v>125 x 88</v>
          </cell>
        </row>
        <row r="285">
          <cell r="B285" t="str">
            <v>125 x 90</v>
          </cell>
        </row>
        <row r="286">
          <cell r="B286" t="str">
            <v>125 x 94</v>
          </cell>
        </row>
        <row r="287">
          <cell r="B287" t="str">
            <v>125 x 175</v>
          </cell>
        </row>
        <row r="288">
          <cell r="B288" t="str">
            <v>125 x 200</v>
          </cell>
        </row>
        <row r="289">
          <cell r="B289" t="str">
            <v>125 x 240</v>
          </cell>
        </row>
        <row r="290">
          <cell r="B290" t="str">
            <v>125 x 250</v>
          </cell>
        </row>
        <row r="291">
          <cell r="B291" t="str">
            <v>125 x 400</v>
          </cell>
        </row>
        <row r="292">
          <cell r="B292" t="str">
            <v>125 x 500</v>
          </cell>
        </row>
        <row r="293">
          <cell r="B293" t="str">
            <v>125 x 600</v>
          </cell>
        </row>
        <row r="294">
          <cell r="B294" t="str">
            <v>125 x 615</v>
          </cell>
        </row>
        <row r="295">
          <cell r="B295" t="str">
            <v>125 x 800</v>
          </cell>
        </row>
        <row r="296">
          <cell r="B296" t="str">
            <v>127 x 154</v>
          </cell>
        </row>
        <row r="297">
          <cell r="B297" t="str">
            <v>128 x 90</v>
          </cell>
        </row>
        <row r="298">
          <cell r="B298" t="str">
            <v>130 x 10</v>
          </cell>
        </row>
        <row r="299">
          <cell r="B299" t="str">
            <v>130 x 20</v>
          </cell>
        </row>
        <row r="300">
          <cell r="B300" t="str">
            <v>130 x 35</v>
          </cell>
        </row>
        <row r="301">
          <cell r="B301" t="str">
            <v>130 x 50</v>
          </cell>
        </row>
        <row r="302">
          <cell r="B302" t="str">
            <v>130 x 60</v>
          </cell>
        </row>
        <row r="303">
          <cell r="B303" t="str">
            <v>130 x 100</v>
          </cell>
        </row>
        <row r="304">
          <cell r="B304" t="str">
            <v>130 x 130</v>
          </cell>
        </row>
        <row r="305">
          <cell r="B305" t="str">
            <v>130 x 160</v>
          </cell>
        </row>
        <row r="306">
          <cell r="B306" t="str">
            <v>130 x 178</v>
          </cell>
        </row>
        <row r="307">
          <cell r="B307" t="str">
            <v>130 x 350</v>
          </cell>
        </row>
        <row r="308">
          <cell r="B308" t="str">
            <v>130 x 460</v>
          </cell>
        </row>
        <row r="309">
          <cell r="B309" t="str">
            <v>132 x 132</v>
          </cell>
        </row>
        <row r="310">
          <cell r="B310" t="str">
            <v>133 x 25</v>
          </cell>
        </row>
        <row r="311">
          <cell r="B311" t="str">
            <v>133 x 45</v>
          </cell>
        </row>
        <row r="312">
          <cell r="B312" t="str">
            <v>133 x 93</v>
          </cell>
        </row>
        <row r="313">
          <cell r="B313" t="str">
            <v>133 x 140</v>
          </cell>
        </row>
        <row r="314">
          <cell r="B314" t="str">
            <v>134 x 90</v>
          </cell>
        </row>
        <row r="315">
          <cell r="B315" t="str">
            <v>135 x 30</v>
          </cell>
        </row>
        <row r="316">
          <cell r="B316" t="str">
            <v>135 x 50</v>
          </cell>
        </row>
        <row r="317">
          <cell r="B317" t="str">
            <v>135 x 225</v>
          </cell>
        </row>
        <row r="318">
          <cell r="B318" t="str">
            <v>136 x 100</v>
          </cell>
        </row>
        <row r="319">
          <cell r="B319" t="str">
            <v>136 x 180</v>
          </cell>
        </row>
        <row r="320">
          <cell r="B320" t="str">
            <v>137 x 105</v>
          </cell>
        </row>
        <row r="321">
          <cell r="B321" t="str">
            <v>137 x 114</v>
          </cell>
        </row>
        <row r="322">
          <cell r="B322" t="str">
            <v>138 x 48</v>
          </cell>
        </row>
        <row r="323">
          <cell r="B323" t="str">
            <v>138 x 90</v>
          </cell>
        </row>
        <row r="324">
          <cell r="B324" t="str">
            <v>140 x 30</v>
          </cell>
        </row>
        <row r="325">
          <cell r="B325" t="str">
            <v>140 x 35</v>
          </cell>
        </row>
        <row r="326">
          <cell r="B326" t="str">
            <v>140 x 36</v>
          </cell>
        </row>
        <row r="327">
          <cell r="B327" t="str">
            <v>140 x 38</v>
          </cell>
        </row>
        <row r="328">
          <cell r="B328" t="str">
            <v>140 x 40</v>
          </cell>
        </row>
        <row r="329">
          <cell r="B329" t="str">
            <v>140 x 45</v>
          </cell>
        </row>
        <row r="330">
          <cell r="B330" t="str">
            <v>140 x 55</v>
          </cell>
        </row>
        <row r="331">
          <cell r="B331" t="str">
            <v>140 x 70</v>
          </cell>
        </row>
        <row r="332">
          <cell r="B332" t="str">
            <v>140 x 105</v>
          </cell>
        </row>
        <row r="333">
          <cell r="B333" t="str">
            <v>140 x 111</v>
          </cell>
        </row>
        <row r="334">
          <cell r="B334" t="str">
            <v>140 x 130</v>
          </cell>
        </row>
        <row r="335">
          <cell r="B335" t="str">
            <v>140 x 135</v>
          </cell>
        </row>
        <row r="336">
          <cell r="B336" t="str">
            <v>140 x 140</v>
          </cell>
        </row>
        <row r="337">
          <cell r="B337" t="str">
            <v>140 x 142</v>
          </cell>
        </row>
        <row r="338">
          <cell r="B338" t="str">
            <v>140 x 180</v>
          </cell>
        </row>
        <row r="339">
          <cell r="B339" t="str">
            <v>140 x 620</v>
          </cell>
        </row>
        <row r="340">
          <cell r="B340" t="str">
            <v>142 x 96</v>
          </cell>
        </row>
        <row r="341">
          <cell r="B341" t="str">
            <v>142 x 142</v>
          </cell>
        </row>
        <row r="342">
          <cell r="B342" t="str">
            <v>142 x 185</v>
          </cell>
        </row>
        <row r="343">
          <cell r="B343" t="str">
            <v>143 x 400</v>
          </cell>
        </row>
        <row r="344">
          <cell r="B344" t="str">
            <v>145 x 75</v>
          </cell>
        </row>
        <row r="345">
          <cell r="B345" t="str">
            <v>145 x 145</v>
          </cell>
        </row>
        <row r="346">
          <cell r="B346" t="str">
            <v>148 x 98</v>
          </cell>
        </row>
        <row r="347">
          <cell r="B347" t="str">
            <v>149 x 118</v>
          </cell>
        </row>
        <row r="348">
          <cell r="B348" t="str">
            <v>150 x 15</v>
          </cell>
        </row>
        <row r="349">
          <cell r="B349" t="str">
            <v>150 x 24</v>
          </cell>
        </row>
        <row r="350">
          <cell r="B350" t="str">
            <v>150 x 30</v>
          </cell>
        </row>
        <row r="351">
          <cell r="B351" t="str">
            <v>150 x 35</v>
          </cell>
        </row>
        <row r="352">
          <cell r="B352" t="str">
            <v>150 x 40</v>
          </cell>
        </row>
        <row r="353">
          <cell r="B353" t="str">
            <v>150 x 50</v>
          </cell>
        </row>
        <row r="354">
          <cell r="B354" t="str">
            <v>150 x 60</v>
          </cell>
        </row>
        <row r="355">
          <cell r="B355" t="str">
            <v>150 x 61</v>
          </cell>
        </row>
        <row r="356">
          <cell r="B356" t="str">
            <v>150 x 75</v>
          </cell>
        </row>
        <row r="357">
          <cell r="B357" t="str">
            <v>150 x 80</v>
          </cell>
        </row>
        <row r="358">
          <cell r="B358" t="str">
            <v>150 x 90</v>
          </cell>
        </row>
        <row r="359">
          <cell r="B359" t="str">
            <v>150 x 100</v>
          </cell>
        </row>
        <row r="360">
          <cell r="B360" t="str">
            <v>150 x 110</v>
          </cell>
        </row>
        <row r="361">
          <cell r="B361" t="str">
            <v>150 x 120</v>
          </cell>
        </row>
        <row r="362">
          <cell r="B362" t="str">
            <v>150 x 130</v>
          </cell>
        </row>
        <row r="363">
          <cell r="B363" t="str">
            <v>150 x 150</v>
          </cell>
        </row>
        <row r="364">
          <cell r="B364" t="str">
            <v>150 x 170</v>
          </cell>
        </row>
        <row r="365">
          <cell r="B365" t="str">
            <v>150 x 200</v>
          </cell>
        </row>
        <row r="366">
          <cell r="B366" t="str">
            <v>150 x 260</v>
          </cell>
        </row>
        <row r="367">
          <cell r="B367" t="str">
            <v>150 x 300</v>
          </cell>
        </row>
        <row r="368">
          <cell r="B368" t="str">
            <v>150 x 420</v>
          </cell>
        </row>
        <row r="369">
          <cell r="B369" t="str">
            <v>150 x 600</v>
          </cell>
        </row>
        <row r="370">
          <cell r="B370" t="str">
            <v>150 x 800</v>
          </cell>
        </row>
        <row r="371">
          <cell r="B371" t="str">
            <v>154 x 125</v>
          </cell>
        </row>
        <row r="372">
          <cell r="B372" t="str">
            <v>155 x 48</v>
          </cell>
        </row>
        <row r="373">
          <cell r="B373" t="str">
            <v>155 x 81</v>
          </cell>
        </row>
        <row r="374">
          <cell r="B374" t="str">
            <v>155 x 155</v>
          </cell>
        </row>
        <row r="375">
          <cell r="B375" t="str">
            <v>155 x 200</v>
          </cell>
        </row>
        <row r="376">
          <cell r="B376" t="str">
            <v>156 x 334</v>
          </cell>
        </row>
        <row r="377">
          <cell r="B377" t="str">
            <v>158 x 60</v>
          </cell>
        </row>
        <row r="378">
          <cell r="B378" t="str">
            <v>159 x 60</v>
          </cell>
        </row>
        <row r="379">
          <cell r="B379" t="str">
            <v>159 x 109</v>
          </cell>
        </row>
        <row r="380">
          <cell r="B380" t="str">
            <v>160 x 20</v>
          </cell>
        </row>
        <row r="381">
          <cell r="B381" t="str">
            <v>160 x 25</v>
          </cell>
        </row>
        <row r="382">
          <cell r="B382" t="str">
            <v>160 x 30</v>
          </cell>
        </row>
        <row r="383">
          <cell r="B383" t="str">
            <v>160 x 40</v>
          </cell>
        </row>
        <row r="384">
          <cell r="B384" t="str">
            <v>160 x 42</v>
          </cell>
        </row>
        <row r="385">
          <cell r="B385" t="str">
            <v>160 x 48</v>
          </cell>
        </row>
        <row r="386">
          <cell r="B386" t="str">
            <v>160 x 55</v>
          </cell>
        </row>
        <row r="387">
          <cell r="B387" t="str">
            <v>160 x 60</v>
          </cell>
        </row>
        <row r="388">
          <cell r="B388" t="str">
            <v>160 x 70</v>
          </cell>
        </row>
        <row r="389">
          <cell r="B389" t="str">
            <v>160 x 75</v>
          </cell>
        </row>
        <row r="390">
          <cell r="B390" t="str">
            <v>160 x 80</v>
          </cell>
        </row>
        <row r="391">
          <cell r="B391" t="str">
            <v>160 x 90</v>
          </cell>
        </row>
        <row r="392">
          <cell r="B392" t="str">
            <v>160 x 100</v>
          </cell>
        </row>
        <row r="393">
          <cell r="B393" t="str">
            <v>160 x 105</v>
          </cell>
        </row>
        <row r="394">
          <cell r="B394" t="str">
            <v>160 x 108</v>
          </cell>
        </row>
        <row r="395">
          <cell r="B395" t="str">
            <v>160 x 120</v>
          </cell>
        </row>
        <row r="396">
          <cell r="B396" t="str">
            <v>160 x 130</v>
          </cell>
        </row>
        <row r="397">
          <cell r="B397" t="str">
            <v>160 x 140</v>
          </cell>
        </row>
        <row r="398">
          <cell r="B398" t="str">
            <v>160 x 150</v>
          </cell>
        </row>
        <row r="399">
          <cell r="B399" t="str">
            <v>160 x 160</v>
          </cell>
        </row>
        <row r="400">
          <cell r="B400" t="str">
            <v>160 x 180</v>
          </cell>
        </row>
        <row r="401">
          <cell r="B401" t="str">
            <v>160 x 185</v>
          </cell>
        </row>
        <row r="402">
          <cell r="B402" t="str">
            <v>160 x 200</v>
          </cell>
        </row>
        <row r="403">
          <cell r="B403" t="str">
            <v>160 x 210</v>
          </cell>
        </row>
        <row r="404">
          <cell r="B404" t="str">
            <v>160 x 220</v>
          </cell>
        </row>
        <row r="405">
          <cell r="B405" t="str">
            <v>160 x 240</v>
          </cell>
        </row>
        <row r="406">
          <cell r="B406" t="str">
            <v>160 x 300</v>
          </cell>
        </row>
        <row r="407">
          <cell r="B407" t="str">
            <v>160 x 356</v>
          </cell>
        </row>
        <row r="408">
          <cell r="B408" t="str">
            <v>160 x 800</v>
          </cell>
        </row>
        <row r="409">
          <cell r="B409" t="str">
            <v>161 x 600</v>
          </cell>
        </row>
        <row r="410">
          <cell r="B410" t="str">
            <v>162 x 600</v>
          </cell>
        </row>
        <row r="411">
          <cell r="B411" t="str">
            <v>163 x 80</v>
          </cell>
        </row>
        <row r="412">
          <cell r="B412" t="str">
            <v>163 x 600</v>
          </cell>
        </row>
        <row r="413">
          <cell r="B413" t="str">
            <v>164 x 600</v>
          </cell>
        </row>
        <row r="414">
          <cell r="B414" t="str">
            <v>165 x 105</v>
          </cell>
        </row>
        <row r="415">
          <cell r="B415" t="str">
            <v>165 x 230</v>
          </cell>
        </row>
        <row r="416">
          <cell r="B416" t="str">
            <v>165 x 600</v>
          </cell>
        </row>
        <row r="417">
          <cell r="B417" t="str">
            <v>166 x 28</v>
          </cell>
        </row>
        <row r="418">
          <cell r="B418" t="str">
            <v>166 x 400</v>
          </cell>
        </row>
        <row r="419">
          <cell r="B419" t="str">
            <v>166 x 600</v>
          </cell>
        </row>
        <row r="420">
          <cell r="B420" t="str">
            <v>167 x 30</v>
          </cell>
        </row>
        <row r="421">
          <cell r="B421" t="str">
            <v>167 x 290</v>
          </cell>
        </row>
        <row r="422">
          <cell r="B422" t="str">
            <v>167 x 600</v>
          </cell>
        </row>
        <row r="423">
          <cell r="B423" t="str">
            <v>168 x 28</v>
          </cell>
        </row>
        <row r="424">
          <cell r="B424" t="str">
            <v>168 x 42</v>
          </cell>
        </row>
        <row r="425">
          <cell r="B425" t="str">
            <v>168 x 100</v>
          </cell>
        </row>
        <row r="426">
          <cell r="B426" t="str">
            <v>170 x 30</v>
          </cell>
        </row>
        <row r="427">
          <cell r="B427" t="str">
            <v>170 x 40</v>
          </cell>
        </row>
        <row r="428">
          <cell r="B428" t="str">
            <v>170 x 45</v>
          </cell>
        </row>
        <row r="429">
          <cell r="B429" t="str">
            <v>170 x 46</v>
          </cell>
        </row>
        <row r="430">
          <cell r="B430" t="str">
            <v>170 x 60</v>
          </cell>
        </row>
        <row r="431">
          <cell r="B431" t="str">
            <v>170 x 138</v>
          </cell>
        </row>
        <row r="432">
          <cell r="B432" t="str">
            <v>170 x 300</v>
          </cell>
        </row>
        <row r="433">
          <cell r="B433" t="str">
            <v>170 x 756</v>
          </cell>
        </row>
        <row r="434">
          <cell r="B434" t="str">
            <v>173 x 225</v>
          </cell>
        </row>
        <row r="435">
          <cell r="B435" t="str">
            <v>175 x 50</v>
          </cell>
        </row>
        <row r="436">
          <cell r="B436" t="str">
            <v>175 x 70</v>
          </cell>
        </row>
        <row r="437">
          <cell r="B437" t="str">
            <v>175 x 100</v>
          </cell>
        </row>
        <row r="438">
          <cell r="B438" t="str">
            <v>175 x 106</v>
          </cell>
        </row>
        <row r="439">
          <cell r="B439" t="str">
            <v>175 x 110</v>
          </cell>
        </row>
        <row r="440">
          <cell r="B440" t="str">
            <v>175 x 125</v>
          </cell>
        </row>
        <row r="441">
          <cell r="B441" t="str">
            <v>175 x 175</v>
          </cell>
        </row>
        <row r="442">
          <cell r="B442" t="str">
            <v>175 x 225</v>
          </cell>
        </row>
        <row r="443">
          <cell r="B443" t="str">
            <v>176 x 42</v>
          </cell>
        </row>
        <row r="444">
          <cell r="B444" t="str">
            <v>176 x 71</v>
          </cell>
        </row>
        <row r="445">
          <cell r="B445" t="str">
            <v>176 x 100</v>
          </cell>
        </row>
        <row r="446">
          <cell r="B446" t="str">
            <v>176 x 105</v>
          </cell>
        </row>
        <row r="447">
          <cell r="B447" t="str">
            <v>176 x 176</v>
          </cell>
        </row>
        <row r="448">
          <cell r="B448" t="str">
            <v>178 x 37</v>
          </cell>
        </row>
        <row r="449">
          <cell r="B449" t="str">
            <v>180 x 50</v>
          </cell>
        </row>
        <row r="450">
          <cell r="B450" t="str">
            <v>180 x 60</v>
          </cell>
        </row>
        <row r="451">
          <cell r="B451" t="str">
            <v>180 x 72</v>
          </cell>
        </row>
        <row r="452">
          <cell r="B452" t="str">
            <v>180 x 75</v>
          </cell>
        </row>
        <row r="453">
          <cell r="B453" t="str">
            <v>180 x 80</v>
          </cell>
        </row>
        <row r="454">
          <cell r="B454" t="str">
            <v>180 x 90</v>
          </cell>
        </row>
        <row r="455">
          <cell r="B455" t="str">
            <v>180 x 100</v>
          </cell>
        </row>
        <row r="456">
          <cell r="B456" t="str">
            <v>180 x 114</v>
          </cell>
        </row>
        <row r="457">
          <cell r="B457" t="str">
            <v>180 x 160</v>
          </cell>
        </row>
        <row r="458">
          <cell r="B458" t="str">
            <v>180 x 200</v>
          </cell>
        </row>
        <row r="459">
          <cell r="B459" t="str">
            <v>180 x 250</v>
          </cell>
        </row>
        <row r="460">
          <cell r="B460" t="str">
            <v>180 x 300</v>
          </cell>
        </row>
        <row r="461">
          <cell r="B461" t="str">
            <v>180 x 325</v>
          </cell>
        </row>
        <row r="462">
          <cell r="B462" t="str">
            <v>180 x 600</v>
          </cell>
        </row>
        <row r="463">
          <cell r="B463" t="str">
            <v>182 x 60</v>
          </cell>
        </row>
        <row r="464">
          <cell r="B464" t="str">
            <v>182 x 90</v>
          </cell>
        </row>
        <row r="465">
          <cell r="B465" t="str">
            <v>182 x 184</v>
          </cell>
        </row>
        <row r="466">
          <cell r="B466" t="str">
            <v>182 x 378</v>
          </cell>
        </row>
        <row r="467">
          <cell r="B467" t="str">
            <v>183 x 82</v>
          </cell>
        </row>
        <row r="468">
          <cell r="B468" t="str">
            <v>183 x 200</v>
          </cell>
        </row>
        <row r="469">
          <cell r="B469" t="str">
            <v>184 x 90</v>
          </cell>
        </row>
        <row r="470">
          <cell r="B470" t="str">
            <v>185 x 25</v>
          </cell>
        </row>
        <row r="471">
          <cell r="B471" t="str">
            <v>185 x 60</v>
          </cell>
        </row>
        <row r="472">
          <cell r="B472" t="str">
            <v>185 x 85</v>
          </cell>
        </row>
        <row r="473">
          <cell r="B473" t="str">
            <v>185 x 87</v>
          </cell>
        </row>
        <row r="474">
          <cell r="B474" t="str">
            <v>185 x 90</v>
          </cell>
        </row>
        <row r="475">
          <cell r="B475" t="str">
            <v>185 x 135</v>
          </cell>
        </row>
        <row r="476">
          <cell r="B476" t="str">
            <v>185 x 150</v>
          </cell>
        </row>
        <row r="477">
          <cell r="B477" t="str">
            <v>186 x 70</v>
          </cell>
        </row>
        <row r="478">
          <cell r="B478" t="str">
            <v>186 x 122</v>
          </cell>
        </row>
        <row r="479">
          <cell r="B479" t="str">
            <v>189 x 32</v>
          </cell>
        </row>
        <row r="480">
          <cell r="B480" t="str">
            <v>190 x 20</v>
          </cell>
        </row>
        <row r="481">
          <cell r="B481" t="str">
            <v>190 x 35</v>
          </cell>
        </row>
        <row r="482">
          <cell r="B482" t="str">
            <v>190 x 58</v>
          </cell>
        </row>
        <row r="483">
          <cell r="B483" t="str">
            <v>190 x 62</v>
          </cell>
        </row>
        <row r="484">
          <cell r="B484" t="str">
            <v>190 x 190</v>
          </cell>
        </row>
        <row r="485">
          <cell r="B485" t="str">
            <v>190 x 250</v>
          </cell>
        </row>
        <row r="486">
          <cell r="B486" t="str">
            <v>190 x 400</v>
          </cell>
        </row>
        <row r="487">
          <cell r="B487" t="str">
            <v>190 x 600</v>
          </cell>
        </row>
        <row r="488">
          <cell r="B488" t="str">
            <v>191 x 133</v>
          </cell>
        </row>
        <row r="489">
          <cell r="B489" t="str">
            <v>195 x 30</v>
          </cell>
        </row>
        <row r="490">
          <cell r="B490" t="str">
            <v>195 x 205</v>
          </cell>
        </row>
        <row r="491">
          <cell r="B491" t="str">
            <v>195 x 275</v>
          </cell>
        </row>
        <row r="492">
          <cell r="B492" t="str">
            <v>196 x 110</v>
          </cell>
        </row>
        <row r="493">
          <cell r="B493" t="str">
            <v>196 x 119</v>
          </cell>
        </row>
        <row r="494">
          <cell r="B494" t="str">
            <v>198 x 275</v>
          </cell>
        </row>
        <row r="495">
          <cell r="B495" t="str">
            <v>200 x 28</v>
          </cell>
        </row>
        <row r="496">
          <cell r="B496" t="str">
            <v>200 x 30</v>
          </cell>
        </row>
        <row r="497">
          <cell r="B497" t="str">
            <v>200 x 33</v>
          </cell>
        </row>
        <row r="498">
          <cell r="B498" t="str">
            <v>200 x 40</v>
          </cell>
        </row>
        <row r="499">
          <cell r="B499" t="str">
            <v>200 x 50</v>
          </cell>
        </row>
        <row r="500">
          <cell r="B500" t="str">
            <v>200 x 60</v>
          </cell>
        </row>
        <row r="501">
          <cell r="B501" t="str">
            <v>200 x 70</v>
          </cell>
        </row>
        <row r="502">
          <cell r="B502" t="str">
            <v>200 x 82</v>
          </cell>
        </row>
        <row r="503">
          <cell r="B503" t="str">
            <v>200 x 90</v>
          </cell>
        </row>
        <row r="504">
          <cell r="B504" t="str">
            <v>200 x 93</v>
          </cell>
        </row>
        <row r="505">
          <cell r="B505" t="str">
            <v>200 x 100</v>
          </cell>
        </row>
        <row r="506">
          <cell r="B506" t="str">
            <v>200 x 140</v>
          </cell>
        </row>
        <row r="507">
          <cell r="B507" t="str">
            <v>200 x 150</v>
          </cell>
        </row>
        <row r="508">
          <cell r="B508" t="str">
            <v>200 x 200</v>
          </cell>
        </row>
        <row r="509">
          <cell r="B509" t="str">
            <v>200 x 300</v>
          </cell>
        </row>
        <row r="510">
          <cell r="B510" t="str">
            <v>200 x 500</v>
          </cell>
        </row>
        <row r="511">
          <cell r="B511" t="str">
            <v>200 x 600</v>
          </cell>
        </row>
        <row r="512">
          <cell r="B512" t="str">
            <v>200 x 1318</v>
          </cell>
        </row>
        <row r="513">
          <cell r="B513" t="str">
            <v>204 x 100</v>
          </cell>
        </row>
        <row r="514">
          <cell r="B514" t="str">
            <v>205 x 126</v>
          </cell>
        </row>
        <row r="515">
          <cell r="B515" t="str">
            <v>206 x 260</v>
          </cell>
        </row>
        <row r="516">
          <cell r="B516" t="str">
            <v>208 x 104</v>
          </cell>
        </row>
        <row r="517">
          <cell r="B517" t="str">
            <v>210 x 188</v>
          </cell>
        </row>
        <row r="518">
          <cell r="B518" t="str">
            <v>212 x 60</v>
          </cell>
        </row>
        <row r="519">
          <cell r="B519" t="str">
            <v>213 x 93</v>
          </cell>
        </row>
        <row r="520">
          <cell r="B520" t="str">
            <v>215 x 34</v>
          </cell>
        </row>
        <row r="521">
          <cell r="B521" t="str">
            <v>215 x 35</v>
          </cell>
        </row>
        <row r="522">
          <cell r="B522" t="str">
            <v>215 x 158</v>
          </cell>
        </row>
        <row r="523">
          <cell r="B523" t="str">
            <v>216 x 36</v>
          </cell>
        </row>
        <row r="524">
          <cell r="B524" t="str">
            <v>216 x 54</v>
          </cell>
        </row>
        <row r="525">
          <cell r="B525" t="str">
            <v>217 x 135</v>
          </cell>
        </row>
        <row r="526">
          <cell r="B526" t="str">
            <v>218 x 13</v>
          </cell>
        </row>
        <row r="527">
          <cell r="B527" t="str">
            <v>220 x 50</v>
          </cell>
        </row>
        <row r="528">
          <cell r="B528" t="str">
            <v>220 x 60</v>
          </cell>
        </row>
        <row r="529">
          <cell r="B529" t="str">
            <v>220 x 88</v>
          </cell>
        </row>
        <row r="530">
          <cell r="B530" t="str">
            <v>220 x 140</v>
          </cell>
        </row>
        <row r="531">
          <cell r="B531" t="str">
            <v>220 x 165</v>
          </cell>
        </row>
        <row r="532">
          <cell r="B532" t="str">
            <v>220 x 600</v>
          </cell>
        </row>
        <row r="533">
          <cell r="B533" t="str">
            <v>224 x 100</v>
          </cell>
        </row>
        <row r="534">
          <cell r="B534" t="str">
            <v>224 x 152</v>
          </cell>
        </row>
        <row r="535">
          <cell r="B535" t="str">
            <v>225 x 60</v>
          </cell>
        </row>
        <row r="536">
          <cell r="B536" t="str">
            <v>225 x 75</v>
          </cell>
        </row>
        <row r="537">
          <cell r="B537" t="str">
            <v>225 x 90</v>
          </cell>
        </row>
        <row r="538">
          <cell r="B538" t="str">
            <v>225 x 129</v>
          </cell>
        </row>
        <row r="539">
          <cell r="B539" t="str">
            <v>225 x 140</v>
          </cell>
        </row>
        <row r="540">
          <cell r="B540" t="str">
            <v>225 x 169</v>
          </cell>
        </row>
        <row r="541">
          <cell r="B541" t="str">
            <v>225 x 205</v>
          </cell>
        </row>
        <row r="542">
          <cell r="B542" t="str">
            <v>225 x 225</v>
          </cell>
        </row>
        <row r="543">
          <cell r="B543" t="str">
            <v>228 x 90</v>
          </cell>
        </row>
        <row r="544">
          <cell r="B544" t="str">
            <v>230 x 10</v>
          </cell>
        </row>
        <row r="545">
          <cell r="B545" t="str">
            <v>230 x 22</v>
          </cell>
        </row>
        <row r="546">
          <cell r="B546" t="str">
            <v>230 x 33</v>
          </cell>
        </row>
        <row r="547">
          <cell r="B547" t="str">
            <v>230 x 35</v>
          </cell>
        </row>
        <row r="548">
          <cell r="B548" t="str">
            <v>230 x 60</v>
          </cell>
        </row>
        <row r="549">
          <cell r="B549" t="str">
            <v>230 x 75</v>
          </cell>
        </row>
        <row r="550">
          <cell r="B550" t="str">
            <v>230 x 82</v>
          </cell>
        </row>
        <row r="551">
          <cell r="B551" t="str">
            <v>230 x 93</v>
          </cell>
        </row>
        <row r="552">
          <cell r="B552" t="str">
            <v>230 x 110</v>
          </cell>
        </row>
        <row r="553">
          <cell r="B553" t="str">
            <v>230 x 125</v>
          </cell>
        </row>
        <row r="554">
          <cell r="B554" t="str">
            <v>230 x 130</v>
          </cell>
        </row>
        <row r="555">
          <cell r="B555" t="str">
            <v>230 x 150</v>
          </cell>
        </row>
        <row r="556">
          <cell r="B556" t="str">
            <v>230 x 168</v>
          </cell>
        </row>
        <row r="557">
          <cell r="B557" t="str">
            <v>230 x 175</v>
          </cell>
        </row>
        <row r="558">
          <cell r="B558" t="str">
            <v>230 x 190</v>
          </cell>
        </row>
        <row r="559">
          <cell r="B559" t="str">
            <v>230 x 192</v>
          </cell>
        </row>
        <row r="560">
          <cell r="B560" t="str">
            <v>230 x 300</v>
          </cell>
        </row>
        <row r="561">
          <cell r="B561" t="str">
            <v>232 x 60</v>
          </cell>
        </row>
        <row r="562">
          <cell r="B562" t="str">
            <v>232 x 380</v>
          </cell>
        </row>
        <row r="563">
          <cell r="B563" t="str">
            <v>233 x 73</v>
          </cell>
        </row>
        <row r="564">
          <cell r="B564" t="str">
            <v>234 x 42</v>
          </cell>
        </row>
        <row r="565">
          <cell r="B565" t="str">
            <v>234 x 90</v>
          </cell>
        </row>
        <row r="566">
          <cell r="B566" t="str">
            <v>234 x 208</v>
          </cell>
        </row>
        <row r="567">
          <cell r="B567" t="str">
            <v>234 x 260</v>
          </cell>
        </row>
        <row r="568">
          <cell r="B568" t="str">
            <v>240 x 30</v>
          </cell>
        </row>
        <row r="569">
          <cell r="B569" t="str">
            <v>240 x 40</v>
          </cell>
        </row>
        <row r="570">
          <cell r="B570" t="str">
            <v>240 x 45</v>
          </cell>
        </row>
        <row r="571">
          <cell r="B571" t="str">
            <v>240 x 50</v>
          </cell>
        </row>
        <row r="572">
          <cell r="B572" t="str">
            <v>240 x 100</v>
          </cell>
        </row>
        <row r="573">
          <cell r="B573" t="str">
            <v>240 x 120</v>
          </cell>
        </row>
        <row r="574">
          <cell r="B574" t="str">
            <v>240 x 150</v>
          </cell>
        </row>
        <row r="575">
          <cell r="B575" t="str">
            <v>240 x 180</v>
          </cell>
        </row>
        <row r="576">
          <cell r="B576" t="str">
            <v>240 x 240</v>
          </cell>
        </row>
        <row r="577">
          <cell r="B577" t="str">
            <v>240 x 305</v>
          </cell>
        </row>
        <row r="578">
          <cell r="B578" t="str">
            <v>240 x 600</v>
          </cell>
        </row>
        <row r="579">
          <cell r="B579" t="str">
            <v>242 x 90</v>
          </cell>
        </row>
        <row r="580">
          <cell r="B580" t="str">
            <v>243 x 198</v>
          </cell>
        </row>
        <row r="581">
          <cell r="B581" t="str">
            <v>244 x 144</v>
          </cell>
        </row>
        <row r="582">
          <cell r="B582" t="str">
            <v>245 x 80</v>
          </cell>
        </row>
        <row r="583">
          <cell r="B583" t="str">
            <v>245 x 190</v>
          </cell>
        </row>
        <row r="584">
          <cell r="B584" t="str">
            <v>245 x 245</v>
          </cell>
        </row>
        <row r="585">
          <cell r="B585" t="str">
            <v>246 x 70</v>
          </cell>
        </row>
        <row r="586">
          <cell r="B586" t="str">
            <v>246 x 93</v>
          </cell>
        </row>
        <row r="587">
          <cell r="B587" t="str">
            <v>246 x 120</v>
          </cell>
        </row>
        <row r="588">
          <cell r="B588" t="str">
            <v>247 x 362</v>
          </cell>
        </row>
        <row r="589">
          <cell r="B589" t="str">
            <v>248 x 77</v>
          </cell>
        </row>
        <row r="590">
          <cell r="B590" t="str">
            <v>248 x 135</v>
          </cell>
        </row>
        <row r="591">
          <cell r="B591" t="str">
            <v>250 x 25</v>
          </cell>
        </row>
        <row r="592">
          <cell r="B592" t="str">
            <v>250 x 45</v>
          </cell>
        </row>
        <row r="593">
          <cell r="B593" t="str">
            <v>250 x 60</v>
          </cell>
        </row>
        <row r="594">
          <cell r="B594" t="str">
            <v>250 x 80</v>
          </cell>
        </row>
        <row r="595">
          <cell r="B595" t="str">
            <v>250 x 200</v>
          </cell>
        </row>
        <row r="596">
          <cell r="B596" t="str">
            <v>250 x 600</v>
          </cell>
        </row>
        <row r="597">
          <cell r="B597" t="str">
            <v>251 x 207</v>
          </cell>
        </row>
        <row r="598">
          <cell r="B598" t="str">
            <v>252 x 368</v>
          </cell>
        </row>
        <row r="599">
          <cell r="B599" t="str">
            <v>254 x 50</v>
          </cell>
        </row>
        <row r="600">
          <cell r="B600" t="str">
            <v>254 x 100</v>
          </cell>
        </row>
        <row r="601">
          <cell r="B601" t="str">
            <v>254 x 300</v>
          </cell>
        </row>
        <row r="602">
          <cell r="B602" t="str">
            <v>255 x 50</v>
          </cell>
        </row>
        <row r="603">
          <cell r="B603" t="str">
            <v>255 x 235</v>
          </cell>
        </row>
        <row r="604">
          <cell r="B604" t="str">
            <v>256 x 144</v>
          </cell>
        </row>
        <row r="605">
          <cell r="B605" t="str">
            <v>256 x 512</v>
          </cell>
        </row>
        <row r="606">
          <cell r="B606" t="str">
            <v>258 x 70</v>
          </cell>
        </row>
        <row r="607">
          <cell r="B607" t="str">
            <v>258 x 139</v>
          </cell>
        </row>
        <row r="608">
          <cell r="B608" t="str">
            <v>258 x 160</v>
          </cell>
        </row>
        <row r="609">
          <cell r="B609" t="str">
            <v>258 x 183</v>
          </cell>
        </row>
        <row r="610">
          <cell r="B610" t="str">
            <v>260 x 33</v>
          </cell>
        </row>
        <row r="611">
          <cell r="B611" t="str">
            <v>260 x 40</v>
          </cell>
        </row>
        <row r="612">
          <cell r="B612" t="str">
            <v>260 x 60</v>
          </cell>
        </row>
        <row r="613">
          <cell r="B613" t="str">
            <v>260 x 110</v>
          </cell>
        </row>
        <row r="614">
          <cell r="B614" t="str">
            <v>260 x 140</v>
          </cell>
        </row>
        <row r="615">
          <cell r="B615" t="str">
            <v>260 x 168</v>
          </cell>
        </row>
        <row r="616">
          <cell r="B616" t="str">
            <v>263 x 197</v>
          </cell>
        </row>
        <row r="617">
          <cell r="B617" t="str">
            <v>264 x 120</v>
          </cell>
        </row>
        <row r="618">
          <cell r="B618" t="str">
            <v>266 x 70</v>
          </cell>
        </row>
        <row r="619">
          <cell r="B619" t="str">
            <v>270 x 65</v>
          </cell>
        </row>
        <row r="620">
          <cell r="B620" t="str">
            <v>270 x 70</v>
          </cell>
        </row>
        <row r="621">
          <cell r="B621" t="str">
            <v>270 x 680</v>
          </cell>
        </row>
        <row r="622">
          <cell r="B622" t="str">
            <v>272 x 67</v>
          </cell>
        </row>
        <row r="623">
          <cell r="B623" t="str">
            <v>272 x 204</v>
          </cell>
        </row>
        <row r="624">
          <cell r="B624" t="str">
            <v>275 x 300</v>
          </cell>
        </row>
        <row r="625">
          <cell r="B625" t="str">
            <v>275 x 330</v>
          </cell>
        </row>
        <row r="626">
          <cell r="B626" t="str">
            <v>276 x 119</v>
          </cell>
        </row>
        <row r="627">
          <cell r="B627" t="str">
            <v>276 x 165</v>
          </cell>
        </row>
        <row r="628">
          <cell r="B628" t="str">
            <v>278 x 85</v>
          </cell>
        </row>
        <row r="629">
          <cell r="B629" t="str">
            <v>280 x 20</v>
          </cell>
        </row>
        <row r="630">
          <cell r="B630" t="str">
            <v>280 x 30</v>
          </cell>
        </row>
        <row r="631">
          <cell r="B631" t="str">
            <v>280 x 53</v>
          </cell>
        </row>
        <row r="632">
          <cell r="B632" t="str">
            <v>280 x 92</v>
          </cell>
        </row>
        <row r="633">
          <cell r="B633" t="str">
            <v>280 x 150</v>
          </cell>
        </row>
        <row r="634">
          <cell r="B634" t="str">
            <v>280 x 175</v>
          </cell>
        </row>
        <row r="635">
          <cell r="B635" t="str">
            <v>290 x 60</v>
          </cell>
        </row>
        <row r="636">
          <cell r="B636" t="str">
            <v>292 x 100</v>
          </cell>
        </row>
        <row r="637">
          <cell r="B637" t="str">
            <v>292 x 230</v>
          </cell>
        </row>
        <row r="638">
          <cell r="B638" t="str">
            <v>294 x 13</v>
          </cell>
        </row>
        <row r="639">
          <cell r="B639" t="str">
            <v>294 x 70</v>
          </cell>
        </row>
        <row r="640">
          <cell r="B640" t="str">
            <v>297 x 40</v>
          </cell>
        </row>
        <row r="641">
          <cell r="B641" t="str">
            <v>298 x 52</v>
          </cell>
        </row>
        <row r="642">
          <cell r="B642" t="str">
            <v>298 x 82</v>
          </cell>
        </row>
        <row r="643">
          <cell r="B643" t="str">
            <v>300 x 30</v>
          </cell>
        </row>
        <row r="644">
          <cell r="B644" t="str">
            <v>300 x 33</v>
          </cell>
        </row>
        <row r="645">
          <cell r="B645" t="str">
            <v>300 x 35</v>
          </cell>
        </row>
        <row r="646">
          <cell r="B646" t="str">
            <v>300 x 36</v>
          </cell>
        </row>
        <row r="647">
          <cell r="B647" t="str">
            <v>300 x 38</v>
          </cell>
        </row>
        <row r="648">
          <cell r="B648" t="str">
            <v>300 x 40</v>
          </cell>
        </row>
        <row r="649">
          <cell r="B649" t="str">
            <v>300 x 42</v>
          </cell>
        </row>
        <row r="650">
          <cell r="B650" t="str">
            <v>300 x 44</v>
          </cell>
        </row>
        <row r="651">
          <cell r="B651" t="str">
            <v>300 x 45</v>
          </cell>
        </row>
        <row r="652">
          <cell r="B652" t="str">
            <v>300 x 50</v>
          </cell>
        </row>
        <row r="653">
          <cell r="B653" t="str">
            <v>300 x 60</v>
          </cell>
        </row>
        <row r="654">
          <cell r="B654" t="str">
            <v>300 x 62</v>
          </cell>
        </row>
        <row r="655">
          <cell r="B655" t="str">
            <v>300 x 70</v>
          </cell>
        </row>
        <row r="656">
          <cell r="B656" t="str">
            <v>300 x 75</v>
          </cell>
        </row>
        <row r="657">
          <cell r="B657" t="str">
            <v>300 x 80</v>
          </cell>
        </row>
        <row r="658">
          <cell r="B658" t="str">
            <v>300 x 90</v>
          </cell>
        </row>
        <row r="659">
          <cell r="B659" t="str">
            <v>300 x 110</v>
          </cell>
        </row>
        <row r="660">
          <cell r="B660" t="str">
            <v>300 x 113</v>
          </cell>
        </row>
        <row r="661">
          <cell r="B661" t="str">
            <v>300 x 120</v>
          </cell>
        </row>
        <row r="662">
          <cell r="B662" t="str">
            <v>300 x 125</v>
          </cell>
        </row>
        <row r="663">
          <cell r="B663" t="str">
            <v>300 x 130</v>
          </cell>
        </row>
        <row r="664">
          <cell r="B664" t="str">
            <v>300 x 135</v>
          </cell>
        </row>
        <row r="665">
          <cell r="B665" t="str">
            <v>300 x 140</v>
          </cell>
        </row>
        <row r="666">
          <cell r="B666" t="str">
            <v>300 x 150</v>
          </cell>
        </row>
        <row r="667">
          <cell r="B667" t="str">
            <v>300 x 160</v>
          </cell>
        </row>
        <row r="668">
          <cell r="B668" t="str">
            <v>300 x 200</v>
          </cell>
        </row>
        <row r="669">
          <cell r="B669" t="str">
            <v>300 x 225</v>
          </cell>
        </row>
        <row r="670">
          <cell r="B670" t="str">
            <v>300 x 240</v>
          </cell>
        </row>
        <row r="671">
          <cell r="B671" t="str">
            <v>300 x 280</v>
          </cell>
        </row>
        <row r="672">
          <cell r="B672" t="str">
            <v>300 x 300</v>
          </cell>
        </row>
        <row r="673">
          <cell r="B673" t="str">
            <v>300 x 325</v>
          </cell>
        </row>
        <row r="674">
          <cell r="B674" t="str">
            <v>301 x 250</v>
          </cell>
        </row>
        <row r="675">
          <cell r="B675" t="str">
            <v>302 x 250</v>
          </cell>
        </row>
        <row r="676">
          <cell r="B676" t="str">
            <v>303 x 250</v>
          </cell>
        </row>
        <row r="677">
          <cell r="B677" t="str">
            <v>304 x 64</v>
          </cell>
        </row>
        <row r="678">
          <cell r="B678" t="str">
            <v>304 x 100</v>
          </cell>
        </row>
        <row r="679">
          <cell r="B679" t="str">
            <v>304 x 171</v>
          </cell>
        </row>
        <row r="680">
          <cell r="B680" t="str">
            <v>304 x 173</v>
          </cell>
        </row>
        <row r="681">
          <cell r="B681" t="str">
            <v>304 x 250</v>
          </cell>
        </row>
        <row r="682">
          <cell r="B682" t="str">
            <v>305 x 60</v>
          </cell>
        </row>
        <row r="683">
          <cell r="B683" t="str">
            <v>305 x 64</v>
          </cell>
        </row>
        <row r="684">
          <cell r="B684" t="str">
            <v>305 x 250</v>
          </cell>
        </row>
        <row r="685">
          <cell r="B685" t="str">
            <v>306 x 60</v>
          </cell>
        </row>
        <row r="686">
          <cell r="B686" t="str">
            <v>306 x 250</v>
          </cell>
        </row>
        <row r="687">
          <cell r="B687" t="str">
            <v>307 x 30</v>
          </cell>
        </row>
        <row r="688">
          <cell r="B688" t="str">
            <v>307 x 250</v>
          </cell>
        </row>
        <row r="689">
          <cell r="B689" t="str">
            <v>308 x 68</v>
          </cell>
        </row>
        <row r="690">
          <cell r="B690" t="str">
            <v>308 x 167</v>
          </cell>
        </row>
        <row r="691">
          <cell r="B691" t="str">
            <v>308 x 250</v>
          </cell>
        </row>
        <row r="692">
          <cell r="B692" t="str">
            <v>309 x 250</v>
          </cell>
        </row>
        <row r="693">
          <cell r="B693" t="str">
            <v>310 x 58</v>
          </cell>
        </row>
        <row r="694">
          <cell r="B694" t="str">
            <v>310 x 60</v>
          </cell>
        </row>
        <row r="695">
          <cell r="B695" t="str">
            <v>310 x 250</v>
          </cell>
        </row>
        <row r="696">
          <cell r="B696" t="str">
            <v>311 x 250</v>
          </cell>
        </row>
        <row r="697">
          <cell r="B697" t="str">
            <v>312 x 250</v>
          </cell>
        </row>
        <row r="698">
          <cell r="B698" t="str">
            <v>313 x 60</v>
          </cell>
        </row>
        <row r="699">
          <cell r="B699" t="str">
            <v>313 x 250</v>
          </cell>
        </row>
        <row r="700">
          <cell r="B700" t="str">
            <v>314 x 260</v>
          </cell>
        </row>
        <row r="701">
          <cell r="B701" t="str">
            <v>315 x 40</v>
          </cell>
        </row>
        <row r="702">
          <cell r="B702" t="str">
            <v>315 x 55</v>
          </cell>
        </row>
        <row r="703">
          <cell r="B703" t="str">
            <v>315 x 60</v>
          </cell>
        </row>
        <row r="704">
          <cell r="B704" t="str">
            <v>318 x 113</v>
          </cell>
        </row>
        <row r="705">
          <cell r="B705" t="str">
            <v>319 x 280</v>
          </cell>
        </row>
        <row r="706">
          <cell r="B706" t="str">
            <v>320 x 30</v>
          </cell>
        </row>
        <row r="707">
          <cell r="B707" t="str">
            <v>320 x 110</v>
          </cell>
        </row>
        <row r="708">
          <cell r="B708" t="str">
            <v>320 x 120</v>
          </cell>
        </row>
        <row r="709">
          <cell r="B709" t="str">
            <v>320 x 210</v>
          </cell>
        </row>
        <row r="710">
          <cell r="B710" t="str">
            <v>320 x 240</v>
          </cell>
        </row>
        <row r="711">
          <cell r="B711" t="str">
            <v>320 x 250</v>
          </cell>
        </row>
        <row r="712">
          <cell r="B712" t="str">
            <v>320 x 280</v>
          </cell>
        </row>
        <row r="713">
          <cell r="B713" t="str">
            <v>320 x 305</v>
          </cell>
        </row>
        <row r="714">
          <cell r="B714" t="str">
            <v>320 x 600</v>
          </cell>
        </row>
        <row r="715">
          <cell r="B715" t="str">
            <v>325 x 40</v>
          </cell>
        </row>
        <row r="716">
          <cell r="B716" t="str">
            <v>325 x 90</v>
          </cell>
        </row>
        <row r="717">
          <cell r="B717" t="str">
            <v>328 x 65</v>
          </cell>
        </row>
        <row r="718">
          <cell r="B718" t="str">
            <v>328 x 250</v>
          </cell>
        </row>
        <row r="719">
          <cell r="B719" t="str">
            <v>330 x 55</v>
          </cell>
        </row>
        <row r="720">
          <cell r="B720" t="str">
            <v>330 x 70</v>
          </cell>
        </row>
        <row r="721">
          <cell r="B721" t="str">
            <v>330 x 400</v>
          </cell>
        </row>
        <row r="722">
          <cell r="B722" t="str">
            <v>333 x 70</v>
          </cell>
        </row>
        <row r="723">
          <cell r="B723" t="str">
            <v>334 x 147</v>
          </cell>
        </row>
        <row r="724">
          <cell r="B724" t="str">
            <v>336 x 44</v>
          </cell>
        </row>
        <row r="725">
          <cell r="B725" t="str">
            <v>336 x 45</v>
          </cell>
        </row>
        <row r="726">
          <cell r="B726" t="str">
            <v>336 x 46</v>
          </cell>
        </row>
        <row r="727">
          <cell r="B727" t="str">
            <v>336 x 50</v>
          </cell>
        </row>
        <row r="728">
          <cell r="B728" t="str">
            <v>336 x 60</v>
          </cell>
        </row>
        <row r="729">
          <cell r="B729" t="str">
            <v>336 x 76</v>
          </cell>
        </row>
        <row r="730">
          <cell r="B730" t="str">
            <v>336 x 90</v>
          </cell>
        </row>
        <row r="731">
          <cell r="B731" t="str">
            <v>336 x 100</v>
          </cell>
        </row>
        <row r="732">
          <cell r="B732" t="str">
            <v>336 x 155</v>
          </cell>
        </row>
        <row r="733">
          <cell r="B733" t="str">
            <v>336 x 228</v>
          </cell>
        </row>
        <row r="734">
          <cell r="B734" t="str">
            <v>336 x 300</v>
          </cell>
        </row>
        <row r="735">
          <cell r="B735" t="str">
            <v>336 x 600</v>
          </cell>
        </row>
        <row r="736">
          <cell r="B736" t="str">
            <v>336 x 800</v>
          </cell>
        </row>
        <row r="737">
          <cell r="B737" t="str">
            <v>336 x 850</v>
          </cell>
        </row>
        <row r="738">
          <cell r="B738" t="str">
            <v>340 x 60</v>
          </cell>
        </row>
        <row r="739">
          <cell r="B739" t="str">
            <v>340 x 340</v>
          </cell>
        </row>
        <row r="740">
          <cell r="B740" t="str">
            <v>344 x 240</v>
          </cell>
        </row>
        <row r="741">
          <cell r="B741" t="str">
            <v>345 x 260</v>
          </cell>
        </row>
        <row r="742">
          <cell r="B742" t="str">
            <v>345 x 375</v>
          </cell>
        </row>
        <row r="743">
          <cell r="B743" t="str">
            <v>346 x 67</v>
          </cell>
        </row>
        <row r="744">
          <cell r="B744" t="str">
            <v>347 x 320</v>
          </cell>
        </row>
        <row r="745">
          <cell r="B745" t="str">
            <v>350 x 60</v>
          </cell>
        </row>
        <row r="746">
          <cell r="B746" t="str">
            <v>350 x 200</v>
          </cell>
        </row>
        <row r="747">
          <cell r="B747" t="str">
            <v>350 x 250</v>
          </cell>
        </row>
        <row r="748">
          <cell r="B748" t="str">
            <v>350 x 350</v>
          </cell>
        </row>
        <row r="749">
          <cell r="B749" t="str">
            <v>350 x 450</v>
          </cell>
        </row>
        <row r="750">
          <cell r="B750" t="str">
            <v>352 x 115</v>
          </cell>
        </row>
        <row r="751">
          <cell r="B751" t="str">
            <v>355 x 170</v>
          </cell>
        </row>
        <row r="752">
          <cell r="B752" t="str">
            <v>360 x 150</v>
          </cell>
        </row>
        <row r="753">
          <cell r="B753" t="str">
            <v>360 x 300</v>
          </cell>
        </row>
        <row r="754">
          <cell r="B754" t="str">
            <v>360 x 450</v>
          </cell>
        </row>
        <row r="755">
          <cell r="B755" t="str">
            <v>360 x 800</v>
          </cell>
        </row>
        <row r="756">
          <cell r="B756" t="str">
            <v>362 x 105</v>
          </cell>
        </row>
        <row r="757">
          <cell r="B757" t="str">
            <v>365 x 60</v>
          </cell>
        </row>
        <row r="758">
          <cell r="B758" t="str">
            <v>366 x 155</v>
          </cell>
        </row>
        <row r="759">
          <cell r="B759" t="str">
            <v>370 x 75</v>
          </cell>
        </row>
        <row r="760">
          <cell r="B760" t="str">
            <v>370 x 102</v>
          </cell>
        </row>
        <row r="761">
          <cell r="B761" t="str">
            <v>374 x 140</v>
          </cell>
        </row>
        <row r="762">
          <cell r="B762" t="str">
            <v>374 x 184</v>
          </cell>
        </row>
        <row r="763">
          <cell r="B763" t="str">
            <v>375 x 250</v>
          </cell>
        </row>
        <row r="764">
          <cell r="B764" t="str">
            <v>375 x 375</v>
          </cell>
        </row>
        <row r="765">
          <cell r="B765" t="str">
            <v>376 x 266</v>
          </cell>
        </row>
        <row r="766">
          <cell r="B766" t="str">
            <v>377 x 24</v>
          </cell>
        </row>
        <row r="767">
          <cell r="B767" t="str">
            <v>379 x 150</v>
          </cell>
        </row>
        <row r="768">
          <cell r="B768" t="str">
            <v>379 x 208</v>
          </cell>
        </row>
        <row r="769">
          <cell r="B769" t="str">
            <v>380 x 40</v>
          </cell>
        </row>
        <row r="770">
          <cell r="B770" t="str">
            <v>380 x 200</v>
          </cell>
        </row>
        <row r="771">
          <cell r="B771" t="str">
            <v>392 x 70</v>
          </cell>
        </row>
        <row r="772">
          <cell r="B772" t="str">
            <v>392 x 72</v>
          </cell>
        </row>
        <row r="773">
          <cell r="B773" t="str">
            <v>393 x 51</v>
          </cell>
        </row>
        <row r="774">
          <cell r="B774" t="str">
            <v>394 x 64</v>
          </cell>
        </row>
        <row r="775">
          <cell r="B775" t="str">
            <v>396 x 800</v>
          </cell>
        </row>
        <row r="776">
          <cell r="B776" t="str">
            <v>399 x 286</v>
          </cell>
        </row>
        <row r="777">
          <cell r="B777" t="str">
            <v>400 x 30</v>
          </cell>
        </row>
        <row r="778">
          <cell r="B778" t="str">
            <v>400 x 60</v>
          </cell>
        </row>
        <row r="779">
          <cell r="B779" t="str">
            <v>400 x 80</v>
          </cell>
        </row>
        <row r="780">
          <cell r="B780" t="str">
            <v>400 x 82</v>
          </cell>
        </row>
        <row r="781">
          <cell r="B781" t="str">
            <v>400 x 100</v>
          </cell>
        </row>
        <row r="782">
          <cell r="B782" t="str">
            <v>400 x 200</v>
          </cell>
        </row>
        <row r="783">
          <cell r="B783" t="str">
            <v>400 x 225</v>
          </cell>
        </row>
        <row r="784">
          <cell r="B784" t="str">
            <v>400 x 250</v>
          </cell>
        </row>
        <row r="785">
          <cell r="B785" t="str">
            <v>400 x 260</v>
          </cell>
        </row>
        <row r="786">
          <cell r="B786" t="str">
            <v>400 x 285</v>
          </cell>
        </row>
        <row r="787">
          <cell r="B787" t="str">
            <v>400 x 300</v>
          </cell>
        </row>
        <row r="788">
          <cell r="B788" t="str">
            <v>400 x 350</v>
          </cell>
        </row>
        <row r="789">
          <cell r="B789" t="str">
            <v>400 x 375</v>
          </cell>
        </row>
        <row r="790">
          <cell r="B790" t="str">
            <v>400 x 400</v>
          </cell>
        </row>
        <row r="791">
          <cell r="B791" t="str">
            <v>400 x 500</v>
          </cell>
        </row>
        <row r="792">
          <cell r="B792" t="str">
            <v>400 x 600</v>
          </cell>
        </row>
        <row r="793">
          <cell r="B793" t="str">
            <v>405 x 197</v>
          </cell>
        </row>
        <row r="794">
          <cell r="B794" t="str">
            <v>406 x 250</v>
          </cell>
        </row>
        <row r="795">
          <cell r="B795" t="str">
            <v>410 x 70</v>
          </cell>
        </row>
        <row r="796">
          <cell r="B796" t="str">
            <v>410 x 200</v>
          </cell>
        </row>
        <row r="797">
          <cell r="B797" t="str">
            <v>410 x 400</v>
          </cell>
        </row>
        <row r="798">
          <cell r="B798" t="str">
            <v>412 x 62</v>
          </cell>
        </row>
        <row r="799">
          <cell r="B799" t="str">
            <v>412 x 232</v>
          </cell>
        </row>
        <row r="800">
          <cell r="B800" t="str">
            <v>412 x 309</v>
          </cell>
        </row>
        <row r="801">
          <cell r="B801" t="str">
            <v>416 x 312</v>
          </cell>
        </row>
        <row r="802">
          <cell r="B802" t="str">
            <v>417 x 200</v>
          </cell>
        </row>
        <row r="803">
          <cell r="B803" t="str">
            <v>420 x 75</v>
          </cell>
        </row>
        <row r="804">
          <cell r="B804" t="str">
            <v>420 x 115</v>
          </cell>
        </row>
        <row r="805">
          <cell r="B805" t="str">
            <v>420 x 120</v>
          </cell>
        </row>
        <row r="806">
          <cell r="B806" t="str">
            <v>420 x 135</v>
          </cell>
        </row>
        <row r="807">
          <cell r="B807" t="str">
            <v>422 x 37</v>
          </cell>
        </row>
        <row r="808">
          <cell r="B808" t="str">
            <v>422 x 188</v>
          </cell>
        </row>
        <row r="809">
          <cell r="B809" t="str">
            <v>425 x 60</v>
          </cell>
        </row>
        <row r="810">
          <cell r="B810" t="str">
            <v>425 x 65</v>
          </cell>
        </row>
        <row r="811">
          <cell r="B811" t="str">
            <v>425 x 77</v>
          </cell>
        </row>
        <row r="812">
          <cell r="B812" t="str">
            <v>425 x 125</v>
          </cell>
        </row>
        <row r="813">
          <cell r="B813" t="str">
            <v>425 x 250</v>
          </cell>
        </row>
        <row r="814">
          <cell r="B814" t="str">
            <v>425 x 600</v>
          </cell>
        </row>
        <row r="815">
          <cell r="B815" t="str">
            <v>430 x 600</v>
          </cell>
        </row>
        <row r="816">
          <cell r="B816" t="str">
            <v>432 x 330</v>
          </cell>
        </row>
        <row r="817">
          <cell r="B817" t="str">
            <v>435 x 266</v>
          </cell>
        </row>
        <row r="818">
          <cell r="B818" t="str">
            <v>440 x 56</v>
          </cell>
        </row>
        <row r="819">
          <cell r="B819" t="str">
            <v>440 x 150</v>
          </cell>
        </row>
        <row r="820">
          <cell r="B820" t="str">
            <v>440 x 160</v>
          </cell>
        </row>
        <row r="821">
          <cell r="B821" t="str">
            <v>440 x 225</v>
          </cell>
        </row>
        <row r="822">
          <cell r="B822" t="str">
            <v>440 x 330</v>
          </cell>
        </row>
        <row r="823">
          <cell r="B823" t="str">
            <v>445 x 75</v>
          </cell>
        </row>
        <row r="824">
          <cell r="B824" t="str">
            <v>448 x 336</v>
          </cell>
        </row>
        <row r="825">
          <cell r="B825" t="str">
            <v>449 x 242</v>
          </cell>
        </row>
        <row r="826">
          <cell r="B826" t="str">
            <v>450 x 60</v>
          </cell>
        </row>
        <row r="827">
          <cell r="B827" t="str">
            <v>450 x 120</v>
          </cell>
        </row>
        <row r="828">
          <cell r="B828" t="str">
            <v>450 x 140</v>
          </cell>
        </row>
        <row r="829">
          <cell r="B829" t="str">
            <v>450 x 220</v>
          </cell>
        </row>
        <row r="830">
          <cell r="B830" t="str">
            <v>450 x 270</v>
          </cell>
        </row>
        <row r="831">
          <cell r="B831" t="str">
            <v>450 x 338</v>
          </cell>
        </row>
        <row r="832">
          <cell r="B832" t="str">
            <v>450 x 375</v>
          </cell>
        </row>
        <row r="833">
          <cell r="B833" t="str">
            <v>450 x 600</v>
          </cell>
        </row>
        <row r="834">
          <cell r="B834" t="str">
            <v>457 x 228</v>
          </cell>
        </row>
        <row r="835">
          <cell r="B835" t="str">
            <v>457 x 558</v>
          </cell>
        </row>
        <row r="836">
          <cell r="B836" t="str">
            <v>458 x 160</v>
          </cell>
        </row>
        <row r="837">
          <cell r="B837" t="str">
            <v>460 x 60</v>
          </cell>
        </row>
        <row r="838">
          <cell r="B838" t="str">
            <v>460 x 70</v>
          </cell>
        </row>
        <row r="839">
          <cell r="B839" t="str">
            <v>460 x 94</v>
          </cell>
        </row>
        <row r="840">
          <cell r="B840" t="str">
            <v>460 x 175</v>
          </cell>
        </row>
        <row r="841">
          <cell r="B841" t="str">
            <v>460 x 400</v>
          </cell>
        </row>
        <row r="842">
          <cell r="B842" t="str">
            <v>465 x 50</v>
          </cell>
        </row>
        <row r="843">
          <cell r="B843" t="str">
            <v>467 x 150</v>
          </cell>
        </row>
        <row r="844">
          <cell r="B844" t="str">
            <v>468 x 62</v>
          </cell>
        </row>
        <row r="845">
          <cell r="B845" t="str">
            <v>468 x 90</v>
          </cell>
        </row>
        <row r="846">
          <cell r="B846" t="str">
            <v>468 x 100</v>
          </cell>
        </row>
        <row r="847">
          <cell r="B847" t="str">
            <v>468 x 120</v>
          </cell>
        </row>
        <row r="848">
          <cell r="B848" t="str">
            <v>468 x 180</v>
          </cell>
        </row>
        <row r="849">
          <cell r="B849" t="str">
            <v>468 x 300</v>
          </cell>
        </row>
        <row r="850">
          <cell r="B850" t="str">
            <v>468 x 468</v>
          </cell>
        </row>
        <row r="851">
          <cell r="B851" t="str">
            <v>468 x 600</v>
          </cell>
        </row>
        <row r="852">
          <cell r="B852" t="str">
            <v>470 x 270</v>
          </cell>
        </row>
        <row r="853">
          <cell r="B853" t="str">
            <v>475 x 85</v>
          </cell>
        </row>
        <row r="854">
          <cell r="B854" t="str">
            <v>475 x 440</v>
          </cell>
        </row>
        <row r="855">
          <cell r="B855" t="str">
            <v>475 x 455</v>
          </cell>
        </row>
        <row r="856">
          <cell r="B856" t="str">
            <v>480 x 70</v>
          </cell>
        </row>
        <row r="857">
          <cell r="B857" t="str">
            <v>480 x 360</v>
          </cell>
        </row>
        <row r="858">
          <cell r="B858" t="str">
            <v>480 x 640</v>
          </cell>
        </row>
        <row r="859">
          <cell r="B859" t="str">
            <v>486 x 364</v>
          </cell>
        </row>
        <row r="860">
          <cell r="B860" t="str">
            <v>486 x 384</v>
          </cell>
        </row>
        <row r="861">
          <cell r="B861" t="str">
            <v>488 x 40</v>
          </cell>
        </row>
        <row r="862">
          <cell r="B862" t="str">
            <v>491 x 51</v>
          </cell>
        </row>
        <row r="863">
          <cell r="B863" t="str">
            <v>495 x 60</v>
          </cell>
        </row>
        <row r="864">
          <cell r="B864" t="str">
            <v>496 x 30</v>
          </cell>
        </row>
        <row r="865">
          <cell r="B865" t="str">
            <v>499 x 242</v>
          </cell>
        </row>
        <row r="866">
          <cell r="B866" t="str">
            <v>500 x 65</v>
          </cell>
        </row>
        <row r="867">
          <cell r="B867" t="str">
            <v>500 x 75</v>
          </cell>
        </row>
        <row r="868">
          <cell r="B868" t="str">
            <v>500 x 100</v>
          </cell>
        </row>
        <row r="869">
          <cell r="B869" t="str">
            <v>500 x 160</v>
          </cell>
        </row>
        <row r="870">
          <cell r="B870" t="str">
            <v>500 x 200</v>
          </cell>
        </row>
        <row r="871">
          <cell r="B871" t="str">
            <v>500 x 250</v>
          </cell>
        </row>
        <row r="872">
          <cell r="B872" t="str">
            <v>500 x 300</v>
          </cell>
        </row>
        <row r="873">
          <cell r="B873" t="str">
            <v>500 x 350</v>
          </cell>
        </row>
        <row r="874">
          <cell r="B874" t="str">
            <v>500 x 365</v>
          </cell>
        </row>
        <row r="875">
          <cell r="B875" t="str">
            <v>500 x 400</v>
          </cell>
        </row>
        <row r="876">
          <cell r="B876" t="str">
            <v>500 x 480</v>
          </cell>
        </row>
        <row r="877">
          <cell r="B877" t="str">
            <v>500 x 500</v>
          </cell>
        </row>
        <row r="878">
          <cell r="B878" t="str">
            <v>500 x 575</v>
          </cell>
        </row>
        <row r="879">
          <cell r="B879" t="str">
            <v>500 x 600</v>
          </cell>
        </row>
        <row r="880">
          <cell r="B880" t="str">
            <v>500 x 700</v>
          </cell>
        </row>
        <row r="881">
          <cell r="B881" t="str">
            <v>506 x 150</v>
          </cell>
        </row>
        <row r="882">
          <cell r="B882" t="str">
            <v>510 x 35</v>
          </cell>
        </row>
        <row r="883">
          <cell r="B883" t="str">
            <v>510 x 425</v>
          </cell>
        </row>
        <row r="884">
          <cell r="B884" t="str">
            <v>512 x 64</v>
          </cell>
        </row>
        <row r="885">
          <cell r="B885" t="str">
            <v>512 x 120</v>
          </cell>
        </row>
        <row r="886">
          <cell r="B886" t="str">
            <v>512 x 128</v>
          </cell>
        </row>
        <row r="887">
          <cell r="B887" t="str">
            <v>512 x 256</v>
          </cell>
        </row>
        <row r="888">
          <cell r="B888" t="str">
            <v>512 x 288</v>
          </cell>
        </row>
        <row r="889">
          <cell r="B889" t="str">
            <v>512 x 512</v>
          </cell>
        </row>
        <row r="890">
          <cell r="B890" t="str">
            <v>512 x 768</v>
          </cell>
        </row>
        <row r="891">
          <cell r="B891" t="str">
            <v>512 x 1024</v>
          </cell>
        </row>
        <row r="892">
          <cell r="B892" t="str">
            <v>520 x 59</v>
          </cell>
        </row>
        <row r="893">
          <cell r="B893" t="str">
            <v>525 x 56</v>
          </cell>
        </row>
        <row r="894">
          <cell r="B894" t="str">
            <v>530 x 20</v>
          </cell>
        </row>
        <row r="895">
          <cell r="B895" t="str">
            <v>530 x 200</v>
          </cell>
        </row>
        <row r="896">
          <cell r="B896" t="str">
            <v>535 x 190</v>
          </cell>
        </row>
        <row r="897">
          <cell r="B897" t="str">
            <v>538 x 70</v>
          </cell>
        </row>
        <row r="898">
          <cell r="B898" t="str">
            <v>540 x 130</v>
          </cell>
        </row>
        <row r="899">
          <cell r="B899" t="str">
            <v>545 x 30</v>
          </cell>
        </row>
        <row r="900">
          <cell r="B900" t="str">
            <v>545 x 80</v>
          </cell>
        </row>
        <row r="901">
          <cell r="B901" t="str">
            <v>545 x 270</v>
          </cell>
        </row>
        <row r="902">
          <cell r="B902" t="str">
            <v>545 x 375</v>
          </cell>
        </row>
        <row r="903">
          <cell r="B903" t="str">
            <v>550 x 50</v>
          </cell>
        </row>
        <row r="904">
          <cell r="B904" t="str">
            <v>550 x 100</v>
          </cell>
        </row>
        <row r="905">
          <cell r="B905" t="str">
            <v>550 x 150</v>
          </cell>
        </row>
        <row r="906">
          <cell r="B906" t="str">
            <v>550 x 225</v>
          </cell>
        </row>
        <row r="907">
          <cell r="B907" t="str">
            <v>550 x 235</v>
          </cell>
        </row>
        <row r="908">
          <cell r="B908" t="str">
            <v>550 x 300</v>
          </cell>
        </row>
        <row r="909">
          <cell r="B909" t="str">
            <v>550 x 325</v>
          </cell>
        </row>
        <row r="910">
          <cell r="B910" t="str">
            <v>550 x 340</v>
          </cell>
        </row>
        <row r="911">
          <cell r="B911" t="str">
            <v>550 x 400</v>
          </cell>
        </row>
        <row r="912">
          <cell r="B912" t="str">
            <v>550 x 440</v>
          </cell>
        </row>
        <row r="913">
          <cell r="B913" t="str">
            <v>550 x 470</v>
          </cell>
        </row>
        <row r="914">
          <cell r="B914" t="str">
            <v>550 x 480</v>
          </cell>
        </row>
        <row r="915">
          <cell r="B915" t="str">
            <v>550 x 550</v>
          </cell>
        </row>
        <row r="916">
          <cell r="B916" t="str">
            <v>550 x 600</v>
          </cell>
        </row>
        <row r="917">
          <cell r="B917" t="str">
            <v>550 x 700</v>
          </cell>
        </row>
        <row r="918">
          <cell r="B918" t="str">
            <v>552 x 194</v>
          </cell>
        </row>
        <row r="919">
          <cell r="B919" t="str">
            <v>553 x 108</v>
          </cell>
        </row>
        <row r="920">
          <cell r="B920" t="str">
            <v>555 x 266</v>
          </cell>
        </row>
        <row r="921">
          <cell r="B921" t="str">
            <v>556 x 252</v>
          </cell>
        </row>
        <row r="922">
          <cell r="B922" t="str">
            <v>560 x 130</v>
          </cell>
        </row>
        <row r="923">
          <cell r="B923" t="str">
            <v>560 x 800</v>
          </cell>
        </row>
        <row r="924">
          <cell r="B924" t="str">
            <v>562 x 70</v>
          </cell>
        </row>
        <row r="925">
          <cell r="B925" t="str">
            <v>565 x 200</v>
          </cell>
        </row>
        <row r="926">
          <cell r="B926" t="str">
            <v>566 x 252</v>
          </cell>
        </row>
        <row r="927">
          <cell r="B927" t="str">
            <v>568 x 89</v>
          </cell>
        </row>
        <row r="928">
          <cell r="B928" t="str">
            <v>572 x 59</v>
          </cell>
        </row>
        <row r="929">
          <cell r="B929" t="str">
            <v>575 x 480</v>
          </cell>
        </row>
        <row r="930">
          <cell r="B930" t="str">
            <v>578 x 31</v>
          </cell>
        </row>
        <row r="931">
          <cell r="B931" t="str">
            <v>580 x 436</v>
          </cell>
        </row>
        <row r="932">
          <cell r="B932" t="str">
            <v>580 x 600</v>
          </cell>
        </row>
        <row r="933">
          <cell r="B933" t="str">
            <v>580 x 1000</v>
          </cell>
        </row>
        <row r="934">
          <cell r="B934" t="str">
            <v>586 x 90</v>
          </cell>
        </row>
        <row r="935">
          <cell r="B935" t="str">
            <v>590 x 80</v>
          </cell>
        </row>
        <row r="936">
          <cell r="B936" t="str">
            <v>590 x 280</v>
          </cell>
        </row>
        <row r="937">
          <cell r="B937" t="str">
            <v>598 x 76</v>
          </cell>
        </row>
        <row r="938">
          <cell r="B938" t="str">
            <v>598 x 182</v>
          </cell>
        </row>
        <row r="939">
          <cell r="B939" t="str">
            <v>600 x 35</v>
          </cell>
        </row>
        <row r="940">
          <cell r="B940" t="str">
            <v>600 x 50</v>
          </cell>
        </row>
        <row r="941">
          <cell r="B941" t="str">
            <v>600 x 90</v>
          </cell>
        </row>
        <row r="942">
          <cell r="B942" t="str">
            <v>600 x 100</v>
          </cell>
        </row>
        <row r="943">
          <cell r="B943" t="str">
            <v>600 x 120</v>
          </cell>
        </row>
        <row r="944">
          <cell r="B944" t="str">
            <v>600 x 125</v>
          </cell>
        </row>
        <row r="945">
          <cell r="B945" t="str">
            <v>600 x 160</v>
          </cell>
        </row>
        <row r="946">
          <cell r="B946" t="str">
            <v>600 x 200</v>
          </cell>
        </row>
        <row r="947">
          <cell r="B947" t="str">
            <v>600 x 250</v>
          </cell>
        </row>
        <row r="948">
          <cell r="B948" t="str">
            <v>600 x 300</v>
          </cell>
        </row>
        <row r="949">
          <cell r="B949" t="str">
            <v>600 x 350</v>
          </cell>
        </row>
        <row r="950">
          <cell r="B950" t="str">
            <v>600 x 360</v>
          </cell>
        </row>
        <row r="951">
          <cell r="B951" t="str">
            <v>600 x 400</v>
          </cell>
        </row>
        <row r="952">
          <cell r="B952" t="str">
            <v>600 x 450</v>
          </cell>
        </row>
        <row r="953">
          <cell r="B953" t="str">
            <v>600 x 480</v>
          </cell>
        </row>
        <row r="954">
          <cell r="B954" t="str">
            <v>600 x 500</v>
          </cell>
        </row>
        <row r="955">
          <cell r="B955" t="str">
            <v>600 x 600</v>
          </cell>
        </row>
        <row r="956">
          <cell r="B956" t="str">
            <v>600 x 630</v>
          </cell>
        </row>
        <row r="957">
          <cell r="B957" t="str">
            <v>600 x 800</v>
          </cell>
        </row>
        <row r="958">
          <cell r="B958" t="str">
            <v>600 x 1000</v>
          </cell>
        </row>
        <row r="959">
          <cell r="B959" t="str">
            <v>600 x 1999</v>
          </cell>
        </row>
        <row r="960">
          <cell r="B960" t="str">
            <v>610 x 20</v>
          </cell>
        </row>
        <row r="961">
          <cell r="B961" t="str">
            <v>610 x 40</v>
          </cell>
        </row>
        <row r="962">
          <cell r="B962" t="str">
            <v>610 x 290</v>
          </cell>
        </row>
        <row r="963">
          <cell r="B963" t="str">
            <v>610 x 324</v>
          </cell>
        </row>
        <row r="964">
          <cell r="B964" t="str">
            <v>620 x 50</v>
          </cell>
        </row>
        <row r="965">
          <cell r="B965" t="str">
            <v>620 x 190</v>
          </cell>
        </row>
        <row r="966">
          <cell r="B966" t="str">
            <v>625 x 150</v>
          </cell>
        </row>
        <row r="967">
          <cell r="B967" t="str">
            <v>625 x 625</v>
          </cell>
        </row>
        <row r="968">
          <cell r="B968" t="str">
            <v>630 x 109</v>
          </cell>
        </row>
        <row r="969">
          <cell r="B969" t="str">
            <v>630 x 426</v>
          </cell>
        </row>
        <row r="970">
          <cell r="B970" t="str">
            <v>633 x 112</v>
          </cell>
        </row>
        <row r="971">
          <cell r="B971" t="str">
            <v>633 x 250</v>
          </cell>
        </row>
        <row r="972">
          <cell r="B972" t="str">
            <v>637 x 285</v>
          </cell>
        </row>
        <row r="973">
          <cell r="B973" t="str">
            <v>640 x 240</v>
          </cell>
        </row>
        <row r="974">
          <cell r="B974" t="str">
            <v>640 x 280</v>
          </cell>
        </row>
        <row r="975">
          <cell r="B975" t="str">
            <v>640 x 320</v>
          </cell>
        </row>
        <row r="976">
          <cell r="B976" t="str">
            <v>640 x 360</v>
          </cell>
        </row>
        <row r="977">
          <cell r="B977" t="str">
            <v>640 x 415</v>
          </cell>
        </row>
        <row r="978">
          <cell r="B978" t="str">
            <v>640 x 426</v>
          </cell>
        </row>
        <row r="979">
          <cell r="B979" t="str">
            <v>640 x 440</v>
          </cell>
        </row>
        <row r="980">
          <cell r="B980" t="str">
            <v>640 x 460</v>
          </cell>
        </row>
        <row r="981">
          <cell r="B981" t="str">
            <v>640 x 480</v>
          </cell>
        </row>
        <row r="982">
          <cell r="B982" t="str">
            <v>640 x 800</v>
          </cell>
        </row>
        <row r="983">
          <cell r="B983" t="str">
            <v>645 x 72</v>
          </cell>
        </row>
        <row r="984">
          <cell r="B984" t="str">
            <v>645 x 85</v>
          </cell>
        </row>
        <row r="985">
          <cell r="B985" t="str">
            <v>646 x 60</v>
          </cell>
        </row>
        <row r="986">
          <cell r="B986" t="str">
            <v>646 x 80</v>
          </cell>
        </row>
        <row r="987">
          <cell r="B987" t="str">
            <v>648 x 50</v>
          </cell>
        </row>
        <row r="988">
          <cell r="B988" t="str">
            <v>648 x 480</v>
          </cell>
        </row>
        <row r="989">
          <cell r="B989" t="str">
            <v>650 x 100</v>
          </cell>
        </row>
        <row r="990">
          <cell r="B990" t="str">
            <v>654 x 60</v>
          </cell>
        </row>
        <row r="991">
          <cell r="B991" t="str">
            <v>655 x 36</v>
          </cell>
        </row>
        <row r="992">
          <cell r="B992" t="str">
            <v>655 x 45</v>
          </cell>
        </row>
        <row r="993">
          <cell r="B993" t="str">
            <v>655 x 380</v>
          </cell>
        </row>
        <row r="994">
          <cell r="B994" t="str">
            <v>660 x 160</v>
          </cell>
        </row>
        <row r="995">
          <cell r="B995" t="str">
            <v>660 x 450</v>
          </cell>
        </row>
        <row r="996">
          <cell r="B996" t="str">
            <v>684 x 100</v>
          </cell>
        </row>
        <row r="997">
          <cell r="B997" t="str">
            <v>700 x 300</v>
          </cell>
        </row>
        <row r="998">
          <cell r="B998" t="str">
            <v>700 x 400</v>
          </cell>
        </row>
        <row r="999">
          <cell r="B999" t="str">
            <v>700 x 500</v>
          </cell>
        </row>
        <row r="1000">
          <cell r="B1000" t="str">
            <v>700 x 550</v>
          </cell>
        </row>
        <row r="1001">
          <cell r="B1001" t="str">
            <v>700 x 650</v>
          </cell>
        </row>
        <row r="1002">
          <cell r="B1002" t="str">
            <v>700 x 700</v>
          </cell>
        </row>
        <row r="1003">
          <cell r="B1003" t="str">
            <v>700 x 1000</v>
          </cell>
        </row>
        <row r="1004">
          <cell r="B1004" t="str">
            <v>713 x 188</v>
          </cell>
        </row>
        <row r="1005">
          <cell r="B1005" t="str">
            <v>720 x 90</v>
          </cell>
        </row>
        <row r="1006">
          <cell r="B1006" t="str">
            <v>720 x 440</v>
          </cell>
        </row>
        <row r="1007">
          <cell r="B1007" t="str">
            <v>720 x 480</v>
          </cell>
        </row>
        <row r="1008">
          <cell r="B1008" t="str">
            <v>720 x 486</v>
          </cell>
        </row>
        <row r="1009">
          <cell r="B1009" t="str">
            <v>720 x 786</v>
          </cell>
        </row>
        <row r="1010">
          <cell r="B1010" t="str">
            <v>722 x 353</v>
          </cell>
        </row>
        <row r="1011">
          <cell r="B1011" t="str">
            <v>725 x 423</v>
          </cell>
        </row>
        <row r="1012">
          <cell r="B1012" t="str">
            <v>725 x 450</v>
          </cell>
        </row>
        <row r="1013">
          <cell r="B1013" t="str">
            <v>728 x 60</v>
          </cell>
        </row>
        <row r="1014">
          <cell r="B1014" t="str">
            <v>728 x 89</v>
          </cell>
        </row>
        <row r="1015">
          <cell r="B1015" t="str">
            <v>728 x 150</v>
          </cell>
        </row>
        <row r="1016">
          <cell r="B1016" t="str">
            <v>728 x 180</v>
          </cell>
        </row>
        <row r="1017">
          <cell r="B1017" t="str">
            <v>728 x 210</v>
          </cell>
        </row>
        <row r="1018">
          <cell r="B1018" t="str">
            <v>728 x 250</v>
          </cell>
        </row>
        <row r="1019">
          <cell r="B1019" t="str">
            <v>728 x 280</v>
          </cell>
        </row>
        <row r="1020">
          <cell r="B1020" t="str">
            <v>728 x 300</v>
          </cell>
        </row>
        <row r="1021">
          <cell r="B1021" t="str">
            <v>728 x 380</v>
          </cell>
        </row>
        <row r="1022">
          <cell r="B1022" t="str">
            <v>728 x 400</v>
          </cell>
        </row>
        <row r="1023">
          <cell r="B1023" t="str">
            <v>728 x 480</v>
          </cell>
        </row>
        <row r="1024">
          <cell r="B1024" t="str">
            <v>728 x 500</v>
          </cell>
        </row>
        <row r="1025">
          <cell r="B1025" t="str">
            <v>728 x 600</v>
          </cell>
        </row>
        <row r="1026">
          <cell r="B1026" t="str">
            <v>729 x 90</v>
          </cell>
        </row>
        <row r="1027">
          <cell r="B1027" t="str">
            <v>730 x 29</v>
          </cell>
        </row>
        <row r="1028">
          <cell r="B1028" t="str">
            <v>730 x 440</v>
          </cell>
        </row>
        <row r="1029">
          <cell r="B1029" t="str">
            <v>738 x 90</v>
          </cell>
        </row>
        <row r="1030">
          <cell r="B1030" t="str">
            <v>740 x 105</v>
          </cell>
        </row>
        <row r="1031">
          <cell r="B1031" t="str">
            <v>740 x 480</v>
          </cell>
        </row>
        <row r="1032">
          <cell r="B1032" t="str">
            <v>740 x 500</v>
          </cell>
        </row>
        <row r="1033">
          <cell r="B1033" t="str">
            <v>740 x 550</v>
          </cell>
        </row>
        <row r="1034">
          <cell r="B1034" t="str">
            <v>743 x 90</v>
          </cell>
        </row>
        <row r="1035">
          <cell r="B1035" t="str">
            <v>745 x 90</v>
          </cell>
        </row>
        <row r="1036">
          <cell r="B1036" t="str">
            <v>745 x 250</v>
          </cell>
        </row>
        <row r="1037">
          <cell r="B1037" t="str">
            <v>750 x 40</v>
          </cell>
        </row>
        <row r="1038">
          <cell r="B1038" t="str">
            <v>750 x 100</v>
          </cell>
        </row>
        <row r="1039">
          <cell r="B1039" t="str">
            <v>750 x 300</v>
          </cell>
        </row>
        <row r="1040">
          <cell r="B1040" t="str">
            <v>750 x 380</v>
          </cell>
        </row>
        <row r="1041">
          <cell r="B1041" t="str">
            <v>750 x 425</v>
          </cell>
        </row>
        <row r="1042">
          <cell r="B1042" t="str">
            <v>750 x 450</v>
          </cell>
        </row>
        <row r="1043">
          <cell r="B1043" t="str">
            <v>750 x 750</v>
          </cell>
        </row>
        <row r="1044">
          <cell r="B1044" t="str">
            <v>756 x 30</v>
          </cell>
        </row>
        <row r="1045">
          <cell r="B1045" t="str">
            <v>756 x 50</v>
          </cell>
        </row>
        <row r="1046">
          <cell r="B1046" t="str">
            <v>758 x 140</v>
          </cell>
        </row>
        <row r="1047">
          <cell r="B1047" t="str">
            <v>760 x 50</v>
          </cell>
        </row>
        <row r="1048">
          <cell r="B1048" t="str">
            <v>760 x 60</v>
          </cell>
        </row>
        <row r="1049">
          <cell r="B1049" t="str">
            <v>760 x 150</v>
          </cell>
        </row>
        <row r="1050">
          <cell r="B1050" t="str">
            <v>760 x 310</v>
          </cell>
        </row>
        <row r="1051">
          <cell r="B1051" t="str">
            <v>760 x 425</v>
          </cell>
        </row>
        <row r="1052">
          <cell r="B1052" t="str">
            <v>760 x 500</v>
          </cell>
        </row>
        <row r="1053">
          <cell r="B1053" t="str">
            <v>760 x 537</v>
          </cell>
        </row>
        <row r="1054">
          <cell r="B1054" t="str">
            <v>764 x 60</v>
          </cell>
        </row>
        <row r="1055">
          <cell r="B1055" t="str">
            <v>765 x 125</v>
          </cell>
        </row>
        <row r="1056">
          <cell r="B1056" t="str">
            <v>768 x 90</v>
          </cell>
        </row>
        <row r="1057">
          <cell r="B1057" t="str">
            <v>770 x 30</v>
          </cell>
        </row>
        <row r="1058">
          <cell r="B1058" t="str">
            <v>770 x 35</v>
          </cell>
        </row>
        <row r="1059">
          <cell r="B1059" t="str">
            <v>770 x 40</v>
          </cell>
        </row>
        <row r="1060">
          <cell r="B1060" t="str">
            <v>770 x 60</v>
          </cell>
        </row>
        <row r="1061">
          <cell r="B1061" t="str">
            <v>770 x 100</v>
          </cell>
        </row>
        <row r="1062">
          <cell r="B1062" t="str">
            <v>770 x 160</v>
          </cell>
        </row>
        <row r="1063">
          <cell r="B1063" t="str">
            <v>770 x 300</v>
          </cell>
        </row>
        <row r="1064">
          <cell r="B1064" t="str">
            <v>770 x 550</v>
          </cell>
        </row>
        <row r="1065">
          <cell r="B1065" t="str">
            <v>771 x 446</v>
          </cell>
        </row>
        <row r="1066">
          <cell r="B1066" t="str">
            <v>772 x 120</v>
          </cell>
        </row>
        <row r="1067">
          <cell r="B1067" t="str">
            <v>772 x 210</v>
          </cell>
        </row>
        <row r="1068">
          <cell r="B1068" t="str">
            <v>775 x 25</v>
          </cell>
        </row>
        <row r="1069">
          <cell r="B1069" t="str">
            <v>775 x 400</v>
          </cell>
        </row>
        <row r="1070">
          <cell r="B1070" t="str">
            <v>775 x 550</v>
          </cell>
        </row>
        <row r="1071">
          <cell r="B1071" t="str">
            <v>775 x 600</v>
          </cell>
        </row>
        <row r="1072">
          <cell r="B1072" t="str">
            <v>776 x 300</v>
          </cell>
        </row>
        <row r="1073">
          <cell r="B1073" t="str">
            <v>779 x 38</v>
          </cell>
        </row>
        <row r="1074">
          <cell r="B1074" t="str">
            <v>780 x 50</v>
          </cell>
        </row>
        <row r="1075">
          <cell r="B1075" t="str">
            <v>780 x 120</v>
          </cell>
        </row>
        <row r="1076">
          <cell r="B1076" t="str">
            <v>780 x 350</v>
          </cell>
        </row>
        <row r="1077">
          <cell r="B1077" t="str">
            <v>782 x 90</v>
          </cell>
        </row>
        <row r="1078">
          <cell r="B1078" t="str">
            <v>785 x 50</v>
          </cell>
        </row>
        <row r="1079">
          <cell r="B1079" t="str">
            <v>800 x 230</v>
          </cell>
        </row>
        <row r="1080">
          <cell r="B1080" t="str">
            <v>800 x 300</v>
          </cell>
        </row>
        <row r="1081">
          <cell r="B1081" t="str">
            <v>800 x 500</v>
          </cell>
        </row>
        <row r="1082">
          <cell r="B1082" t="str">
            <v>800 x 540</v>
          </cell>
        </row>
        <row r="1083">
          <cell r="B1083" t="str">
            <v>800 x 600</v>
          </cell>
        </row>
        <row r="1084">
          <cell r="B1084" t="str">
            <v>800 x 612</v>
          </cell>
        </row>
        <row r="1085">
          <cell r="B1085" t="str">
            <v>808 x 200</v>
          </cell>
        </row>
        <row r="1086">
          <cell r="B1086" t="str">
            <v>810 x 550</v>
          </cell>
        </row>
        <row r="1087">
          <cell r="B1087" t="str">
            <v>823 x 423</v>
          </cell>
        </row>
        <row r="1088">
          <cell r="B1088" t="str">
            <v>824 x 30</v>
          </cell>
        </row>
        <row r="1089">
          <cell r="B1089" t="str">
            <v>824 x 230</v>
          </cell>
        </row>
        <row r="1090">
          <cell r="B1090" t="str">
            <v>830 x 100</v>
          </cell>
        </row>
        <row r="1091">
          <cell r="B1091" t="str">
            <v>832 x 423</v>
          </cell>
        </row>
        <row r="1092">
          <cell r="B1092" t="str">
            <v>832 x 432</v>
          </cell>
        </row>
        <row r="1093">
          <cell r="B1093" t="str">
            <v>852 x 1050</v>
          </cell>
        </row>
        <row r="1094">
          <cell r="B1094" t="str">
            <v>870 x 490</v>
          </cell>
        </row>
        <row r="1095">
          <cell r="B1095" t="str">
            <v>875 x 150</v>
          </cell>
        </row>
        <row r="1096">
          <cell r="B1096" t="str">
            <v>880 x 150</v>
          </cell>
        </row>
        <row r="1097">
          <cell r="B1097" t="str">
            <v>900 x 90</v>
          </cell>
        </row>
        <row r="1098">
          <cell r="B1098" t="str">
            <v>900 x 150</v>
          </cell>
        </row>
        <row r="1099">
          <cell r="B1099" t="str">
            <v>900 x 200</v>
          </cell>
        </row>
        <row r="1100">
          <cell r="B1100" t="str">
            <v>900 x 250</v>
          </cell>
        </row>
        <row r="1101">
          <cell r="B1101" t="str">
            <v>900 x 300</v>
          </cell>
        </row>
        <row r="1102">
          <cell r="B1102" t="str">
            <v>900 x 400</v>
          </cell>
        </row>
        <row r="1103">
          <cell r="B1103" t="str">
            <v>900 x 500</v>
          </cell>
        </row>
        <row r="1104">
          <cell r="B1104" t="str">
            <v>900 x 600</v>
          </cell>
        </row>
        <row r="1105">
          <cell r="B1105" t="str">
            <v>900 x 612</v>
          </cell>
        </row>
        <row r="1106">
          <cell r="B1106" t="str">
            <v>914 x 400</v>
          </cell>
        </row>
        <row r="1107">
          <cell r="B1107" t="str">
            <v>916 x 350</v>
          </cell>
        </row>
        <row r="1108">
          <cell r="B1108" t="str">
            <v>920 x 145</v>
          </cell>
        </row>
        <row r="1109">
          <cell r="B1109" t="str">
            <v>935 x 568</v>
          </cell>
        </row>
        <row r="1110">
          <cell r="B1110" t="str">
            <v>938 x 40</v>
          </cell>
        </row>
        <row r="1111">
          <cell r="B1111" t="str">
            <v>940 x 250</v>
          </cell>
        </row>
        <row r="1112">
          <cell r="B1112" t="str">
            <v>940 x 430</v>
          </cell>
        </row>
        <row r="1113">
          <cell r="B1113" t="str">
            <v>950 x 210</v>
          </cell>
        </row>
        <row r="1114">
          <cell r="B1114" t="str">
            <v>954 x 60</v>
          </cell>
        </row>
        <row r="1115">
          <cell r="B1115" t="str">
            <v>954 x 125</v>
          </cell>
        </row>
        <row r="1116">
          <cell r="B1116" t="str">
            <v>960 x 90</v>
          </cell>
        </row>
        <row r="1117">
          <cell r="B1117" t="str">
            <v>960 x 250</v>
          </cell>
        </row>
        <row r="1118">
          <cell r="B1118" t="str">
            <v>960 x 300</v>
          </cell>
        </row>
        <row r="1119">
          <cell r="B1119" t="str">
            <v>965 x 30</v>
          </cell>
        </row>
        <row r="1120">
          <cell r="B1120" t="str">
            <v>965 x 600</v>
          </cell>
        </row>
        <row r="1121">
          <cell r="B1121" t="str">
            <v>970 x 30</v>
          </cell>
        </row>
        <row r="1122">
          <cell r="B1122" t="str">
            <v>970 x 300</v>
          </cell>
        </row>
        <row r="1123">
          <cell r="B1123" t="str">
            <v>970 x 308</v>
          </cell>
        </row>
        <row r="1124">
          <cell r="B1124" t="str">
            <v>970 x 380</v>
          </cell>
        </row>
        <row r="1125">
          <cell r="B1125" t="str">
            <v>972 x 250</v>
          </cell>
        </row>
        <row r="1126">
          <cell r="B1126" t="str">
            <v>973 x 278</v>
          </cell>
        </row>
        <row r="1127">
          <cell r="B1127" t="str">
            <v>979 x 90</v>
          </cell>
        </row>
        <row r="1128">
          <cell r="B1128" t="str">
            <v>980 x 31</v>
          </cell>
        </row>
        <row r="1129">
          <cell r="B1129" t="str">
            <v>980 x 40</v>
          </cell>
        </row>
        <row r="1130">
          <cell r="B1130" t="str">
            <v>980 x 45</v>
          </cell>
        </row>
        <row r="1131">
          <cell r="B1131" t="str">
            <v>980 x 200</v>
          </cell>
        </row>
        <row r="1132">
          <cell r="B1132" t="str">
            <v>980 x 300</v>
          </cell>
        </row>
        <row r="1133">
          <cell r="B1133" t="str">
            <v>980 x 350</v>
          </cell>
        </row>
        <row r="1134">
          <cell r="B1134" t="str">
            <v>980 x 600</v>
          </cell>
        </row>
        <row r="1135">
          <cell r="B1135" t="str">
            <v>981 x 300</v>
          </cell>
        </row>
        <row r="1136">
          <cell r="B1136" t="str">
            <v>985 x 40</v>
          </cell>
        </row>
        <row r="1137">
          <cell r="B1137" t="str">
            <v>985 x 70</v>
          </cell>
        </row>
        <row r="1138">
          <cell r="B1138" t="str">
            <v>985 x 85</v>
          </cell>
        </row>
        <row r="1139">
          <cell r="B1139" t="str">
            <v>985 x 90</v>
          </cell>
        </row>
        <row r="1140">
          <cell r="B1140" t="str">
            <v>985 x 100</v>
          </cell>
        </row>
        <row r="1141">
          <cell r="B1141" t="str">
            <v>985 x 300</v>
          </cell>
        </row>
        <row r="1142">
          <cell r="B1142" t="str">
            <v>985 x 510</v>
          </cell>
        </row>
        <row r="1143">
          <cell r="B1143" t="str">
            <v>988 x 90</v>
          </cell>
        </row>
        <row r="1144">
          <cell r="B1144" t="str">
            <v>988 x 200</v>
          </cell>
        </row>
        <row r="1145">
          <cell r="B1145" t="str">
            <v>990 x 90</v>
          </cell>
        </row>
        <row r="1146">
          <cell r="B1146" t="str">
            <v>990 x 150</v>
          </cell>
        </row>
        <row r="1147">
          <cell r="B1147" t="str">
            <v>990 x 300</v>
          </cell>
        </row>
        <row r="1148">
          <cell r="B1148" t="str">
            <v>990 x 315</v>
          </cell>
        </row>
        <row r="1149">
          <cell r="B1149" t="str">
            <v>990 x 520</v>
          </cell>
        </row>
        <row r="1150">
          <cell r="B1150" t="str">
            <v>990 x 557</v>
          </cell>
        </row>
        <row r="1151">
          <cell r="B1151" t="str">
            <v>990 x 600</v>
          </cell>
        </row>
        <row r="1152">
          <cell r="B1152" t="str">
            <v>993 x 47</v>
          </cell>
        </row>
        <row r="1153">
          <cell r="B1153" t="str">
            <v>994 x 567</v>
          </cell>
        </row>
        <row r="1154">
          <cell r="B1154" t="str">
            <v>999 x 80</v>
          </cell>
        </row>
        <row r="1155">
          <cell r="B1155" t="str">
            <v>1000 x 30</v>
          </cell>
        </row>
        <row r="1156">
          <cell r="B1156" t="str">
            <v>1000 x 40</v>
          </cell>
        </row>
        <row r="1157">
          <cell r="B1157" t="str">
            <v>1000 x 50</v>
          </cell>
        </row>
        <row r="1158">
          <cell r="B1158" t="str">
            <v>1000 x 90</v>
          </cell>
        </row>
        <row r="1159">
          <cell r="B1159" t="str">
            <v>1000 x 200</v>
          </cell>
        </row>
        <row r="1160">
          <cell r="B1160" t="str">
            <v>1000 x 550</v>
          </cell>
        </row>
        <row r="1161">
          <cell r="B1161" t="str">
            <v>1000 x 700</v>
          </cell>
        </row>
        <row r="1162">
          <cell r="B1162" t="str">
            <v>1000 x 1000</v>
          </cell>
        </row>
        <row r="1163">
          <cell r="B1163" t="str">
            <v>1000 x 1200</v>
          </cell>
        </row>
        <row r="1164">
          <cell r="B1164" t="str">
            <v>1020 x 325</v>
          </cell>
        </row>
        <row r="1165">
          <cell r="B1165" t="str">
            <v>1020 x 620</v>
          </cell>
        </row>
        <row r="1166">
          <cell r="B1166" t="str">
            <v>1024 x 128</v>
          </cell>
        </row>
        <row r="1167">
          <cell r="B1167" t="str">
            <v>1024 x 256</v>
          </cell>
        </row>
        <row r="1168">
          <cell r="B1168" t="str">
            <v>1024 x 295</v>
          </cell>
        </row>
        <row r="1169">
          <cell r="B1169" t="str">
            <v>1024 x 512</v>
          </cell>
        </row>
        <row r="1170">
          <cell r="B1170" t="str">
            <v>1024 x 768</v>
          </cell>
        </row>
        <row r="1171">
          <cell r="B1171" t="str">
            <v>1024 x 1024</v>
          </cell>
        </row>
        <row r="1172">
          <cell r="B1172" t="str">
            <v>1259 x 840</v>
          </cell>
        </row>
        <row r="1173">
          <cell r="B1173" t="str">
            <v>1259 x 1000</v>
          </cell>
        </row>
        <row r="1174">
          <cell r="B1174" t="str">
            <v>1280 x 900</v>
          </cell>
        </row>
        <row r="1175">
          <cell r="B1175" t="str">
            <v>1280 x 1024</v>
          </cell>
        </row>
        <row r="1176">
          <cell r="B1176" t="str">
            <v>1328 x 600</v>
          </cell>
        </row>
        <row r="1177">
          <cell r="B1177" t="str">
            <v>1640 x 1200</v>
          </cell>
        </row>
        <row r="1178">
          <cell r="B1178" t="str">
            <v>1660 x 600</v>
          </cell>
        </row>
        <row r="1179">
          <cell r="B1179" t="str">
            <v>1680 x 1999</v>
          </cell>
        </row>
        <row r="1180">
          <cell r="B1180" t="str">
            <v>2000 x 2</v>
          </cell>
        </row>
      </sheetData>
      <sheetData sheetId="5" refreshError="1"/>
      <sheetData sheetId="6" refreshError="1"/>
      <sheetData sheetId="7" refreshError="1"/>
    </sheetDataSet>
  </externalBook>
</externalLink>
</file>

<file path=xl/externalLinks/externalLink6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emo Phones"/>
      <sheetName val="Demo Phones Oct YTD Analysis"/>
      <sheetName val="CM"/>
      <sheetName val="YTD"/>
      <sheetName val="mq remnant5-17"/>
      <sheetName val="Loan Data"/>
      <sheetName val="Main"/>
      <sheetName val="mediametrix24749 1 "/>
      <sheetName val="mediametrix7051 1 "/>
      <sheetName val="mediametrix17062 1 "/>
      <sheetName val="mediametrix28174 1 "/>
    </sheetNames>
    <sheetDataSet>
      <sheetData sheetId="0"/>
      <sheetData sheetId="1"/>
      <sheetData sheetId="2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6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put"/>
      <sheetName val="Summary"/>
      <sheetName val="States"/>
      <sheetName val="Exchanges"/>
      <sheetName val="Standard Price"/>
      <sheetName val="Exception Price"/>
      <sheetName val="Exchange"/>
      <sheetName val="Legend"/>
      <sheetName val="DSL Price Group Definitions"/>
      <sheetName val="Win Cable"/>
      <sheetName val="Voice Comp"/>
      <sheetName val="Res Ultra"/>
      <sheetName val="Comp Region"/>
      <sheetName val="Investor Presentation"/>
      <sheetName val="Cable Comp"/>
      <sheetName val="Comp Tier"/>
      <sheetName val="Comp State"/>
      <sheetName val="Comp Exchange"/>
      <sheetName val="Comp KY"/>
      <sheetName val="Report"/>
      <sheetName val="Report Fields"/>
      <sheetName val="Text"/>
      <sheetName val="CLLI"/>
      <sheetName val="Market"/>
      <sheetName val="Competition"/>
      <sheetName val="Bundle"/>
      <sheetName val="Publication"/>
      <sheetName val="Rates"/>
      <sheetName val="DSL"/>
      <sheetName val="Sub Tiers"/>
      <sheetName val="List"/>
      <sheetName val="CM"/>
      <sheetName val="mq remnant5-17"/>
    </sheetNames>
    <sheetDataSet>
      <sheetData sheetId="0">
        <row r="1">
          <cell r="AD1">
            <v>0.5</v>
          </cell>
        </row>
        <row r="5">
          <cell r="AE5" t="str">
            <v>Ultra</v>
          </cell>
        </row>
        <row r="6">
          <cell r="AE6" t="str">
            <v>Serious</v>
          </cell>
        </row>
        <row r="7">
          <cell r="AE7" t="str">
            <v>Moderate</v>
          </cell>
        </row>
        <row r="8">
          <cell r="AE8" t="str">
            <v>Low</v>
          </cell>
        </row>
        <row r="19">
          <cell r="E19">
            <v>39727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 refreshError="1"/>
      <sheetData sheetId="32" refreshError="1"/>
    </sheetDataSet>
  </externalBook>
</externalLink>
</file>

<file path=xl/externalLinks/externalLink6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bs Data"/>
      <sheetName val="Prophet Data"/>
      <sheetName val="Input"/>
      <sheetName val="CM"/>
    </sheetNames>
    <sheetDataSet>
      <sheetData sheetId="0" refreshError="1">
        <row r="2">
          <cell r="B2" t="str">
            <v>March 31, 1999</v>
          </cell>
          <cell r="C2" t="str">
            <v>1999</v>
          </cell>
          <cell r="D2" t="str">
            <v>1999</v>
          </cell>
          <cell r="E2" t="str">
            <v>1998</v>
          </cell>
          <cell r="F2" t="str">
            <v>1998</v>
          </cell>
          <cell r="G2" t="str">
            <v>1998</v>
          </cell>
          <cell r="H2" t="str">
            <v>1999</v>
          </cell>
          <cell r="I2" t="str">
            <v>1999</v>
          </cell>
          <cell r="J2" t="str">
            <v>1999</v>
          </cell>
          <cell r="K2" t="str">
            <v>1999</v>
          </cell>
          <cell r="L2" t="str">
            <v>1999</v>
          </cell>
          <cell r="M2" t="str">
            <v>1999</v>
          </cell>
          <cell r="N2" t="str">
            <v>1999</v>
          </cell>
          <cell r="O2" t="str">
            <v>1999</v>
          </cell>
          <cell r="P2" t="str">
            <v>1999</v>
          </cell>
          <cell r="Q2" t="str">
            <v>1999</v>
          </cell>
          <cell r="R2" t="str">
            <v>1999</v>
          </cell>
          <cell r="S2" t="str">
            <v>1999</v>
          </cell>
          <cell r="T2" t="str">
            <v>1999</v>
          </cell>
          <cell r="U2" t="str">
            <v>1999</v>
          </cell>
          <cell r="V2" t="str">
            <v>1999</v>
          </cell>
          <cell r="W2" t="str">
            <v>1999</v>
          </cell>
          <cell r="X2" t="str">
            <v>1999</v>
          </cell>
          <cell r="Y2" t="str">
            <v>1998</v>
          </cell>
          <cell r="AC2" t="str">
            <v>1999</v>
          </cell>
          <cell r="AD2" t="str">
            <v>1999</v>
          </cell>
          <cell r="AE2" t="str">
            <v>1998</v>
          </cell>
          <cell r="AF2" t="str">
            <v>1998</v>
          </cell>
          <cell r="AG2" t="str">
            <v>1998</v>
          </cell>
          <cell r="AH2" t="str">
            <v>1999</v>
          </cell>
          <cell r="AI2" t="str">
            <v>1999</v>
          </cell>
          <cell r="AJ2" t="str">
            <v>1999</v>
          </cell>
          <cell r="AK2" t="str">
            <v>1999</v>
          </cell>
          <cell r="AL2" t="str">
            <v>1999</v>
          </cell>
          <cell r="AM2" t="str">
            <v>1999</v>
          </cell>
          <cell r="AN2" t="str">
            <v>1999</v>
          </cell>
          <cell r="AO2" t="str">
            <v>1999</v>
          </cell>
          <cell r="AP2" t="str">
            <v>1999</v>
          </cell>
          <cell r="AQ2" t="str">
            <v>1999</v>
          </cell>
          <cell r="AR2" t="str">
            <v>1999</v>
          </cell>
          <cell r="AS2" t="str">
            <v>1999</v>
          </cell>
          <cell r="AT2" t="str">
            <v>1999</v>
          </cell>
          <cell r="AU2" t="str">
            <v>1999</v>
          </cell>
          <cell r="AV2" t="str">
            <v>1999</v>
          </cell>
          <cell r="AW2" t="str">
            <v>1999</v>
          </cell>
          <cell r="AX2" t="str">
            <v>1999</v>
          </cell>
        </row>
        <row r="3">
          <cell r="C3" t="str">
            <v>Total Company</v>
          </cell>
          <cell r="D3" t="str">
            <v>Total Company</v>
          </cell>
          <cell r="E3" t="str">
            <v>Total Company</v>
          </cell>
          <cell r="F3" t="str">
            <v>Total Company</v>
          </cell>
          <cell r="G3" t="str">
            <v>Total Company</v>
          </cell>
          <cell r="H3" t="str">
            <v>Total Company</v>
          </cell>
          <cell r="I3" t="str">
            <v>Total Company</v>
          </cell>
          <cell r="J3" t="str">
            <v>Total Company</v>
          </cell>
          <cell r="K3" t="str">
            <v>Total Company</v>
          </cell>
          <cell r="L3" t="str">
            <v>Total Company</v>
          </cell>
          <cell r="M3" t="str">
            <v>Total Company</v>
          </cell>
          <cell r="N3" t="str">
            <v>Total Company</v>
          </cell>
          <cell r="O3" t="str">
            <v>Total Company</v>
          </cell>
          <cell r="P3" t="str">
            <v>Total Company</v>
          </cell>
          <cell r="Q3" t="str">
            <v>Total Company</v>
          </cell>
          <cell r="R3" t="str">
            <v>Total Company</v>
          </cell>
          <cell r="S3" t="str">
            <v>Total Company</v>
          </cell>
          <cell r="T3" t="str">
            <v>Total Company</v>
          </cell>
          <cell r="U3" t="str">
            <v>Total Company</v>
          </cell>
          <cell r="V3" t="str">
            <v>Total Company</v>
          </cell>
          <cell r="W3" t="str">
            <v>Total Company</v>
          </cell>
          <cell r="X3" t="str">
            <v>Total Company</v>
          </cell>
          <cell r="Y3" t="str">
            <v>Total Company</v>
          </cell>
          <cell r="AC3" t="str">
            <v>Field Ops Total</v>
          </cell>
          <cell r="AD3" t="str">
            <v>Field Ops Total</v>
          </cell>
          <cell r="AE3" t="str">
            <v>Field Ops Total</v>
          </cell>
          <cell r="AF3" t="str">
            <v>Field Ops Total</v>
          </cell>
          <cell r="AG3" t="str">
            <v>Field Ops Total</v>
          </cell>
          <cell r="AH3" t="str">
            <v>Field Ops Total</v>
          </cell>
          <cell r="AI3" t="str">
            <v>Field Ops Total</v>
          </cell>
          <cell r="AJ3" t="str">
            <v>Field Ops Total</v>
          </cell>
          <cell r="AK3" t="str">
            <v>Field Ops Total</v>
          </cell>
          <cell r="AL3" t="str">
            <v>Field Ops Total</v>
          </cell>
          <cell r="AM3" t="str">
            <v>Field Ops Total</v>
          </cell>
          <cell r="AN3" t="str">
            <v>Field Ops Total</v>
          </cell>
          <cell r="AO3" t="str">
            <v>Field Ops Total</v>
          </cell>
          <cell r="AP3" t="str">
            <v>Field Ops Total</v>
          </cell>
          <cell r="AQ3" t="str">
            <v>Field Ops Total</v>
          </cell>
          <cell r="AR3" t="str">
            <v>Field Ops Total</v>
          </cell>
          <cell r="AS3" t="str">
            <v>Field Ops Total</v>
          </cell>
          <cell r="AT3" t="str">
            <v>Field Ops Total</v>
          </cell>
          <cell r="AU3" t="str">
            <v>Field Ops Total</v>
          </cell>
          <cell r="AV3" t="str">
            <v>Field Ops Total</v>
          </cell>
          <cell r="AW3" t="str">
            <v>Field Ops Total</v>
          </cell>
          <cell r="AX3" t="str">
            <v>Field Ops Total</v>
          </cell>
        </row>
        <row r="4">
          <cell r="C4" t="str">
            <v>Actual</v>
          </cell>
          <cell r="D4" t="str">
            <v>Actual</v>
          </cell>
          <cell r="E4" t="str">
            <v>Actual</v>
          </cell>
          <cell r="F4" t="str">
            <v>Actual</v>
          </cell>
          <cell r="G4" t="str">
            <v>Actual</v>
          </cell>
          <cell r="H4" t="str">
            <v>Actual</v>
          </cell>
          <cell r="I4" t="str">
            <v>Actual</v>
          </cell>
          <cell r="J4" t="str">
            <v>Actual</v>
          </cell>
          <cell r="K4" t="str">
            <v>Actual</v>
          </cell>
          <cell r="L4" t="str">
            <v>Actual</v>
          </cell>
          <cell r="M4" t="str">
            <v>Actual</v>
          </cell>
          <cell r="N4" t="str">
            <v>Actual</v>
          </cell>
          <cell r="O4" t="str">
            <v>Actual</v>
          </cell>
          <cell r="P4" t="str">
            <v>Actual</v>
          </cell>
          <cell r="Q4" t="str">
            <v>Actual</v>
          </cell>
          <cell r="R4" t="str">
            <v>Actual</v>
          </cell>
          <cell r="S4" t="str">
            <v>Actual</v>
          </cell>
          <cell r="T4" t="str">
            <v>Actual</v>
          </cell>
          <cell r="U4" t="str">
            <v>Actual</v>
          </cell>
          <cell r="V4" t="str">
            <v>Actual</v>
          </cell>
          <cell r="W4" t="str">
            <v>Actual</v>
          </cell>
          <cell r="X4" t="str">
            <v>Actual</v>
          </cell>
          <cell r="Y4" t="str">
            <v>Actual</v>
          </cell>
          <cell r="AC4" t="str">
            <v>Budget</v>
          </cell>
          <cell r="AD4" t="str">
            <v>Budget</v>
          </cell>
          <cell r="AE4" t="str">
            <v>Budget</v>
          </cell>
          <cell r="AF4" t="str">
            <v>Budget</v>
          </cell>
          <cell r="AG4" t="str">
            <v>Budget</v>
          </cell>
          <cell r="AH4" t="str">
            <v>Budget</v>
          </cell>
          <cell r="AI4" t="str">
            <v>Budget</v>
          </cell>
          <cell r="AJ4" t="str">
            <v>Budget</v>
          </cell>
          <cell r="AK4" t="str">
            <v>Budget</v>
          </cell>
          <cell r="AL4" t="str">
            <v>Budget</v>
          </cell>
          <cell r="AM4" t="str">
            <v>Budget</v>
          </cell>
          <cell r="AN4" t="str">
            <v>Budget</v>
          </cell>
          <cell r="AO4" t="str">
            <v>Budget</v>
          </cell>
          <cell r="AP4" t="str">
            <v>Budget</v>
          </cell>
          <cell r="AQ4" t="str">
            <v>Budget</v>
          </cell>
          <cell r="AR4" t="str">
            <v>Budget</v>
          </cell>
          <cell r="AS4" t="str">
            <v>Budget</v>
          </cell>
          <cell r="AT4" t="str">
            <v>Budget</v>
          </cell>
          <cell r="AU4" t="str">
            <v>Budget</v>
          </cell>
          <cell r="AV4" t="str">
            <v>Budget</v>
          </cell>
          <cell r="AW4" t="str">
            <v>Budget</v>
          </cell>
          <cell r="AX4" t="str">
            <v>Budget</v>
          </cell>
        </row>
        <row r="5">
          <cell r="C5" t="str">
            <v>Mar</v>
          </cell>
          <cell r="D5" t="str">
            <v>Mar YTD</v>
          </cell>
          <cell r="E5" t="str">
            <v>Oct</v>
          </cell>
          <cell r="F5" t="str">
            <v>Nov</v>
          </cell>
          <cell r="G5" t="str">
            <v>Dec</v>
          </cell>
          <cell r="H5" t="str">
            <v>Jan</v>
          </cell>
          <cell r="I5" t="str">
            <v>Feb</v>
          </cell>
          <cell r="J5" t="str">
            <v>Mar</v>
          </cell>
          <cell r="K5" t="str">
            <v>Apr</v>
          </cell>
          <cell r="L5" t="str">
            <v>May</v>
          </cell>
          <cell r="M5" t="str">
            <v>Jun</v>
          </cell>
          <cell r="N5" t="str">
            <v>Jul</v>
          </cell>
          <cell r="O5" t="str">
            <v>Aug</v>
          </cell>
          <cell r="P5" t="str">
            <v>Sep</v>
          </cell>
          <cell r="Q5" t="str">
            <v>Oct</v>
          </cell>
          <cell r="R5" t="str">
            <v>Nov</v>
          </cell>
          <cell r="S5" t="str">
            <v>Dec</v>
          </cell>
          <cell r="T5" t="str">
            <v>Q1</v>
          </cell>
          <cell r="U5" t="str">
            <v>Q2</v>
          </cell>
          <cell r="V5" t="str">
            <v>Q3</v>
          </cell>
          <cell r="W5" t="str">
            <v>Q4</v>
          </cell>
          <cell r="X5" t="str">
            <v>Year</v>
          </cell>
          <cell r="Y5" t="str">
            <v>Q4</v>
          </cell>
          <cell r="AC5" t="str">
            <v>Mar</v>
          </cell>
          <cell r="AD5" t="str">
            <v>Mar YTD</v>
          </cell>
          <cell r="AE5" t="str">
            <v>Oct</v>
          </cell>
          <cell r="AF5" t="str">
            <v>Nov</v>
          </cell>
          <cell r="AG5" t="str">
            <v>Dec</v>
          </cell>
          <cell r="AH5" t="str">
            <v>Jan</v>
          </cell>
          <cell r="AI5" t="str">
            <v>Feb</v>
          </cell>
          <cell r="AJ5" t="str">
            <v>Mar</v>
          </cell>
          <cell r="AK5" t="str">
            <v>Apr</v>
          </cell>
          <cell r="AL5" t="str">
            <v>May</v>
          </cell>
          <cell r="AM5" t="str">
            <v>Jun</v>
          </cell>
          <cell r="AN5" t="str">
            <v>Jul</v>
          </cell>
          <cell r="AO5" t="str">
            <v>Aug</v>
          </cell>
          <cell r="AP5" t="str">
            <v>Sep</v>
          </cell>
          <cell r="AQ5" t="str">
            <v>Oct</v>
          </cell>
          <cell r="AR5" t="str">
            <v>Nov</v>
          </cell>
          <cell r="AS5" t="str">
            <v>Dec</v>
          </cell>
          <cell r="AT5" t="str">
            <v>Q1</v>
          </cell>
          <cell r="AU5" t="str">
            <v>Q2</v>
          </cell>
          <cell r="AV5" t="str">
            <v>Q3</v>
          </cell>
          <cell r="AW5" t="str">
            <v>Q4</v>
          </cell>
          <cell r="AX5" t="str">
            <v>Year</v>
          </cell>
        </row>
        <row r="6">
          <cell r="B6" t="str">
            <v>Beginning Subscribers</v>
          </cell>
          <cell r="C6">
            <v>3124314</v>
          </cell>
          <cell r="D6">
            <v>2586871</v>
          </cell>
          <cell r="E6">
            <v>1758079</v>
          </cell>
          <cell r="F6">
            <v>1902238</v>
          </cell>
          <cell r="G6">
            <v>2123029</v>
          </cell>
          <cell r="H6">
            <v>2586871</v>
          </cell>
          <cell r="I6">
            <v>2848150</v>
          </cell>
          <cell r="J6">
            <v>3124314</v>
          </cell>
          <cell r="K6">
            <v>3348233</v>
          </cell>
          <cell r="L6">
            <v>0</v>
          </cell>
          <cell r="M6">
            <v>0</v>
          </cell>
          <cell r="N6">
            <v>0</v>
          </cell>
          <cell r="O6">
            <v>0</v>
          </cell>
          <cell r="P6">
            <v>0</v>
          </cell>
          <cell r="Q6">
            <v>0</v>
          </cell>
          <cell r="R6">
            <v>0</v>
          </cell>
          <cell r="S6">
            <v>0</v>
          </cell>
          <cell r="T6">
            <v>2586871</v>
          </cell>
          <cell r="U6">
            <v>3124314</v>
          </cell>
          <cell r="V6">
            <v>0</v>
          </cell>
          <cell r="W6">
            <v>0</v>
          </cell>
          <cell r="X6">
            <v>2586871</v>
          </cell>
          <cell r="Y6">
            <v>1758079</v>
          </cell>
          <cell r="AA6" t="str">
            <v>Total Dist</v>
          </cell>
          <cell r="AB6" t="str">
            <v>Beginning Subscribers</v>
          </cell>
          <cell r="AC6">
            <v>2802771.3578554755</v>
          </cell>
          <cell r="AD6">
            <v>2612716.9314374556</v>
          </cell>
          <cell r="AE6">
            <v>2023794</v>
          </cell>
          <cell r="AF6">
            <v>2200171</v>
          </cell>
          <cell r="AG6">
            <v>2441165</v>
          </cell>
          <cell r="AH6">
            <v>2612716.9314374556</v>
          </cell>
          <cell r="AI6">
            <v>2721626.3762453389</v>
          </cell>
          <cell r="AJ6">
            <v>2802771.3578554755</v>
          </cell>
          <cell r="AK6">
            <v>2928350.6870088847</v>
          </cell>
          <cell r="AL6">
            <v>3081823.8541562888</v>
          </cell>
          <cell r="AM6">
            <v>3241113.6396683236</v>
          </cell>
          <cell r="AN6">
            <v>3402115.5344351474</v>
          </cell>
          <cell r="AO6">
            <v>3570355.5568342628</v>
          </cell>
          <cell r="AP6">
            <v>3782113.3632728518</v>
          </cell>
          <cell r="AQ6">
            <v>3960794.1962025687</v>
          </cell>
          <cell r="AR6">
            <v>4205551.160273429</v>
          </cell>
          <cell r="AS6">
            <v>4511958.2801324762</v>
          </cell>
          <cell r="AT6">
            <v>2612716.9314374556</v>
          </cell>
          <cell r="AU6">
            <v>2928350.6870088847</v>
          </cell>
          <cell r="AV6">
            <v>3402115.5344351474</v>
          </cell>
          <cell r="AW6">
            <v>3960794.1962025687</v>
          </cell>
          <cell r="AX6">
            <v>2612716.9314374556</v>
          </cell>
        </row>
        <row r="7">
          <cell r="B7" t="str">
            <v>Average Subscribers</v>
          </cell>
          <cell r="C7">
            <v>3236273.5</v>
          </cell>
          <cell r="D7">
            <v>2980005.3333333335</v>
          </cell>
          <cell r="E7">
            <v>1830158.5</v>
          </cell>
          <cell r="F7">
            <v>2012633.5</v>
          </cell>
          <cell r="G7">
            <v>2354950</v>
          </cell>
          <cell r="H7">
            <v>2717510.5</v>
          </cell>
          <cell r="I7">
            <v>2986232</v>
          </cell>
          <cell r="J7">
            <v>3236273.5</v>
          </cell>
          <cell r="K7">
            <v>3455473.5</v>
          </cell>
          <cell r="L7">
            <v>0</v>
          </cell>
          <cell r="M7">
            <v>0</v>
          </cell>
          <cell r="N7">
            <v>0</v>
          </cell>
          <cell r="O7">
            <v>0</v>
          </cell>
          <cell r="P7">
            <v>0</v>
          </cell>
          <cell r="Q7">
            <v>0</v>
          </cell>
          <cell r="R7">
            <v>0</v>
          </cell>
          <cell r="S7">
            <v>0</v>
          </cell>
          <cell r="T7">
            <v>2980005.3333333335</v>
          </cell>
          <cell r="U7">
            <v>3455473.5</v>
          </cell>
          <cell r="V7">
            <v>0</v>
          </cell>
          <cell r="W7">
            <v>0</v>
          </cell>
          <cell r="X7">
            <v>1803516</v>
          </cell>
          <cell r="Y7">
            <v>2065914</v>
          </cell>
          <cell r="AB7" t="str">
            <v>Average Subscribers</v>
          </cell>
          <cell r="AC7">
            <v>2865561.0224321801</v>
          </cell>
          <cell r="AD7">
            <v>2764977.1811079946</v>
          </cell>
          <cell r="AE7">
            <v>2111982.5</v>
          </cell>
          <cell r="AF7">
            <v>2320668</v>
          </cell>
          <cell r="AG7">
            <v>2612214.5</v>
          </cell>
          <cell r="AH7">
            <v>2667171.6538413973</v>
          </cell>
          <cell r="AI7">
            <v>2762198.8670504075</v>
          </cell>
          <cell r="AJ7">
            <v>2865561.0224321801</v>
          </cell>
          <cell r="AK7">
            <v>3005087.2705825865</v>
          </cell>
          <cell r="AL7">
            <v>3161468.7469123062</v>
          </cell>
          <cell r="AM7">
            <v>3321614.5870517353</v>
          </cell>
          <cell r="AN7">
            <v>3486235.5456347051</v>
          </cell>
          <cell r="AO7">
            <v>3676234.4600535575</v>
          </cell>
          <cell r="AP7">
            <v>3871453.77973771</v>
          </cell>
          <cell r="AQ7">
            <v>4083172.6782379989</v>
          </cell>
          <cell r="AR7">
            <v>4358754.7202029526</v>
          </cell>
          <cell r="AS7">
            <v>4710273.1535604941</v>
          </cell>
          <cell r="AT7">
            <v>2770533.8092231704</v>
          </cell>
          <cell r="AU7">
            <v>3165233.1107220161</v>
          </cell>
          <cell r="AV7">
            <v>3681454.8653188581</v>
          </cell>
          <cell r="AW7">
            <v>4434691.1115955403</v>
          </cell>
          <cell r="AX7">
            <v>3760652.4792129835</v>
          </cell>
        </row>
        <row r="8">
          <cell r="B8" t="str">
            <v>Cum Ave Subscribers</v>
          </cell>
          <cell r="C8">
            <v>8940016</v>
          </cell>
          <cell r="D8">
            <v>8940016</v>
          </cell>
          <cell r="E8">
            <v>13226473</v>
          </cell>
          <cell r="F8">
            <v>15239106.5</v>
          </cell>
          <cell r="G8">
            <v>17594056.5</v>
          </cell>
          <cell r="H8">
            <v>2717510.5</v>
          </cell>
          <cell r="I8">
            <v>5703742.5</v>
          </cell>
          <cell r="J8">
            <v>8940016</v>
          </cell>
          <cell r="K8">
            <v>12395489.5</v>
          </cell>
          <cell r="L8">
            <v>12395489.5</v>
          </cell>
          <cell r="M8">
            <v>12395489.5</v>
          </cell>
          <cell r="N8">
            <v>12395489.5</v>
          </cell>
          <cell r="O8">
            <v>12395489.5</v>
          </cell>
          <cell r="P8">
            <v>12395489.5</v>
          </cell>
          <cell r="Q8">
            <v>12395489.5</v>
          </cell>
          <cell r="R8">
            <v>12395489.5</v>
          </cell>
          <cell r="S8">
            <v>12395489.5</v>
          </cell>
          <cell r="T8">
            <v>8940016</v>
          </cell>
          <cell r="U8">
            <v>18830968.333333336</v>
          </cell>
          <cell r="V8">
            <v>18830968.333333336</v>
          </cell>
          <cell r="W8">
            <v>18830968.333333336</v>
          </cell>
          <cell r="X8">
            <v>20634484.333333336</v>
          </cell>
          <cell r="Y8">
            <v>6197742</v>
          </cell>
          <cell r="AB8" t="str">
            <v>Cum Ave Subscribers</v>
          </cell>
          <cell r="AC8">
            <v>8294931.5433239844</v>
          </cell>
          <cell r="AD8">
            <v>8294931.5433239844</v>
          </cell>
          <cell r="AE8">
            <v>14890389</v>
          </cell>
          <cell r="AF8">
            <v>17211057</v>
          </cell>
          <cell r="AG8">
            <v>19823271.5</v>
          </cell>
          <cell r="AH8">
            <v>2667171.6538413973</v>
          </cell>
          <cell r="AI8">
            <v>5429370.5208918042</v>
          </cell>
          <cell r="AJ8">
            <v>8294931.5433239844</v>
          </cell>
          <cell r="AK8">
            <v>11300018.813906571</v>
          </cell>
          <cell r="AL8">
            <v>14461487.560818877</v>
          </cell>
          <cell r="AM8">
            <v>17783102.147870611</v>
          </cell>
          <cell r="AN8">
            <v>21269337.693505317</v>
          </cell>
          <cell r="AO8">
            <v>24945572.153558873</v>
          </cell>
          <cell r="AP8">
            <v>28817025.933296584</v>
          </cell>
          <cell r="AQ8">
            <v>32900198.611534581</v>
          </cell>
          <cell r="AR8">
            <v>37258953.331737533</v>
          </cell>
          <cell r="AS8">
            <v>41969226.48529803</v>
          </cell>
          <cell r="AT8">
            <v>8294931.5433239844</v>
          </cell>
          <cell r="AU8">
            <v>9488170.6045466289</v>
          </cell>
          <cell r="AV8">
            <v>11033923.785425972</v>
          </cell>
          <cell r="AW8">
            <v>13152200.552001446</v>
          </cell>
          <cell r="AX8">
            <v>41969226.48529803</v>
          </cell>
        </row>
        <row r="9">
          <cell r="B9" t="str">
            <v>Gross Adds</v>
          </cell>
          <cell r="C9">
            <v>350726</v>
          </cell>
          <cell r="D9">
            <v>1094877</v>
          </cell>
          <cell r="E9">
            <v>224927</v>
          </cell>
          <cell r="F9">
            <v>291009</v>
          </cell>
          <cell r="G9">
            <v>555729</v>
          </cell>
          <cell r="H9">
            <v>366726</v>
          </cell>
          <cell r="I9">
            <v>377425</v>
          </cell>
          <cell r="J9">
            <v>350726</v>
          </cell>
          <cell r="K9">
            <v>340861</v>
          </cell>
          <cell r="L9">
            <v>0</v>
          </cell>
          <cell r="M9">
            <v>0</v>
          </cell>
          <cell r="N9">
            <v>0</v>
          </cell>
          <cell r="O9">
            <v>0</v>
          </cell>
          <cell r="P9">
            <v>0</v>
          </cell>
          <cell r="Q9">
            <v>0</v>
          </cell>
          <cell r="R9">
            <v>0</v>
          </cell>
          <cell r="S9">
            <v>0</v>
          </cell>
          <cell r="T9">
            <v>1094877</v>
          </cell>
          <cell r="U9">
            <v>340861</v>
          </cell>
          <cell r="V9">
            <v>0</v>
          </cell>
          <cell r="W9">
            <v>0</v>
          </cell>
          <cell r="X9">
            <v>1435738</v>
          </cell>
          <cell r="Y9">
            <v>1071665</v>
          </cell>
          <cell r="AB9" t="str">
            <v>Gross Adds</v>
          </cell>
          <cell r="AC9">
            <v>223455.59058706387</v>
          </cell>
          <cell r="AD9">
            <v>605123.78279800387</v>
          </cell>
          <cell r="AE9">
            <v>234659</v>
          </cell>
          <cell r="AF9">
            <v>306282</v>
          </cell>
          <cell r="AG9">
            <v>417225</v>
          </cell>
          <cell r="AH9">
            <v>204905.77672972658</v>
          </cell>
          <cell r="AI9">
            <v>176762.41548121348</v>
          </cell>
          <cell r="AJ9">
            <v>223455.59058706387</v>
          </cell>
          <cell r="AK9">
            <v>253984.67481747112</v>
          </cell>
          <cell r="AL9">
            <v>261885.11382829788</v>
          </cell>
          <cell r="AM9">
            <v>265366.31738132588</v>
          </cell>
          <cell r="AN9">
            <v>274160.54596273659</v>
          </cell>
          <cell r="AO9">
            <v>318290.51735804626</v>
          </cell>
          <cell r="AP9">
            <v>286645.16003407619</v>
          </cell>
          <cell r="AQ9">
            <v>358011.69818025682</v>
          </cell>
          <cell r="AR9">
            <v>426187.95663432404</v>
          </cell>
          <cell r="AS9">
            <v>525728.50497892732</v>
          </cell>
          <cell r="AT9">
            <v>605123.78279800387</v>
          </cell>
          <cell r="AU9">
            <v>781236.10602709488</v>
          </cell>
          <cell r="AV9">
            <v>879096.22335485904</v>
          </cell>
          <cell r="AW9">
            <v>1309928.1597935082</v>
          </cell>
          <cell r="AX9">
            <v>3575384.2719734665</v>
          </cell>
        </row>
        <row r="10">
          <cell r="B10" t="str">
            <v>30 Day Returns</v>
          </cell>
          <cell r="C10">
            <v>16304</v>
          </cell>
          <cell r="D10">
            <v>50034</v>
          </cell>
          <cell r="E10">
            <v>9571</v>
          </cell>
          <cell r="F10">
            <v>10516</v>
          </cell>
          <cell r="G10">
            <v>17043</v>
          </cell>
          <cell r="H10">
            <v>18692</v>
          </cell>
          <cell r="I10">
            <v>15038</v>
          </cell>
          <cell r="J10">
            <v>16304</v>
          </cell>
          <cell r="K10">
            <v>13648</v>
          </cell>
          <cell r="L10">
            <v>0</v>
          </cell>
          <cell r="M10">
            <v>0</v>
          </cell>
          <cell r="N10">
            <v>0</v>
          </cell>
          <cell r="O10">
            <v>0</v>
          </cell>
          <cell r="P10">
            <v>0</v>
          </cell>
          <cell r="Q10">
            <v>0</v>
          </cell>
          <cell r="R10">
            <v>0</v>
          </cell>
          <cell r="S10">
            <v>0</v>
          </cell>
          <cell r="T10">
            <v>50034</v>
          </cell>
          <cell r="U10">
            <v>13648</v>
          </cell>
          <cell r="V10">
            <v>0</v>
          </cell>
          <cell r="W10">
            <v>0</v>
          </cell>
          <cell r="X10">
            <v>63682</v>
          </cell>
          <cell r="Y10">
            <v>37130</v>
          </cell>
          <cell r="AB10" t="str">
            <v>30 Day Returns</v>
          </cell>
          <cell r="AC10">
            <v>11130.190793049367</v>
          </cell>
          <cell r="AD10">
            <v>30143.846404652868</v>
          </cell>
          <cell r="AE10">
            <v>11733.621272535904</v>
          </cell>
          <cell r="AF10">
            <v>15313.874226431071</v>
          </cell>
          <cell r="AG10">
            <v>20862.052623646781</v>
          </cell>
          <cell r="AH10">
            <v>10202.918405246883</v>
          </cell>
          <cell r="AI10">
            <v>8810.7372063566145</v>
          </cell>
          <cell r="AJ10">
            <v>11130.190793049367</v>
          </cell>
          <cell r="AK10">
            <v>12651.539463659792</v>
          </cell>
          <cell r="AL10">
            <v>13046.338297951974</v>
          </cell>
          <cell r="AM10">
            <v>13216.84682580546</v>
          </cell>
          <cell r="AN10">
            <v>13636.305306864566</v>
          </cell>
          <cell r="AO10">
            <v>15825.032499452362</v>
          </cell>
          <cell r="AP10">
            <v>14264.69112493556</v>
          </cell>
          <cell r="AQ10">
            <v>17794.746031004237</v>
          </cell>
          <cell r="AR10">
            <v>21163.412189681461</v>
          </cell>
          <cell r="AS10">
            <v>26089.722391630185</v>
          </cell>
          <cell r="AT10">
            <v>30143.846404652864</v>
          </cell>
          <cell r="AU10">
            <v>38914.724587417222</v>
          </cell>
          <cell r="AV10">
            <v>43726.028931252484</v>
          </cell>
          <cell r="AW10">
            <v>65047.880612315887</v>
          </cell>
          <cell r="AX10">
            <v>177832.48053563846</v>
          </cell>
        </row>
        <row r="11">
          <cell r="B11" t="str">
            <v>&gt; 30 Day Deactivations</v>
          </cell>
          <cell r="C11">
            <v>110503</v>
          </cell>
          <cell r="D11">
            <v>283481</v>
          </cell>
          <cell r="E11">
            <v>71197</v>
          </cell>
          <cell r="F11">
            <v>59702</v>
          </cell>
          <cell r="G11">
            <v>74844</v>
          </cell>
          <cell r="H11">
            <v>86755</v>
          </cell>
          <cell r="I11">
            <v>86223</v>
          </cell>
          <cell r="J11">
            <v>110503</v>
          </cell>
          <cell r="K11">
            <v>112732</v>
          </cell>
          <cell r="L11">
            <v>0</v>
          </cell>
          <cell r="M11">
            <v>0</v>
          </cell>
          <cell r="N11">
            <v>0</v>
          </cell>
          <cell r="O11">
            <v>0</v>
          </cell>
          <cell r="P11">
            <v>0</v>
          </cell>
          <cell r="Q11">
            <v>0</v>
          </cell>
          <cell r="R11">
            <v>0</v>
          </cell>
          <cell r="S11">
            <v>0</v>
          </cell>
          <cell r="T11">
            <v>283481</v>
          </cell>
          <cell r="U11">
            <v>112732</v>
          </cell>
          <cell r="V11">
            <v>0</v>
          </cell>
          <cell r="W11">
            <v>0</v>
          </cell>
          <cell r="X11">
            <v>396213</v>
          </cell>
          <cell r="Y11">
            <v>205743</v>
          </cell>
          <cell r="AB11" t="str">
            <v>Deactivations</v>
          </cell>
          <cell r="AC11">
            <v>86746.070640605612</v>
          </cell>
          <cell r="AD11">
            <v>259346.18082192197</v>
          </cell>
          <cell r="AE11">
            <v>46548.931227464091</v>
          </cell>
          <cell r="AF11">
            <v>49974.064461068927</v>
          </cell>
          <cell r="AG11">
            <v>54263.553596665712</v>
          </cell>
          <cell r="AH11">
            <v>85793.413516596134</v>
          </cell>
          <cell r="AI11">
            <v>86806.696664720221</v>
          </cell>
          <cell r="AJ11">
            <v>86746.070640605612</v>
          </cell>
          <cell r="AK11">
            <v>87859.968206407182</v>
          </cell>
          <cell r="AL11">
            <v>89548.990018311219</v>
          </cell>
          <cell r="AM11">
            <v>91147.575788696224</v>
          </cell>
          <cell r="AN11">
            <v>92284.218256756591</v>
          </cell>
          <cell r="AO11">
            <v>90707.678420005279</v>
          </cell>
          <cell r="AP11">
            <v>93699.635979423314</v>
          </cell>
          <cell r="AQ11">
            <v>95459.988078392358</v>
          </cell>
          <cell r="AR11">
            <v>98617.424585595058</v>
          </cell>
          <cell r="AS11">
            <v>103009.03573126261</v>
          </cell>
          <cell r="AT11">
            <v>259346.18082192197</v>
          </cell>
          <cell r="AU11">
            <v>268556.53401341458</v>
          </cell>
          <cell r="AV11">
            <v>276691.53265618521</v>
          </cell>
          <cell r="AW11">
            <v>297086.44839525002</v>
          </cell>
          <cell r="AX11">
            <v>1101680.6958867719</v>
          </cell>
        </row>
        <row r="12">
          <cell r="B12" t="str">
            <v>Total Deactivations</v>
          </cell>
          <cell r="C12">
            <v>126807</v>
          </cell>
          <cell r="D12">
            <v>333515</v>
          </cell>
          <cell r="E12">
            <v>80768</v>
          </cell>
          <cell r="F12">
            <v>70218</v>
          </cell>
          <cell r="G12">
            <v>91887</v>
          </cell>
          <cell r="H12">
            <v>105447</v>
          </cell>
          <cell r="I12">
            <v>101261</v>
          </cell>
          <cell r="J12">
            <v>126807</v>
          </cell>
          <cell r="K12">
            <v>126380</v>
          </cell>
          <cell r="L12">
            <v>0</v>
          </cell>
          <cell r="M12">
            <v>0</v>
          </cell>
          <cell r="N12">
            <v>0</v>
          </cell>
          <cell r="O12">
            <v>0</v>
          </cell>
          <cell r="P12">
            <v>0</v>
          </cell>
          <cell r="Q12">
            <v>0</v>
          </cell>
          <cell r="R12">
            <v>0</v>
          </cell>
          <cell r="S12">
            <v>0</v>
          </cell>
          <cell r="T12">
            <v>333515</v>
          </cell>
          <cell r="U12">
            <v>126380</v>
          </cell>
          <cell r="V12">
            <v>0</v>
          </cell>
          <cell r="W12">
            <v>0</v>
          </cell>
          <cell r="X12">
            <v>459895</v>
          </cell>
          <cell r="Y12">
            <v>242873</v>
          </cell>
          <cell r="AB12" t="str">
            <v>Total Deactivations</v>
          </cell>
          <cell r="AC12">
            <v>97876.261433654974</v>
          </cell>
          <cell r="AD12">
            <v>289490.02722657484</v>
          </cell>
          <cell r="AE12">
            <v>58282.552499999991</v>
          </cell>
          <cell r="AF12">
            <v>65287.938687499998</v>
          </cell>
          <cell r="AG12">
            <v>75125.606220312489</v>
          </cell>
          <cell r="AH12">
            <v>95996.331921843012</v>
          </cell>
          <cell r="AI12">
            <v>95617.433871076835</v>
          </cell>
          <cell r="AJ12">
            <v>97876.261433654974</v>
          </cell>
          <cell r="AK12">
            <v>100511.50767006697</v>
          </cell>
          <cell r="AL12">
            <v>102595.32831626319</v>
          </cell>
          <cell r="AM12">
            <v>104364.42261450169</v>
          </cell>
          <cell r="AN12">
            <v>105920.52356362116</v>
          </cell>
          <cell r="AO12">
            <v>106532.71091945763</v>
          </cell>
          <cell r="AP12">
            <v>107964.32710435888</v>
          </cell>
          <cell r="AQ12">
            <v>113254.7341093966</v>
          </cell>
          <cell r="AR12">
            <v>119780.83677527652</v>
          </cell>
          <cell r="AS12">
            <v>129098.7581228928</v>
          </cell>
          <cell r="AT12">
            <v>289490.02722657484</v>
          </cell>
          <cell r="AU12">
            <v>307471.25860083179</v>
          </cell>
          <cell r="AV12">
            <v>320417.5615874377</v>
          </cell>
          <cell r="AW12">
            <v>362134.32900756592</v>
          </cell>
          <cell r="AX12">
            <v>1279513.1764224104</v>
          </cell>
        </row>
        <row r="13">
          <cell r="B13" t="str">
            <v>Net Adds</v>
          </cell>
          <cell r="C13">
            <v>223919</v>
          </cell>
          <cell r="D13">
            <v>761362</v>
          </cell>
          <cell r="E13">
            <v>144159</v>
          </cell>
          <cell r="F13">
            <v>220791</v>
          </cell>
          <cell r="G13">
            <v>463842</v>
          </cell>
          <cell r="H13">
            <v>261279</v>
          </cell>
          <cell r="I13">
            <v>276164</v>
          </cell>
          <cell r="J13">
            <v>223919</v>
          </cell>
          <cell r="K13">
            <v>214481</v>
          </cell>
          <cell r="L13">
            <v>0</v>
          </cell>
          <cell r="M13">
            <v>0</v>
          </cell>
          <cell r="N13">
            <v>0</v>
          </cell>
          <cell r="O13">
            <v>0</v>
          </cell>
          <cell r="P13">
            <v>0</v>
          </cell>
          <cell r="Q13">
            <v>0</v>
          </cell>
          <cell r="R13">
            <v>0</v>
          </cell>
          <cell r="S13">
            <v>0</v>
          </cell>
          <cell r="T13">
            <v>761362</v>
          </cell>
          <cell r="U13">
            <v>214481</v>
          </cell>
          <cell r="V13">
            <v>0</v>
          </cell>
          <cell r="W13">
            <v>0</v>
          </cell>
          <cell r="X13">
            <v>975843</v>
          </cell>
          <cell r="Y13">
            <v>828792</v>
          </cell>
          <cell r="AB13" t="str">
            <v>Net Adds</v>
          </cell>
          <cell r="AC13">
            <v>125579.32915340894</v>
          </cell>
          <cell r="AD13">
            <v>315633.75557142915</v>
          </cell>
          <cell r="AE13">
            <v>176376.44750000001</v>
          </cell>
          <cell r="AF13">
            <v>240994.06131250001</v>
          </cell>
          <cell r="AG13">
            <v>342099.39377968747</v>
          </cell>
          <cell r="AH13">
            <v>108909.44480788357</v>
          </cell>
          <cell r="AI13">
            <v>81144.98161013666</v>
          </cell>
          <cell r="AJ13">
            <v>125579.32915340894</v>
          </cell>
          <cell r="AK13">
            <v>153473.16714740414</v>
          </cell>
          <cell r="AL13">
            <v>159289.78551203466</v>
          </cell>
          <cell r="AM13">
            <v>161001.8947668242</v>
          </cell>
          <cell r="AN13">
            <v>168240.02239911541</v>
          </cell>
          <cell r="AO13">
            <v>211757.80643858865</v>
          </cell>
          <cell r="AP13">
            <v>178680.83292971729</v>
          </cell>
          <cell r="AQ13">
            <v>244756.96407086018</v>
          </cell>
          <cell r="AR13">
            <v>306407.11985904758</v>
          </cell>
          <cell r="AS13">
            <v>396629.7468560345</v>
          </cell>
          <cell r="AT13">
            <v>315633.75557142909</v>
          </cell>
          <cell r="AU13">
            <v>473764.84742626303</v>
          </cell>
          <cell r="AV13">
            <v>558678.66176742129</v>
          </cell>
          <cell r="AW13">
            <v>947793.83078594226</v>
          </cell>
          <cell r="AX13">
            <v>2295871.0955510554</v>
          </cell>
        </row>
        <row r="14">
          <cell r="B14" t="str">
            <v>Ending Subscribers</v>
          </cell>
          <cell r="C14">
            <v>3348233</v>
          </cell>
          <cell r="D14">
            <v>3348233</v>
          </cell>
          <cell r="E14">
            <v>1902238</v>
          </cell>
          <cell r="F14">
            <v>2123029</v>
          </cell>
          <cell r="G14">
            <v>2586871</v>
          </cell>
          <cell r="H14">
            <v>2848150</v>
          </cell>
          <cell r="I14">
            <v>3124314</v>
          </cell>
          <cell r="J14">
            <v>3348233</v>
          </cell>
          <cell r="K14">
            <v>3562714</v>
          </cell>
          <cell r="L14">
            <v>0</v>
          </cell>
          <cell r="M14">
            <v>0</v>
          </cell>
          <cell r="N14">
            <v>0</v>
          </cell>
          <cell r="O14">
            <v>0</v>
          </cell>
          <cell r="P14">
            <v>0</v>
          </cell>
          <cell r="Q14">
            <v>0</v>
          </cell>
          <cell r="R14">
            <v>0</v>
          </cell>
          <cell r="S14">
            <v>0</v>
          </cell>
          <cell r="T14">
            <v>3348233</v>
          </cell>
          <cell r="U14">
            <v>0</v>
          </cell>
          <cell r="V14">
            <v>0</v>
          </cell>
          <cell r="W14">
            <v>0</v>
          </cell>
          <cell r="X14">
            <v>0</v>
          </cell>
          <cell r="Y14">
            <v>2586871</v>
          </cell>
          <cell r="AB14" t="str">
            <v>Ending Subscribers</v>
          </cell>
          <cell r="AC14">
            <v>2928350.6870088847</v>
          </cell>
          <cell r="AD14">
            <v>2928350.6870088847</v>
          </cell>
          <cell r="AE14">
            <v>2200171</v>
          </cell>
          <cell r="AF14">
            <v>2441165</v>
          </cell>
          <cell r="AG14">
            <v>2783264</v>
          </cell>
          <cell r="AH14">
            <v>2721626.3762453389</v>
          </cell>
          <cell r="AI14">
            <v>2802771.3578554755</v>
          </cell>
          <cell r="AJ14">
            <v>2928350.6870088847</v>
          </cell>
          <cell r="AK14">
            <v>3081823.8541562888</v>
          </cell>
          <cell r="AL14">
            <v>3241113.6396683236</v>
          </cell>
          <cell r="AM14">
            <v>3402115.5344351474</v>
          </cell>
          <cell r="AN14">
            <v>3570355.5568342628</v>
          </cell>
          <cell r="AO14">
            <v>3782113.3632728518</v>
          </cell>
          <cell r="AP14">
            <v>3960794.1962025687</v>
          </cell>
          <cell r="AQ14">
            <v>4205551.160273429</v>
          </cell>
          <cell r="AR14">
            <v>4511958.2801324762</v>
          </cell>
          <cell r="AS14">
            <v>4908588.0269885119</v>
          </cell>
          <cell r="AT14">
            <v>2928350.6870088847</v>
          </cell>
          <cell r="AU14">
            <v>3402115.5344351474</v>
          </cell>
          <cell r="AV14">
            <v>3960794.1962025687</v>
          </cell>
          <cell r="AW14">
            <v>4908588.0269885119</v>
          </cell>
          <cell r="AX14">
            <v>4908588.0269885119</v>
          </cell>
        </row>
        <row r="15">
          <cell r="B15" t="str">
            <v>30 Day Returns Prior Mth</v>
          </cell>
          <cell r="C15">
            <v>8583</v>
          </cell>
          <cell r="D15">
            <v>26669</v>
          </cell>
          <cell r="E15">
            <v>4098</v>
          </cell>
          <cell r="F15">
            <v>4475</v>
          </cell>
          <cell r="G15">
            <v>6431</v>
          </cell>
          <cell r="H15">
            <v>9009</v>
          </cell>
          <cell r="I15">
            <v>9077</v>
          </cell>
          <cell r="J15">
            <v>8583</v>
          </cell>
          <cell r="K15">
            <v>6377</v>
          </cell>
          <cell r="L15">
            <v>0</v>
          </cell>
          <cell r="M15">
            <v>0</v>
          </cell>
          <cell r="N15">
            <v>0</v>
          </cell>
          <cell r="O15">
            <v>0</v>
          </cell>
          <cell r="P15">
            <v>0</v>
          </cell>
          <cell r="Q15">
            <v>0</v>
          </cell>
          <cell r="R15">
            <v>0</v>
          </cell>
          <cell r="S15">
            <v>0</v>
          </cell>
          <cell r="T15">
            <v>26669</v>
          </cell>
          <cell r="U15">
            <v>6377</v>
          </cell>
          <cell r="V15">
            <v>0</v>
          </cell>
          <cell r="W15">
            <v>0</v>
          </cell>
          <cell r="X15">
            <v>33046</v>
          </cell>
          <cell r="Y15">
            <v>15004</v>
          </cell>
          <cell r="AB15" t="str">
            <v>30 Day Returns Prior Mth</v>
          </cell>
          <cell r="AC15">
            <v>0</v>
          </cell>
          <cell r="AD15">
            <v>0</v>
          </cell>
        </row>
        <row r="16">
          <cell r="B16" t="str">
            <v>% Churn</v>
          </cell>
          <cell r="C16">
            <v>3.5466155454370096E-2</v>
          </cell>
          <cell r="D16">
            <v>3.3223027832098434E-2</v>
          </cell>
          <cell r="E16">
            <v>4.0591659772825361E-2</v>
          </cell>
          <cell r="F16">
            <v>3.1459144266170219E-2</v>
          </cell>
          <cell r="G16">
            <v>3.5360517207329877E-2</v>
          </cell>
          <cell r="H16">
            <v>3.3653857343798853E-2</v>
          </cell>
          <cell r="I16">
            <v>3.0370124332836809E-2</v>
          </cell>
          <cell r="J16">
            <v>3.5466155454370096E-2</v>
          </cell>
          <cell r="K16">
            <v>3.3733350569264506E-2</v>
          </cell>
          <cell r="L16" t="e">
            <v>#DIV/0!</v>
          </cell>
          <cell r="M16" t="e">
            <v>#DIV/0!</v>
          </cell>
          <cell r="N16" t="e">
            <v>#DIV/0!</v>
          </cell>
          <cell r="O16" t="e">
            <v>#DIV/0!</v>
          </cell>
          <cell r="P16" t="e">
            <v>#DIV/0!</v>
          </cell>
          <cell r="Q16" t="e">
            <v>#DIV/0!</v>
          </cell>
          <cell r="R16" t="e">
            <v>#DIV/0!</v>
          </cell>
          <cell r="S16" t="e">
            <v>#DIV/0!</v>
          </cell>
          <cell r="T16">
            <v>3.3223027832098434E-2</v>
          </cell>
          <cell r="U16">
            <v>1.2103084283125339E-2</v>
          </cell>
          <cell r="V16">
            <v>0</v>
          </cell>
          <cell r="W16">
            <v>0</v>
          </cell>
          <cell r="X16">
            <v>0.15514492966432705</v>
          </cell>
          <cell r="Y16">
            <v>3.5667614714938886E-2</v>
          </cell>
          <cell r="AB16" t="str">
            <v>% Churn</v>
          </cell>
          <cell r="AC16">
            <v>3.095010600756919E-2</v>
          </cell>
          <cell r="AD16">
            <v>3.1872007644218964E-2</v>
          </cell>
          <cell r="AE16">
            <v>2.3000824801073672E-2</v>
          </cell>
          <cell r="AF16">
            <v>2.2713718370557981E-2</v>
          </cell>
          <cell r="AG16">
            <v>2.2228548089402278E-2</v>
          </cell>
          <cell r="AH16">
            <v>3.2836857481301891E-2</v>
          </cell>
          <cell r="AI16">
            <v>3.1895155566678379E-2</v>
          </cell>
          <cell r="AJ16">
            <v>3.095010600756919E-2</v>
          </cell>
          <cell r="AK16">
            <v>3.0003226251617523E-2</v>
          </cell>
          <cell r="AL16">
            <v>2.9057140919180487E-2</v>
          </cell>
          <cell r="AM16">
            <v>2.8122301752438315E-2</v>
          </cell>
          <cell r="AN16">
            <v>2.7125539189567387E-2</v>
          </cell>
          <cell r="AO16">
            <v>2.5405782974856798E-2</v>
          </cell>
          <cell r="AP16">
            <v>2.4774412340284886E-2</v>
          </cell>
          <cell r="AQ16">
            <v>2.4101223984299688E-2</v>
          </cell>
          <cell r="AR16">
            <v>2.3449346073151401E-2</v>
          </cell>
          <cell r="AS16">
            <v>2.2830227882390381E-2</v>
          </cell>
          <cell r="AT16">
            <v>3.1872007644218964E-2</v>
          </cell>
          <cell r="AU16">
            <v>2.9029096139259924E-2</v>
          </cell>
          <cell r="AV16">
            <v>2.5727775333924955E-2</v>
          </cell>
          <cell r="AW16">
            <v>2.3432665513501025E-2</v>
          </cell>
          <cell r="AX16">
            <v>0.42166094712780577</v>
          </cell>
        </row>
        <row r="17">
          <cell r="B17" t="str">
            <v>Total Churn</v>
          </cell>
          <cell r="C17">
            <v>3.9183029493644467E-2</v>
          </cell>
          <cell r="D17">
            <v>3.7305861644990342E-2</v>
          </cell>
          <cell r="E17">
            <v>4.4131696790196039E-2</v>
          </cell>
          <cell r="F17">
            <v>3.4888617326502815E-2</v>
          </cell>
          <cell r="G17">
            <v>3.9018662816620309E-2</v>
          </cell>
          <cell r="H17">
            <v>3.880279395424599E-2</v>
          </cell>
          <cell r="I17">
            <v>3.3909287690976453E-2</v>
          </cell>
          <cell r="J17">
            <v>3.9183029493644467E-2</v>
          </cell>
          <cell r="K17">
            <v>3.6573858835844061E-2</v>
          </cell>
          <cell r="L17" t="e">
            <v>#DIV/0!</v>
          </cell>
          <cell r="M17" t="e">
            <v>#DIV/0!</v>
          </cell>
          <cell r="N17" t="e">
            <v>#DIV/0!</v>
          </cell>
          <cell r="O17" t="e">
            <v>#DIV/0!</v>
          </cell>
          <cell r="P17" t="e">
            <v>#DIV/0!</v>
          </cell>
          <cell r="Q17" t="e">
            <v>#DIV/0!</v>
          </cell>
          <cell r="R17" t="e">
            <v>#DIV/0!</v>
          </cell>
          <cell r="S17" t="e">
            <v>#DIV/0!</v>
          </cell>
          <cell r="T17">
            <v>3.7305861644990342E-2</v>
          </cell>
          <cell r="U17">
            <v>6.7112852490060467E-3</v>
          </cell>
          <cell r="V17">
            <v>0</v>
          </cell>
          <cell r="W17">
            <v>0</v>
          </cell>
          <cell r="X17">
            <v>0.25499912393347218</v>
          </cell>
          <cell r="Y17">
            <v>3.918733629118476E-2</v>
          </cell>
          <cell r="Z17">
            <v>1.8814746461944185E-3</v>
          </cell>
          <cell r="AB17" t="str">
            <v>Total Churn</v>
          </cell>
          <cell r="AC17">
            <v>3.4156055539372634E-2</v>
          </cell>
          <cell r="AD17">
            <v>3.4899628250647262E-2</v>
          </cell>
          <cell r="AE17">
            <v>2.7595872598376172E-2</v>
          </cell>
          <cell r="AF17">
            <v>2.8133278866257473E-2</v>
          </cell>
          <cell r="AG17">
            <v>2.8759506541289011E-2</v>
          </cell>
          <cell r="AH17">
            <v>3.5991808695021249E-2</v>
          </cell>
          <cell r="AI17">
            <v>3.4616419191128393E-2</v>
          </cell>
          <cell r="AJ17">
            <v>3.4156055539372634E-2</v>
          </cell>
          <cell r="AK17">
            <v>3.3447117710688361E-2</v>
          </cell>
          <cell r="AL17">
            <v>3.2451792672777292E-2</v>
          </cell>
          <cell r="AM17">
            <v>3.1419786937754129E-2</v>
          </cell>
          <cell r="AN17">
            <v>3.0382491996632212E-2</v>
          </cell>
          <cell r="AO17">
            <v>2.8978758584920508E-2</v>
          </cell>
          <cell r="AP17">
            <v>2.7887282981245726E-2</v>
          </cell>
          <cell r="AQ17">
            <v>2.7736944536538466E-2</v>
          </cell>
          <cell r="AR17">
            <v>2.748051782315002E-2</v>
          </cell>
          <cell r="AS17">
            <v>2.7407913281060375E-2</v>
          </cell>
          <cell r="AT17">
            <v>3.4899628250647262E-2</v>
          </cell>
          <cell r="AU17">
            <v>3.2405747263175778E-2</v>
          </cell>
          <cell r="AV17">
            <v>2.9039312561743216E-2</v>
          </cell>
          <cell r="AW17">
            <v>2.7534124618595314E-2</v>
          </cell>
          <cell r="AX17">
            <v>0.34023701564952435</v>
          </cell>
        </row>
        <row r="18">
          <cell r="B18" t="str">
            <v>% GA - 30 Day Returns</v>
          </cell>
          <cell r="C18">
            <v>4.4781920233577924E-2</v>
          </cell>
          <cell r="D18">
            <v>4.1786285623134203E-2</v>
          </cell>
          <cell r="E18">
            <v>4.6659354052407072E-2</v>
          </cell>
          <cell r="F18">
            <v>4.0764746015009616E-2</v>
          </cell>
          <cell r="G18">
            <v>4.0255663499216998E-2</v>
          </cell>
          <cell r="H18">
            <v>4.0526638155790801E-2</v>
          </cell>
          <cell r="I18">
            <v>4.0416528365882734E-2</v>
          </cell>
          <cell r="J18">
            <v>4.4781920233577924E-2</v>
          </cell>
          <cell r="K18">
            <v>3.946864241230677E-2</v>
          </cell>
          <cell r="L18">
            <v>0</v>
          </cell>
          <cell r="M18" t="e">
            <v>#DIV/0!</v>
          </cell>
          <cell r="N18" t="e">
            <v>#DIV/0!</v>
          </cell>
          <cell r="O18" t="e">
            <v>#DIV/0!</v>
          </cell>
          <cell r="P18" t="e">
            <v>#DIV/0!</v>
          </cell>
          <cell r="Q18" t="e">
            <v>#DIV/0!</v>
          </cell>
          <cell r="R18" t="e">
            <v>#DIV/0!</v>
          </cell>
          <cell r="S18" t="e">
            <v>#DIV/0!</v>
          </cell>
          <cell r="T18">
            <v>4.1786285623134203E-2</v>
          </cell>
          <cell r="U18">
            <v>2.6312428274871177E-2</v>
          </cell>
          <cell r="V18" t="e">
            <v>#DIV/0!</v>
          </cell>
          <cell r="W18" t="e">
            <v>#DIV/0!</v>
          </cell>
          <cell r="X18">
            <v>8.8709778525051228E-2</v>
          </cell>
          <cell r="Y18">
            <v>4.1885608181738192E-2</v>
          </cell>
          <cell r="AB18" t="str">
            <v>% GA - 30 Day Returns</v>
          </cell>
          <cell r="AC18">
            <v>5.5620639872712534E-2</v>
          </cell>
          <cell r="AD18">
            <v>4.2939432985788284E-2</v>
          </cell>
          <cell r="AE18">
            <v>5.5876781731292791E-2</v>
          </cell>
          <cell r="AF18">
            <v>5.6619388164073609E-2</v>
          </cell>
          <cell r="AG18">
            <v>5.7669248877057946E-2</v>
          </cell>
          <cell r="AH18">
            <v>3.2799915345385192E-2</v>
          </cell>
          <cell r="AI18">
            <v>4.6169617412011657E-2</v>
          </cell>
          <cell r="AJ18">
            <v>5.5620639872712534E-2</v>
          </cell>
          <cell r="AK18">
            <v>5.2997371107525448E-2</v>
          </cell>
          <cell r="AL18">
            <v>5.0579966437656498E-2</v>
          </cell>
          <cell r="AM18">
            <v>5.0134892172727839E-2</v>
          </cell>
          <cell r="AN18">
            <v>5.054912455088835E-2</v>
          </cell>
          <cell r="AO18">
            <v>5.3422243554600193E-2</v>
          </cell>
          <cell r="AP18">
            <v>4.7161017800869801E-2</v>
          </cell>
          <cell r="AQ18">
            <v>5.5206877284435595E-2</v>
          </cell>
          <cell r="AR18">
            <v>5.3974551148420022E-2</v>
          </cell>
          <cell r="AS18">
            <v>5.4815151210674255E-2</v>
          </cell>
          <cell r="AT18" t="e">
            <v>#DIV/0!</v>
          </cell>
          <cell r="AU18" t="e">
            <v>#DIV/0!</v>
          </cell>
          <cell r="AV18" t="e">
            <v>#DIV/0!</v>
          </cell>
          <cell r="AW18" t="e">
            <v>#DIV/0!</v>
          </cell>
          <cell r="AX18" t="e">
            <v>#DIV/0!</v>
          </cell>
        </row>
      </sheetData>
      <sheetData sheetId="1" refreshError="1">
        <row r="1">
          <cell r="C1" t="str">
            <v>SPCS with Overlay</v>
          </cell>
          <cell r="D1" t="str">
            <v>SPCS with Overlay</v>
          </cell>
          <cell r="E1" t="str">
            <v>SPCS with Overlay</v>
          </cell>
          <cell r="F1" t="str">
            <v>SPCS with Overlay</v>
          </cell>
          <cell r="G1" t="str">
            <v>SPCS with Overlay</v>
          </cell>
          <cell r="H1" t="str">
            <v>SPCS with Overlay</v>
          </cell>
          <cell r="I1" t="str">
            <v>SPCS with Overlay</v>
          </cell>
          <cell r="J1" t="str">
            <v>SPCS with Overlay</v>
          </cell>
          <cell r="K1" t="str">
            <v>SPCS with Overlay</v>
          </cell>
          <cell r="L1" t="str">
            <v>SPCS with Overlay</v>
          </cell>
          <cell r="M1" t="str">
            <v>SPCS with Overlay</v>
          </cell>
          <cell r="N1" t="str">
            <v>SPCS with Overlay</v>
          </cell>
          <cell r="O1" t="str">
            <v>SPCS with Overlay</v>
          </cell>
          <cell r="P1" t="str">
            <v>SPCS with Overlay</v>
          </cell>
          <cell r="Q1" t="str">
            <v>SPCS with Overlay</v>
          </cell>
          <cell r="R1" t="str">
            <v>SPCS with Overlay</v>
          </cell>
          <cell r="S1" t="str">
            <v>SPCS with Overlay</v>
          </cell>
          <cell r="T1" t="str">
            <v>SPCS with Overlay</v>
          </cell>
          <cell r="U1" t="str">
            <v>SPCS with Overlay</v>
          </cell>
          <cell r="V1" t="str">
            <v>SPCS with Overlay</v>
          </cell>
          <cell r="W1" t="str">
            <v>SPCS with Overlay</v>
          </cell>
          <cell r="X1" t="str">
            <v>SPCS with Overlay</v>
          </cell>
          <cell r="Y1" t="str">
            <v>SPCS with Overlay</v>
          </cell>
          <cell r="AC1" t="str">
            <v>Sprint PCS</v>
          </cell>
          <cell r="AD1" t="str">
            <v>Sprint PCS</v>
          </cell>
          <cell r="AE1" t="str">
            <v>Sprint PCS</v>
          </cell>
          <cell r="AF1" t="str">
            <v>Sprint PCS</v>
          </cell>
          <cell r="AG1" t="str">
            <v>Sprint PCS</v>
          </cell>
          <cell r="AH1" t="str">
            <v>Sprint PCS</v>
          </cell>
          <cell r="AI1" t="str">
            <v>Sprint PCS</v>
          </cell>
          <cell r="AJ1" t="str">
            <v>Sprint PCS</v>
          </cell>
          <cell r="AK1" t="str">
            <v>Sprint PCS</v>
          </cell>
          <cell r="AL1" t="str">
            <v>Sprint PCS</v>
          </cell>
          <cell r="AM1" t="str">
            <v>Sprint PCS</v>
          </cell>
          <cell r="AN1" t="str">
            <v>Sprint PCS</v>
          </cell>
          <cell r="AO1" t="str">
            <v>Sprint PCS</v>
          </cell>
          <cell r="AP1" t="str">
            <v>Sprint PCS</v>
          </cell>
          <cell r="AQ1" t="str">
            <v>Sprint PCS</v>
          </cell>
          <cell r="AR1" t="str">
            <v>Sprint PCS</v>
          </cell>
          <cell r="AS1" t="str">
            <v>Sprint PCS</v>
          </cell>
          <cell r="AT1" t="str">
            <v>Sprint PCS</v>
          </cell>
          <cell r="AU1" t="str">
            <v>Sprint PCS</v>
          </cell>
          <cell r="AV1" t="str">
            <v>Sprint PCS</v>
          </cell>
          <cell r="AW1" t="str">
            <v>Sprint PCS</v>
          </cell>
          <cell r="AX1" t="str">
            <v>Sprint PCS</v>
          </cell>
          <cell r="AY1" t="str">
            <v>Sprint PCS</v>
          </cell>
          <cell r="BC1" t="str">
            <v>SPCS with Overlay</v>
          </cell>
          <cell r="BD1" t="str">
            <v>SPCS with Overlay</v>
          </cell>
          <cell r="BE1" t="str">
            <v>SPCS with Overlay</v>
          </cell>
          <cell r="BF1" t="str">
            <v>SPCS with Overlay</v>
          </cell>
          <cell r="BG1" t="str">
            <v>SPCS with Overlay</v>
          </cell>
          <cell r="BH1" t="str">
            <v>SPCS with Overlay</v>
          </cell>
          <cell r="BI1" t="str">
            <v>SPCS with Overlay</v>
          </cell>
          <cell r="BJ1" t="str">
            <v>SPCS with Overlay</v>
          </cell>
          <cell r="BK1" t="str">
            <v>SPCS with Overlay</v>
          </cell>
          <cell r="BL1" t="str">
            <v>SPCS with Overlay</v>
          </cell>
          <cell r="BM1" t="str">
            <v>SPCS with Overlay</v>
          </cell>
          <cell r="BN1" t="str">
            <v>SPCS with Overlay</v>
          </cell>
          <cell r="BO1" t="str">
            <v>SPCS with Overlay</v>
          </cell>
          <cell r="BP1" t="str">
            <v>SPCS with Overlay</v>
          </cell>
          <cell r="BQ1" t="str">
            <v>SPCS with Overlay</v>
          </cell>
          <cell r="BR1" t="str">
            <v>SPCS with Overlay</v>
          </cell>
          <cell r="BS1" t="str">
            <v>SPCS with Overlay</v>
          </cell>
          <cell r="BT1" t="str">
            <v>SPCS with Overlay</v>
          </cell>
          <cell r="BU1" t="str">
            <v>SPCS with Overlay</v>
          </cell>
          <cell r="BV1" t="str">
            <v>SPCS with Overlay</v>
          </cell>
          <cell r="BW1" t="str">
            <v>SPCS with Overlay</v>
          </cell>
          <cell r="BX1" t="str">
            <v>SPCS with Overlay</v>
          </cell>
        </row>
        <row r="2">
          <cell r="C2" t="str">
            <v>1999</v>
          </cell>
          <cell r="D2" t="str">
            <v>1999</v>
          </cell>
          <cell r="E2" t="str">
            <v>1998</v>
          </cell>
          <cell r="F2" t="str">
            <v>1998</v>
          </cell>
          <cell r="G2" t="str">
            <v>1998</v>
          </cell>
          <cell r="H2" t="str">
            <v>1999</v>
          </cell>
          <cell r="I2" t="str">
            <v>1999</v>
          </cell>
          <cell r="J2" t="str">
            <v>1999</v>
          </cell>
          <cell r="K2" t="str">
            <v>1999</v>
          </cell>
          <cell r="L2" t="str">
            <v>1999</v>
          </cell>
          <cell r="M2" t="str">
            <v>1999</v>
          </cell>
          <cell r="N2" t="str">
            <v>1999</v>
          </cell>
          <cell r="O2" t="str">
            <v>1999</v>
          </cell>
          <cell r="P2" t="str">
            <v>1999</v>
          </cell>
          <cell r="Q2" t="str">
            <v>1999</v>
          </cell>
          <cell r="R2" t="str">
            <v>1999</v>
          </cell>
          <cell r="S2" t="str">
            <v>1999</v>
          </cell>
          <cell r="T2" t="str">
            <v>1999</v>
          </cell>
          <cell r="U2" t="str">
            <v>1999</v>
          </cell>
          <cell r="V2" t="str">
            <v>1999</v>
          </cell>
          <cell r="W2" t="str">
            <v>1999</v>
          </cell>
          <cell r="X2" t="str">
            <v>1999</v>
          </cell>
          <cell r="Y2" t="str">
            <v>1998</v>
          </cell>
          <cell r="AC2" t="str">
            <v>1999</v>
          </cell>
          <cell r="AD2" t="str">
            <v>1999</v>
          </cell>
          <cell r="AE2" t="str">
            <v>1998</v>
          </cell>
          <cell r="AF2" t="str">
            <v>1998</v>
          </cell>
          <cell r="AG2" t="str">
            <v>1998</v>
          </cell>
          <cell r="AH2" t="str">
            <v>1999</v>
          </cell>
          <cell r="AI2" t="str">
            <v>1999</v>
          </cell>
          <cell r="AJ2" t="str">
            <v>1999</v>
          </cell>
          <cell r="AK2" t="str">
            <v>1999</v>
          </cell>
          <cell r="AL2" t="str">
            <v>1999</v>
          </cell>
          <cell r="AM2" t="str">
            <v>1999</v>
          </cell>
          <cell r="AN2" t="str">
            <v>1999</v>
          </cell>
          <cell r="AO2" t="str">
            <v>1999</v>
          </cell>
          <cell r="AP2" t="str">
            <v>1999</v>
          </cell>
          <cell r="AQ2" t="str">
            <v>1999</v>
          </cell>
          <cell r="AR2" t="str">
            <v>1999</v>
          </cell>
          <cell r="AS2" t="str">
            <v>1999</v>
          </cell>
          <cell r="AT2" t="str">
            <v>1999</v>
          </cell>
          <cell r="AU2" t="str">
            <v>1999</v>
          </cell>
          <cell r="AV2" t="str">
            <v>1999</v>
          </cell>
          <cell r="AW2" t="str">
            <v>1999</v>
          </cell>
          <cell r="AX2" t="str">
            <v>1999</v>
          </cell>
          <cell r="AY2" t="str">
            <v>1998</v>
          </cell>
          <cell r="BC2" t="str">
            <v>1999</v>
          </cell>
          <cell r="BD2" t="str">
            <v>1999</v>
          </cell>
          <cell r="BE2" t="str">
            <v>1998</v>
          </cell>
          <cell r="BF2" t="str">
            <v>1998</v>
          </cell>
          <cell r="BG2" t="str">
            <v>1998</v>
          </cell>
          <cell r="BH2" t="str">
            <v>1999</v>
          </cell>
          <cell r="BI2" t="str">
            <v>1999</v>
          </cell>
          <cell r="BJ2" t="str">
            <v>1999</v>
          </cell>
          <cell r="BK2" t="str">
            <v>1999</v>
          </cell>
          <cell r="BL2" t="str">
            <v>1999</v>
          </cell>
          <cell r="BM2" t="str">
            <v>1999</v>
          </cell>
          <cell r="BN2" t="str">
            <v>1999</v>
          </cell>
          <cell r="BO2" t="str">
            <v>1999</v>
          </cell>
          <cell r="BP2" t="str">
            <v>1999</v>
          </cell>
          <cell r="BQ2" t="str">
            <v>1999</v>
          </cell>
          <cell r="BR2" t="str">
            <v>1999</v>
          </cell>
          <cell r="BS2" t="str">
            <v>1999</v>
          </cell>
          <cell r="BT2" t="str">
            <v>1999</v>
          </cell>
          <cell r="BU2" t="str">
            <v>1999</v>
          </cell>
          <cell r="BV2" t="str">
            <v>1999</v>
          </cell>
          <cell r="BW2" t="str">
            <v>1999</v>
          </cell>
          <cell r="BX2" t="str">
            <v>1999</v>
          </cell>
        </row>
        <row r="3">
          <cell r="C3" t="str">
            <v>Actual</v>
          </cell>
          <cell r="D3" t="str">
            <v>Actual</v>
          </cell>
          <cell r="E3" t="str">
            <v>Actual</v>
          </cell>
          <cell r="F3" t="str">
            <v>Actual</v>
          </cell>
          <cell r="G3" t="str">
            <v>Actual</v>
          </cell>
          <cell r="H3" t="str">
            <v>Actual</v>
          </cell>
          <cell r="I3" t="str">
            <v>Actual</v>
          </cell>
          <cell r="J3" t="str">
            <v>Actual</v>
          </cell>
          <cell r="K3" t="str">
            <v>Actual</v>
          </cell>
          <cell r="L3" t="str">
            <v>Actual</v>
          </cell>
          <cell r="M3" t="str">
            <v>Actual</v>
          </cell>
          <cell r="N3" t="str">
            <v>Actual</v>
          </cell>
          <cell r="O3" t="str">
            <v>Actual</v>
          </cell>
          <cell r="P3" t="str">
            <v>Actual</v>
          </cell>
          <cell r="Q3" t="str">
            <v>Actual</v>
          </cell>
          <cell r="R3" t="str">
            <v>Actual</v>
          </cell>
          <cell r="S3" t="str">
            <v>Actual</v>
          </cell>
          <cell r="T3" t="str">
            <v>Actual</v>
          </cell>
          <cell r="U3" t="str">
            <v>Actual</v>
          </cell>
          <cell r="V3" t="str">
            <v>Actual</v>
          </cell>
          <cell r="W3" t="str">
            <v>Actual</v>
          </cell>
          <cell r="X3" t="str">
            <v>Actual</v>
          </cell>
          <cell r="Y3" t="str">
            <v>Actual</v>
          </cell>
          <cell r="AC3" t="str">
            <v>Budget</v>
          </cell>
          <cell r="AD3" t="str">
            <v>Budget</v>
          </cell>
          <cell r="AE3" t="str">
            <v>Budget</v>
          </cell>
          <cell r="AF3" t="str">
            <v>Budget</v>
          </cell>
          <cell r="AG3" t="str">
            <v>Budget</v>
          </cell>
          <cell r="AH3" t="str">
            <v>Budget</v>
          </cell>
          <cell r="AI3" t="str">
            <v>Budget</v>
          </cell>
          <cell r="AJ3" t="str">
            <v>Budget</v>
          </cell>
          <cell r="AK3" t="str">
            <v>Budget</v>
          </cell>
          <cell r="AL3" t="str">
            <v>Budget</v>
          </cell>
          <cell r="AM3" t="str">
            <v>Budget</v>
          </cell>
          <cell r="AN3" t="str">
            <v>Budget</v>
          </cell>
          <cell r="AO3" t="str">
            <v>Budget</v>
          </cell>
          <cell r="AP3" t="str">
            <v>Budget</v>
          </cell>
          <cell r="AQ3" t="str">
            <v>Budget</v>
          </cell>
          <cell r="AR3" t="str">
            <v>Budget</v>
          </cell>
          <cell r="AS3" t="str">
            <v>Budget</v>
          </cell>
          <cell r="AT3" t="str">
            <v>Budget</v>
          </cell>
          <cell r="AU3" t="str">
            <v>Budget</v>
          </cell>
          <cell r="AV3" t="str">
            <v>Budget</v>
          </cell>
          <cell r="AW3" t="str">
            <v>Budget</v>
          </cell>
          <cell r="AX3" t="str">
            <v>Budget</v>
          </cell>
          <cell r="AY3" t="str">
            <v>Budget</v>
          </cell>
          <cell r="BC3" t="str">
            <v>Budget</v>
          </cell>
          <cell r="BD3" t="str">
            <v>Budget</v>
          </cell>
          <cell r="BE3" t="str">
            <v>Budget</v>
          </cell>
          <cell r="BF3" t="str">
            <v>Budget</v>
          </cell>
          <cell r="BG3" t="str">
            <v>Budget</v>
          </cell>
          <cell r="BH3" t="str">
            <v>Budget</v>
          </cell>
          <cell r="BI3" t="str">
            <v>Budget</v>
          </cell>
          <cell r="BJ3" t="str">
            <v>Budget</v>
          </cell>
          <cell r="BK3" t="str">
            <v>Budget</v>
          </cell>
          <cell r="BL3" t="str">
            <v>Budget</v>
          </cell>
          <cell r="BM3" t="str">
            <v>Budget</v>
          </cell>
          <cell r="BN3" t="str">
            <v>Budget</v>
          </cell>
          <cell r="BO3" t="str">
            <v>Budget</v>
          </cell>
          <cell r="BP3" t="str">
            <v>Budget</v>
          </cell>
          <cell r="BQ3" t="str">
            <v>Budget</v>
          </cell>
          <cell r="BR3" t="str">
            <v>Budget</v>
          </cell>
          <cell r="BS3" t="str">
            <v>Budget</v>
          </cell>
          <cell r="BT3" t="str">
            <v>Budget</v>
          </cell>
          <cell r="BU3" t="str">
            <v>Budget</v>
          </cell>
          <cell r="BV3" t="str">
            <v>Budget</v>
          </cell>
          <cell r="BW3" t="str">
            <v>Budget</v>
          </cell>
          <cell r="BX3" t="str">
            <v>Budget</v>
          </cell>
        </row>
        <row r="4">
          <cell r="C4" t="str">
            <v>Mar</v>
          </cell>
          <cell r="D4" t="str">
            <v>Mar YTD</v>
          </cell>
          <cell r="E4" t="str">
            <v>Oct</v>
          </cell>
          <cell r="F4" t="str">
            <v>Nov</v>
          </cell>
          <cell r="G4" t="str">
            <v>Dec</v>
          </cell>
          <cell r="H4" t="str">
            <v>Jan</v>
          </cell>
          <cell r="I4" t="str">
            <v>Feb</v>
          </cell>
          <cell r="J4" t="str">
            <v>Mar</v>
          </cell>
          <cell r="K4" t="str">
            <v>Apr</v>
          </cell>
          <cell r="L4" t="str">
            <v>May</v>
          </cell>
          <cell r="M4" t="str">
            <v>Jun</v>
          </cell>
          <cell r="N4" t="str">
            <v>Jul</v>
          </cell>
          <cell r="O4" t="str">
            <v>Aug</v>
          </cell>
          <cell r="P4" t="str">
            <v>Sep</v>
          </cell>
          <cell r="Q4" t="str">
            <v>Oct</v>
          </cell>
          <cell r="R4" t="str">
            <v>Nov</v>
          </cell>
          <cell r="S4" t="str">
            <v>Dec</v>
          </cell>
          <cell r="T4" t="str">
            <v>Q1</v>
          </cell>
          <cell r="U4" t="str">
            <v>Q2</v>
          </cell>
          <cell r="V4" t="str">
            <v>Q3</v>
          </cell>
          <cell r="W4" t="str">
            <v>Q4</v>
          </cell>
          <cell r="X4" t="str">
            <v>Year</v>
          </cell>
          <cell r="Y4" t="str">
            <v>Q4</v>
          </cell>
          <cell r="AC4" t="str">
            <v>Mar</v>
          </cell>
          <cell r="AD4" t="str">
            <v>Mar YTD</v>
          </cell>
          <cell r="AE4" t="str">
            <v>Oct</v>
          </cell>
          <cell r="AF4" t="str">
            <v>Nov</v>
          </cell>
          <cell r="AG4" t="str">
            <v>Dec</v>
          </cell>
          <cell r="AH4" t="str">
            <v>Jan</v>
          </cell>
          <cell r="AI4" t="str">
            <v>Feb</v>
          </cell>
          <cell r="AJ4" t="str">
            <v>Mar</v>
          </cell>
          <cell r="AK4" t="str">
            <v>Apr</v>
          </cell>
          <cell r="AL4" t="str">
            <v>May</v>
          </cell>
          <cell r="AM4" t="str">
            <v>Jun</v>
          </cell>
          <cell r="AN4" t="str">
            <v>Jul</v>
          </cell>
          <cell r="AO4" t="str">
            <v>Aug</v>
          </cell>
          <cell r="AP4" t="str">
            <v>Sep</v>
          </cell>
          <cell r="AQ4" t="str">
            <v>Oct</v>
          </cell>
          <cell r="AR4" t="str">
            <v>Nov</v>
          </cell>
          <cell r="AS4" t="str">
            <v>Dec</v>
          </cell>
          <cell r="AT4" t="str">
            <v>Q1</v>
          </cell>
          <cell r="AU4" t="str">
            <v>Q2</v>
          </cell>
          <cell r="AV4" t="str">
            <v>Q3</v>
          </cell>
          <cell r="AW4" t="str">
            <v>Q4</v>
          </cell>
          <cell r="AX4" t="str">
            <v>Year</v>
          </cell>
          <cell r="AY4" t="str">
            <v>Q4</v>
          </cell>
          <cell r="BC4" t="str">
            <v>Mar</v>
          </cell>
          <cell r="BD4" t="str">
            <v>Mar YTD</v>
          </cell>
          <cell r="BE4" t="str">
            <v>Oct</v>
          </cell>
          <cell r="BF4" t="str">
            <v>Nov</v>
          </cell>
          <cell r="BG4" t="str">
            <v>Dec</v>
          </cell>
          <cell r="BH4" t="str">
            <v>Jan</v>
          </cell>
          <cell r="BI4" t="str">
            <v>Feb</v>
          </cell>
          <cell r="BJ4" t="str">
            <v>Mar</v>
          </cell>
          <cell r="BK4" t="str">
            <v>Apr</v>
          </cell>
          <cell r="BL4" t="str">
            <v>May</v>
          </cell>
          <cell r="BM4" t="str">
            <v>Jun</v>
          </cell>
          <cell r="BN4" t="str">
            <v>Jul</v>
          </cell>
          <cell r="BO4" t="str">
            <v>Aug</v>
          </cell>
          <cell r="BP4" t="str">
            <v>Sep</v>
          </cell>
          <cell r="BQ4" t="str">
            <v>Oct</v>
          </cell>
          <cell r="BR4" t="str">
            <v>Nov</v>
          </cell>
          <cell r="BS4" t="str">
            <v>Dec</v>
          </cell>
          <cell r="BT4" t="str">
            <v>Q1</v>
          </cell>
          <cell r="BU4" t="str">
            <v>Q2</v>
          </cell>
          <cell r="BV4" t="str">
            <v>Q3</v>
          </cell>
          <cell r="BW4" t="str">
            <v>Q4</v>
          </cell>
          <cell r="BX4" t="str">
            <v>Year</v>
          </cell>
        </row>
        <row r="5">
          <cell r="A5" t="str">
            <v>Total Company</v>
          </cell>
          <cell r="B5" t="str">
            <v>Service Revenues</v>
          </cell>
          <cell r="C5">
            <v>191069684.30999997</v>
          </cell>
          <cell r="D5">
            <v>520374118.67000002</v>
          </cell>
          <cell r="E5">
            <v>109452827.91</v>
          </cell>
          <cell r="F5">
            <v>114022705.43000002</v>
          </cell>
          <cell r="G5">
            <v>138354286.35000002</v>
          </cell>
          <cell r="H5">
            <v>163917692.57999998</v>
          </cell>
          <cell r="I5">
            <v>165386741.77999997</v>
          </cell>
          <cell r="J5">
            <v>191069684.30999997</v>
          </cell>
          <cell r="K5" t="str">
            <v>00</v>
          </cell>
          <cell r="L5" t="str">
            <v>00</v>
          </cell>
          <cell r="M5" t="str">
            <v>00</v>
          </cell>
          <cell r="N5" t="str">
            <v>00</v>
          </cell>
          <cell r="O5" t="str">
            <v>00</v>
          </cell>
          <cell r="P5" t="str">
            <v>00</v>
          </cell>
          <cell r="Q5" t="str">
            <v>00</v>
          </cell>
          <cell r="R5" t="str">
            <v>00</v>
          </cell>
          <cell r="S5" t="str">
            <v>00</v>
          </cell>
          <cell r="T5">
            <v>520374118.67000002</v>
          </cell>
          <cell r="U5" t="str">
            <v>00</v>
          </cell>
          <cell r="V5" t="str">
            <v>00</v>
          </cell>
          <cell r="W5" t="str">
            <v>00</v>
          </cell>
          <cell r="X5">
            <v>520374118.67000002</v>
          </cell>
          <cell r="Y5">
            <v>361829819.69000006</v>
          </cell>
          <cell r="AC5">
            <v>167913064.05731034</v>
          </cell>
          <cell r="AD5">
            <v>485880590.18497902</v>
          </cell>
          <cell r="AE5">
            <v>125450183.86423163</v>
          </cell>
          <cell r="AF5">
            <v>138872746.34091029</v>
          </cell>
          <cell r="AG5">
            <v>155612395.60687608</v>
          </cell>
          <cell r="AH5">
            <v>156126886.38860393</v>
          </cell>
          <cell r="AI5">
            <v>161840639.73906475</v>
          </cell>
          <cell r="AJ5">
            <v>167913064.05731034</v>
          </cell>
          <cell r="AK5">
            <v>176247515.41675866</v>
          </cell>
          <cell r="AL5">
            <v>185420468.42596248</v>
          </cell>
          <cell r="AM5">
            <v>194824578.22842208</v>
          </cell>
          <cell r="AN5">
            <v>204700140.8364695</v>
          </cell>
          <cell r="AO5">
            <v>216023970.58709559</v>
          </cell>
          <cell r="AP5">
            <v>227747430.33353356</v>
          </cell>
          <cell r="AQ5">
            <v>240905113.93403929</v>
          </cell>
          <cell r="AR5">
            <v>257548871.61717132</v>
          </cell>
          <cell r="AS5">
            <v>278667844.15732819</v>
          </cell>
          <cell r="AT5">
            <v>485880590.18497902</v>
          </cell>
          <cell r="AU5">
            <v>556492562.07114315</v>
          </cell>
          <cell r="AV5">
            <v>648471541.75709856</v>
          </cell>
          <cell r="AW5">
            <v>777121829.70853877</v>
          </cell>
          <cell r="AX5">
            <v>2467966523.7217598</v>
          </cell>
          <cell r="AY5">
            <v>419935325.81201798</v>
          </cell>
          <cell r="BC5">
            <v>154001429.97357938</v>
          </cell>
          <cell r="BD5">
            <v>445625518.47704673</v>
          </cell>
          <cell r="BE5">
            <v>125450183.86423163</v>
          </cell>
          <cell r="BF5">
            <v>138872746.34091029</v>
          </cell>
          <cell r="BG5">
            <v>155612395.60687608</v>
          </cell>
          <cell r="BH5">
            <v>143191825.12716907</v>
          </cell>
          <cell r="BI5">
            <v>148432263.37629825</v>
          </cell>
          <cell r="BJ5">
            <v>154001429.97357938</v>
          </cell>
          <cell r="BK5">
            <v>160313617.96884704</v>
          </cell>
          <cell r="BL5">
            <v>168657559.49075627</v>
          </cell>
          <cell r="BM5">
            <v>177211765.46708503</v>
          </cell>
          <cell r="BN5">
            <v>183632159.93226629</v>
          </cell>
          <cell r="BO5">
            <v>193789977.76129848</v>
          </cell>
          <cell r="BP5">
            <v>204307287.40119851</v>
          </cell>
          <cell r="BQ5">
            <v>218142688.08165234</v>
          </cell>
          <cell r="BR5">
            <v>233213752.08867824</v>
          </cell>
          <cell r="BS5">
            <v>252337048.47867391</v>
          </cell>
          <cell r="BT5">
            <v>445625518.47704673</v>
          </cell>
          <cell r="BU5">
            <v>506182942.92668831</v>
          </cell>
          <cell r="BV5">
            <v>581729425.09476316</v>
          </cell>
          <cell r="BW5">
            <v>703693488.64900446</v>
          </cell>
          <cell r="BX5">
            <v>2237231375.1475029</v>
          </cell>
        </row>
        <row r="6">
          <cell r="B6" t="str">
            <v>Equipment Revenues</v>
          </cell>
          <cell r="C6">
            <v>66149631.739999995</v>
          </cell>
          <cell r="D6">
            <v>134802879.40000001</v>
          </cell>
          <cell r="E6">
            <v>33363670.099999998</v>
          </cell>
          <cell r="F6">
            <v>31418525.130000003</v>
          </cell>
          <cell r="G6">
            <v>33783219.380000003</v>
          </cell>
          <cell r="H6">
            <v>28198805.659999996</v>
          </cell>
          <cell r="I6">
            <v>40454441.999999993</v>
          </cell>
          <cell r="J6">
            <v>66149631.739999995</v>
          </cell>
          <cell r="K6" t="str">
            <v>00</v>
          </cell>
          <cell r="L6" t="str">
            <v>00</v>
          </cell>
          <cell r="M6" t="str">
            <v>00</v>
          </cell>
          <cell r="N6" t="str">
            <v>00</v>
          </cell>
          <cell r="O6" t="str">
            <v>00</v>
          </cell>
          <cell r="P6" t="str">
            <v>00</v>
          </cell>
          <cell r="Q6" t="str">
            <v>00</v>
          </cell>
          <cell r="R6" t="str">
            <v>00</v>
          </cell>
          <cell r="S6" t="str">
            <v>00</v>
          </cell>
          <cell r="T6">
            <v>134802879.40000001</v>
          </cell>
          <cell r="U6" t="str">
            <v>00</v>
          </cell>
          <cell r="V6" t="str">
            <v>00</v>
          </cell>
          <cell r="W6" t="str">
            <v>00</v>
          </cell>
          <cell r="X6">
            <v>134802879.40000001</v>
          </cell>
          <cell r="Y6">
            <v>98565414.610000014</v>
          </cell>
          <cell r="AC6">
            <v>24618061.844398879</v>
          </cell>
          <cell r="AD6">
            <v>64197746.112634182</v>
          </cell>
          <cell r="AE6">
            <v>35302956.239999995</v>
          </cell>
          <cell r="AF6">
            <v>57473783.239999995</v>
          </cell>
          <cell r="AG6">
            <v>58032312.159999996</v>
          </cell>
          <cell r="AH6">
            <v>20386891.206420094</v>
          </cell>
          <cell r="AI6">
            <v>19192793.06181521</v>
          </cell>
          <cell r="AJ6">
            <v>24618061.844398879</v>
          </cell>
          <cell r="AK6">
            <v>25199081.312674291</v>
          </cell>
          <cell r="AL6">
            <v>26480116.499851398</v>
          </cell>
          <cell r="AM6">
            <v>26907034.435674798</v>
          </cell>
          <cell r="AN6">
            <v>28748235.946496207</v>
          </cell>
          <cell r="AO6">
            <v>28357324.324418291</v>
          </cell>
          <cell r="AP6">
            <v>35558214.071130626</v>
          </cell>
          <cell r="AQ6">
            <v>36035076.949748449</v>
          </cell>
          <cell r="AR6">
            <v>45718686.955216989</v>
          </cell>
          <cell r="AS6">
            <v>54600481.841907434</v>
          </cell>
          <cell r="AT6">
            <v>64197746.112634182</v>
          </cell>
          <cell r="AU6">
            <v>78586232.248200491</v>
          </cell>
          <cell r="AV6">
            <v>92663774.342045128</v>
          </cell>
          <cell r="AW6">
            <v>136354245.74687287</v>
          </cell>
          <cell r="AX6">
            <v>371801998.44975263</v>
          </cell>
          <cell r="AY6">
            <v>150809051.63999999</v>
          </cell>
          <cell r="BC6">
            <v>26861515.529304951</v>
          </cell>
          <cell r="BD6">
            <v>70048112.034589261</v>
          </cell>
          <cell r="BE6">
            <v>35302956.239999995</v>
          </cell>
          <cell r="BF6">
            <v>57473783.239999995</v>
          </cell>
          <cell r="BG6">
            <v>58032312.159999996</v>
          </cell>
          <cell r="BH6">
            <v>22244756.642371483</v>
          </cell>
          <cell r="BI6">
            <v>20941839.862912823</v>
          </cell>
          <cell r="BJ6">
            <v>26861515.529304951</v>
          </cell>
          <cell r="BK6">
            <v>22265881.717496451</v>
          </cell>
          <cell r="BL6">
            <v>23397803.060172152</v>
          </cell>
          <cell r="BM6">
            <v>23775027.298793122</v>
          </cell>
          <cell r="BN6">
            <v>26512148.088363938</v>
          </cell>
          <cell r="BO6">
            <v>26151642.253039617</v>
          </cell>
          <cell r="BP6">
            <v>32792434.25461239</v>
          </cell>
          <cell r="BQ6">
            <v>30989783.052335143</v>
          </cell>
          <cell r="BR6">
            <v>39317584.701028086</v>
          </cell>
          <cell r="BS6">
            <v>46955833.872459315</v>
          </cell>
          <cell r="BT6">
            <v>70048112.034589261</v>
          </cell>
          <cell r="BU6">
            <v>69438712.076461732</v>
          </cell>
          <cell r="BV6">
            <v>85456224.596015945</v>
          </cell>
          <cell r="BW6">
            <v>117263201.62582254</v>
          </cell>
          <cell r="BX6">
            <v>342206250.33288944</v>
          </cell>
        </row>
        <row r="7">
          <cell r="B7" t="str">
            <v>Gross Revenue</v>
          </cell>
          <cell r="C7">
            <v>257219316.05000001</v>
          </cell>
          <cell r="D7">
            <v>655176998.07000005</v>
          </cell>
          <cell r="E7">
            <v>142816498.01000002</v>
          </cell>
          <cell r="F7">
            <v>145441230.56</v>
          </cell>
          <cell r="G7">
            <v>172137505.73000005</v>
          </cell>
          <cell r="H7">
            <v>192116498.24000001</v>
          </cell>
          <cell r="I7">
            <v>205841183.77999994</v>
          </cell>
          <cell r="J7">
            <v>257219316.05000001</v>
          </cell>
          <cell r="K7" t="str">
            <v>00</v>
          </cell>
          <cell r="L7" t="str">
            <v>00</v>
          </cell>
          <cell r="M7" t="str">
            <v>00</v>
          </cell>
          <cell r="N7" t="str">
            <v>00</v>
          </cell>
          <cell r="O7" t="str">
            <v>00</v>
          </cell>
          <cell r="P7" t="str">
            <v>00</v>
          </cell>
          <cell r="Q7" t="str">
            <v>00</v>
          </cell>
          <cell r="R7" t="str">
            <v>00</v>
          </cell>
          <cell r="S7" t="str">
            <v>00</v>
          </cell>
          <cell r="T7">
            <v>655176998.07000005</v>
          </cell>
          <cell r="U7" t="str">
            <v>00</v>
          </cell>
          <cell r="V7" t="str">
            <v>00</v>
          </cell>
          <cell r="W7" t="str">
            <v>00</v>
          </cell>
          <cell r="X7">
            <v>655176998.07000005</v>
          </cell>
          <cell r="Y7">
            <v>460395234.30000007</v>
          </cell>
          <cell r="AC7">
            <v>192531125.90170923</v>
          </cell>
          <cell r="AD7">
            <v>550078336.29761326</v>
          </cell>
          <cell r="AE7">
            <v>160753140.10423166</v>
          </cell>
          <cell r="AF7">
            <v>196346529.5809103</v>
          </cell>
          <cell r="AG7">
            <v>213644707.76687607</v>
          </cell>
          <cell r="AH7">
            <v>176513777.59502405</v>
          </cell>
          <cell r="AI7">
            <v>181033432.80087999</v>
          </cell>
          <cell r="AJ7">
            <v>192531125.90170923</v>
          </cell>
          <cell r="AK7">
            <v>201446596.72943294</v>
          </cell>
          <cell r="AL7">
            <v>211900584.92581391</v>
          </cell>
          <cell r="AM7">
            <v>221731612.66409686</v>
          </cell>
          <cell r="AN7">
            <v>233448376.78296572</v>
          </cell>
          <cell r="AO7">
            <v>244381294.91151386</v>
          </cell>
          <cell r="AP7">
            <v>263305644.40466416</v>
          </cell>
          <cell r="AQ7">
            <v>276940190.88378775</v>
          </cell>
          <cell r="AR7">
            <v>303267558.57238829</v>
          </cell>
          <cell r="AS7">
            <v>333268325.99923563</v>
          </cell>
          <cell r="AT7">
            <v>550078336.29761326</v>
          </cell>
          <cell r="AU7">
            <v>635078794.31934357</v>
          </cell>
          <cell r="AV7">
            <v>741135316.09914374</v>
          </cell>
          <cell r="AW7">
            <v>913476075.45541167</v>
          </cell>
          <cell r="AX7">
            <v>2839768522.1715121</v>
          </cell>
          <cell r="AY7">
            <v>570744377.45201802</v>
          </cell>
          <cell r="BC7">
            <v>180862945.50288433</v>
          </cell>
          <cell r="BD7">
            <v>515673630.51163602</v>
          </cell>
          <cell r="BE7">
            <v>160753140.10423166</v>
          </cell>
          <cell r="BF7">
            <v>196346529.5809103</v>
          </cell>
          <cell r="BG7">
            <v>213644707.76687607</v>
          </cell>
          <cell r="BH7">
            <v>165436581.76954058</v>
          </cell>
          <cell r="BI7">
            <v>169374103.23921111</v>
          </cell>
          <cell r="BJ7">
            <v>180862945.50288433</v>
          </cell>
          <cell r="BK7">
            <v>182579499.68634349</v>
          </cell>
          <cell r="BL7">
            <v>192055362.55092847</v>
          </cell>
          <cell r="BM7">
            <v>200986792.76587814</v>
          </cell>
          <cell r="BN7">
            <v>210144308.02063024</v>
          </cell>
          <cell r="BO7">
            <v>219941620.01433808</v>
          </cell>
          <cell r="BP7">
            <v>237099721.65581086</v>
          </cell>
          <cell r="BQ7">
            <v>249132471.13398752</v>
          </cell>
          <cell r="BR7">
            <v>272531336.78970629</v>
          </cell>
          <cell r="BS7">
            <v>299292882.35113323</v>
          </cell>
          <cell r="BT7">
            <v>515673630.51163602</v>
          </cell>
          <cell r="BU7">
            <v>575621655.00314999</v>
          </cell>
          <cell r="BV7">
            <v>667185649.69077921</v>
          </cell>
          <cell r="BW7">
            <v>820956690.274827</v>
          </cell>
          <cell r="BX7">
            <v>2579437625.480392</v>
          </cell>
        </row>
        <row r="8">
          <cell r="B8" t="str">
            <v>Bad Debt</v>
          </cell>
          <cell r="C8">
            <v>-15511766.610000003</v>
          </cell>
          <cell r="D8">
            <v>-51002296.579999998</v>
          </cell>
          <cell r="E8">
            <v>-5230683.9800000004</v>
          </cell>
          <cell r="F8">
            <v>-8620904.1799999997</v>
          </cell>
          <cell r="G8">
            <v>-9422585.3500000015</v>
          </cell>
          <cell r="H8">
            <v>-14968889.359999999</v>
          </cell>
          <cell r="I8">
            <v>-20521640.609999999</v>
          </cell>
          <cell r="J8">
            <v>-15511766.610000003</v>
          </cell>
          <cell r="K8" t="str">
            <v>00</v>
          </cell>
          <cell r="L8" t="str">
            <v>00</v>
          </cell>
          <cell r="M8" t="str">
            <v>00</v>
          </cell>
          <cell r="N8" t="str">
            <v>00</v>
          </cell>
          <cell r="O8" t="str">
            <v>00</v>
          </cell>
          <cell r="P8" t="str">
            <v>00</v>
          </cell>
          <cell r="Q8" t="str">
            <v>00</v>
          </cell>
          <cell r="R8" t="str">
            <v>00</v>
          </cell>
          <cell r="S8" t="str">
            <v>00</v>
          </cell>
          <cell r="T8">
            <v>-51002296.579999998</v>
          </cell>
          <cell r="U8" t="str">
            <v>00</v>
          </cell>
          <cell r="V8" t="str">
            <v>00</v>
          </cell>
          <cell r="W8" t="str">
            <v>00</v>
          </cell>
          <cell r="X8">
            <v>-51002296.579999998</v>
          </cell>
          <cell r="Y8">
            <v>-23274173.509999998</v>
          </cell>
          <cell r="AC8">
            <v>-10139631</v>
          </cell>
          <cell r="AD8">
            <v>-29335997</v>
          </cell>
          <cell r="AE8">
            <v>-4840193</v>
          </cell>
          <cell r="AF8">
            <v>-5328840</v>
          </cell>
          <cell r="AG8">
            <v>-6010899</v>
          </cell>
          <cell r="AH8">
            <v>-9427884</v>
          </cell>
          <cell r="AI8">
            <v>-9768482</v>
          </cell>
          <cell r="AJ8">
            <v>-10139631</v>
          </cell>
          <cell r="AK8">
            <v>-10643609</v>
          </cell>
          <cell r="AL8">
            <v>-11204290</v>
          </cell>
          <cell r="AM8">
            <v>-11778872</v>
          </cell>
          <cell r="AN8">
            <v>-12374897</v>
          </cell>
          <cell r="AO8">
            <v>-13054603</v>
          </cell>
          <cell r="AP8">
            <v>-13749999</v>
          </cell>
          <cell r="AQ8">
            <v>-14520800</v>
          </cell>
          <cell r="AR8">
            <v>-15511418</v>
          </cell>
          <cell r="AS8">
            <v>-16776746</v>
          </cell>
          <cell r="AT8">
            <v>-29335997</v>
          </cell>
          <cell r="AU8">
            <v>-33626771</v>
          </cell>
          <cell r="AV8">
            <v>-39179499</v>
          </cell>
          <cell r="AW8">
            <v>-46808964</v>
          </cell>
          <cell r="AX8">
            <v>-148951231</v>
          </cell>
          <cell r="AY8">
            <v>-16179932</v>
          </cell>
          <cell r="BC8">
            <v>-9414168.5013284963</v>
          </cell>
          <cell r="BD8">
            <v>-27237428.744707633</v>
          </cell>
          <cell r="BE8">
            <v>-4840193</v>
          </cell>
          <cell r="BF8">
            <v>-5328840</v>
          </cell>
          <cell r="BG8">
            <v>-6010899</v>
          </cell>
          <cell r="BH8">
            <v>-8753500.9577830303</v>
          </cell>
          <cell r="BI8">
            <v>-9069759.2855961062</v>
          </cell>
          <cell r="BJ8">
            <v>-9414168.5013284963</v>
          </cell>
          <cell r="BK8">
            <v>-9757917.8273146693</v>
          </cell>
          <cell r="BL8">
            <v>-10272032.102781113</v>
          </cell>
          <cell r="BM8">
            <v>-10798897.127377221</v>
          </cell>
          <cell r="BN8">
            <v>-11138436.481477598</v>
          </cell>
          <cell r="BO8">
            <v>-11750276.214984782</v>
          </cell>
          <cell r="BP8">
            <v>-12376092.339389248</v>
          </cell>
          <cell r="BQ8">
            <v>-13129979.814060833</v>
          </cell>
          <cell r="BR8">
            <v>-14025617.728555679</v>
          </cell>
          <cell r="BS8">
            <v>-15169882.096459512</v>
          </cell>
          <cell r="BT8">
            <v>-27237428.744707633</v>
          </cell>
          <cell r="BU8">
            <v>-30828847.057473004</v>
          </cell>
          <cell r="BV8">
            <v>-35264805.035851628</v>
          </cell>
          <cell r="BW8">
            <v>-42325479.639076024</v>
          </cell>
          <cell r="BX8">
            <v>-135656560.4771083</v>
          </cell>
        </row>
        <row r="9">
          <cell r="B9" t="str">
            <v>Net Revenue</v>
          </cell>
          <cell r="C9">
            <v>241707549.44</v>
          </cell>
          <cell r="D9">
            <v>604174701.49000001</v>
          </cell>
          <cell r="E9">
            <v>137585814.03</v>
          </cell>
          <cell r="F9">
            <v>136820326.38000003</v>
          </cell>
          <cell r="G9">
            <v>162714920.38000005</v>
          </cell>
          <cell r="H9">
            <v>177147608.88</v>
          </cell>
          <cell r="I9">
            <v>185319543.16999999</v>
          </cell>
          <cell r="J9">
            <v>241707549.44</v>
          </cell>
          <cell r="K9" t="str">
            <v>00</v>
          </cell>
          <cell r="L9" t="str">
            <v>00</v>
          </cell>
          <cell r="M9" t="str">
            <v>00</v>
          </cell>
          <cell r="N9" t="str">
            <v>00</v>
          </cell>
          <cell r="O9" t="str">
            <v>00</v>
          </cell>
          <cell r="P9" t="str">
            <v>00</v>
          </cell>
          <cell r="Q9" t="str">
            <v>00</v>
          </cell>
          <cell r="R9" t="str">
            <v>00</v>
          </cell>
          <cell r="S9" t="str">
            <v>00</v>
          </cell>
          <cell r="T9">
            <v>604174701.49000001</v>
          </cell>
          <cell r="U9" t="str">
            <v>00</v>
          </cell>
          <cell r="V9" t="str">
            <v>00</v>
          </cell>
          <cell r="W9" t="str">
            <v>00</v>
          </cell>
          <cell r="X9">
            <v>604174701.49000001</v>
          </cell>
          <cell r="Y9">
            <v>437121060.79000008</v>
          </cell>
          <cell r="AC9">
            <v>182391494.90170923</v>
          </cell>
          <cell r="AD9">
            <v>520742339.2976132</v>
          </cell>
          <cell r="AE9">
            <v>155912947.10423166</v>
          </cell>
          <cell r="AF9">
            <v>191017689.5809103</v>
          </cell>
          <cell r="AG9">
            <v>207633808.76687607</v>
          </cell>
          <cell r="AH9">
            <v>167085893.59502405</v>
          </cell>
          <cell r="AI9">
            <v>171264950.80087999</v>
          </cell>
          <cell r="AJ9">
            <v>182391494.90170923</v>
          </cell>
          <cell r="AK9">
            <v>190802987.72943294</v>
          </cell>
          <cell r="AL9">
            <v>200696294.92581391</v>
          </cell>
          <cell r="AM9">
            <v>209952740.66409686</v>
          </cell>
          <cell r="AN9">
            <v>221073479.78296572</v>
          </cell>
          <cell r="AO9">
            <v>231326691.91151386</v>
          </cell>
          <cell r="AP9">
            <v>249555645.40466416</v>
          </cell>
          <cell r="AQ9">
            <v>262419390.88378775</v>
          </cell>
          <cell r="AR9">
            <v>287756140.57238829</v>
          </cell>
          <cell r="AS9">
            <v>316491579.99923563</v>
          </cell>
          <cell r="AT9">
            <v>520742339.2976132</v>
          </cell>
          <cell r="AU9">
            <v>601452023.31934357</v>
          </cell>
          <cell r="AV9">
            <v>701955817.09914374</v>
          </cell>
          <cell r="AW9">
            <v>866667111.45541167</v>
          </cell>
          <cell r="AX9">
            <v>2690817291.1715121</v>
          </cell>
          <cell r="AY9">
            <v>554564445.4520179</v>
          </cell>
          <cell r="BC9">
            <v>171448777.00155583</v>
          </cell>
          <cell r="BD9">
            <v>488436201.76692832</v>
          </cell>
          <cell r="BE9">
            <v>155912947.10423166</v>
          </cell>
          <cell r="BF9">
            <v>191017689.5809103</v>
          </cell>
          <cell r="BG9">
            <v>207633808.76687607</v>
          </cell>
          <cell r="BH9">
            <v>156683080.81175756</v>
          </cell>
          <cell r="BI9">
            <v>160304343.95361498</v>
          </cell>
          <cell r="BJ9">
            <v>171448777.00155583</v>
          </cell>
          <cell r="BK9">
            <v>172821581.85902882</v>
          </cell>
          <cell r="BL9">
            <v>181783330.44814736</v>
          </cell>
          <cell r="BM9">
            <v>190187895.63850093</v>
          </cell>
          <cell r="BN9">
            <v>199005871.53915262</v>
          </cell>
          <cell r="BO9">
            <v>208191343.7993533</v>
          </cell>
          <cell r="BP9">
            <v>224723629.31642163</v>
          </cell>
          <cell r="BQ9">
            <v>236002491.31992668</v>
          </cell>
          <cell r="BR9">
            <v>258505719.06115064</v>
          </cell>
          <cell r="BS9">
            <v>284123000.25467372</v>
          </cell>
          <cell r="BT9">
            <v>488436201.76692832</v>
          </cell>
          <cell r="BU9">
            <v>544792807.94567692</v>
          </cell>
          <cell r="BV9">
            <v>631920844.65492749</v>
          </cell>
          <cell r="BW9">
            <v>778631210.63575101</v>
          </cell>
          <cell r="BX9">
            <v>2443781065.003284</v>
          </cell>
        </row>
        <row r="10">
          <cell r="B10" t="str">
            <v>Cost of Equipment</v>
          </cell>
          <cell r="C10">
            <v>172363779.40000001</v>
          </cell>
          <cell r="D10">
            <v>358417028.06999993</v>
          </cell>
          <cell r="E10">
            <v>106837960.85000001</v>
          </cell>
          <cell r="F10">
            <v>85713204.589999989</v>
          </cell>
          <cell r="G10">
            <v>137004111.68000001</v>
          </cell>
          <cell r="H10">
            <v>90407884.160000026</v>
          </cell>
          <cell r="I10">
            <v>95645364.51000002</v>
          </cell>
          <cell r="J10">
            <v>172363779.40000001</v>
          </cell>
          <cell r="K10" t="str">
            <v>00</v>
          </cell>
          <cell r="L10" t="str">
            <v>00</v>
          </cell>
          <cell r="M10" t="str">
            <v>00</v>
          </cell>
          <cell r="N10" t="str">
            <v>00</v>
          </cell>
          <cell r="O10" t="str">
            <v>00</v>
          </cell>
          <cell r="P10" t="str">
            <v>00</v>
          </cell>
          <cell r="Q10" t="str">
            <v>00</v>
          </cell>
          <cell r="R10" t="str">
            <v>00</v>
          </cell>
          <cell r="S10" t="str">
            <v>00</v>
          </cell>
          <cell r="T10">
            <v>358417028.06999993</v>
          </cell>
          <cell r="U10" t="str">
            <v>00</v>
          </cell>
          <cell r="V10" t="str">
            <v>00</v>
          </cell>
          <cell r="W10" t="str">
            <v>00</v>
          </cell>
          <cell r="X10">
            <v>358417028.06999993</v>
          </cell>
          <cell r="Y10">
            <v>329555277.12</v>
          </cell>
          <cell r="AC10">
            <v>67185809.308405235</v>
          </cell>
          <cell r="AD10">
            <v>182404232.23161224</v>
          </cell>
          <cell r="AE10">
            <v>76872031.598888308</v>
          </cell>
          <cell r="AF10">
            <v>127334994.2333627</v>
          </cell>
          <cell r="AG10">
            <v>131201779.30946808</v>
          </cell>
          <cell r="AH10">
            <v>62178261.731450908</v>
          </cell>
          <cell r="AI10">
            <v>53040161.191756085</v>
          </cell>
          <cell r="AJ10">
            <v>67185809.308405235</v>
          </cell>
          <cell r="AK10">
            <v>66598774.975420058</v>
          </cell>
          <cell r="AL10">
            <v>67266841.674902067</v>
          </cell>
          <cell r="AM10">
            <v>68876751.709816948</v>
          </cell>
          <cell r="AN10">
            <v>75029795.122038096</v>
          </cell>
          <cell r="AO10">
            <v>73513972.72936289</v>
          </cell>
          <cell r="AP10">
            <v>93974806.600369751</v>
          </cell>
          <cell r="AQ10">
            <v>93002098.152421072</v>
          </cell>
          <cell r="AR10">
            <v>113781988.28996496</v>
          </cell>
          <cell r="AS10">
            <v>136094848.32372814</v>
          </cell>
          <cell r="AT10">
            <v>182404232.23161224</v>
          </cell>
          <cell r="AU10">
            <v>202742368.36013907</v>
          </cell>
          <cell r="AV10">
            <v>242518574.45177072</v>
          </cell>
          <cell r="AW10">
            <v>342878934.76611418</v>
          </cell>
          <cell r="AX10">
            <v>970544109.80963624</v>
          </cell>
          <cell r="AY10">
            <v>335408805.1417191</v>
          </cell>
          <cell r="AZ10">
            <v>54.117903769101567</v>
          </cell>
          <cell r="BC10">
            <v>71705331.416319162</v>
          </cell>
          <cell r="BD10">
            <v>194809528.64184695</v>
          </cell>
          <cell r="BE10">
            <v>76872031.598888308</v>
          </cell>
          <cell r="BF10">
            <v>127334994.2333627</v>
          </cell>
          <cell r="BG10">
            <v>131201779.30946808</v>
          </cell>
          <cell r="BH10">
            <v>66504955.639171757</v>
          </cell>
          <cell r="BI10">
            <v>56599241.586356044</v>
          </cell>
          <cell r="BJ10">
            <v>71705331.416319162</v>
          </cell>
          <cell r="BK10">
            <v>60022459.816875108</v>
          </cell>
          <cell r="BL10">
            <v>60564781.627008289</v>
          </cell>
          <cell r="BM10">
            <v>61996794.409503415</v>
          </cell>
          <cell r="BN10">
            <v>69850859.784339994</v>
          </cell>
          <cell r="BO10">
            <v>68522849.16491282</v>
          </cell>
          <cell r="BP10">
            <v>87461275.26224722</v>
          </cell>
          <cell r="BQ10">
            <v>82450965.290649623</v>
          </cell>
          <cell r="BR10">
            <v>100862213.33175936</v>
          </cell>
          <cell r="BS10">
            <v>120782634.22135204</v>
          </cell>
          <cell r="BT10">
            <v>194809528.64184695</v>
          </cell>
          <cell r="BU10">
            <v>182584035.85338682</v>
          </cell>
          <cell r="BV10">
            <v>225834984.21150002</v>
          </cell>
          <cell r="BW10">
            <v>304095812.84376103</v>
          </cell>
          <cell r="BX10">
            <v>907324361.55049491</v>
          </cell>
        </row>
        <row r="11">
          <cell r="B11" t="str">
            <v>Interconnect &amp; Access</v>
          </cell>
          <cell r="C11">
            <v>27020219.02</v>
          </cell>
          <cell r="D11">
            <v>65651625.75</v>
          </cell>
          <cell r="E11">
            <v>8088056.879999999</v>
          </cell>
          <cell r="F11">
            <v>13855477.649999999</v>
          </cell>
          <cell r="G11">
            <v>14742101.440000003</v>
          </cell>
          <cell r="H11">
            <v>18746101.450000003</v>
          </cell>
          <cell r="I11">
            <v>19885305.280000001</v>
          </cell>
          <cell r="J11">
            <v>27020219.02</v>
          </cell>
          <cell r="K11" t="str">
            <v>00</v>
          </cell>
          <cell r="L11" t="str">
            <v>00</v>
          </cell>
          <cell r="M11" t="str">
            <v>00</v>
          </cell>
          <cell r="N11" t="str">
            <v>00</v>
          </cell>
          <cell r="O11" t="str">
            <v>00</v>
          </cell>
          <cell r="P11" t="str">
            <v>00</v>
          </cell>
          <cell r="Q11" t="str">
            <v>00</v>
          </cell>
          <cell r="R11" t="str">
            <v>00</v>
          </cell>
          <cell r="S11" t="str">
            <v>00</v>
          </cell>
          <cell r="T11">
            <v>65651625.75</v>
          </cell>
          <cell r="U11" t="str">
            <v>00</v>
          </cell>
          <cell r="V11" t="str">
            <v>00</v>
          </cell>
          <cell r="W11" t="str">
            <v>00</v>
          </cell>
          <cell r="X11">
            <v>65651625.75</v>
          </cell>
          <cell r="Y11">
            <v>36685635.969999999</v>
          </cell>
          <cell r="Z11">
            <v>5.9191937918680706</v>
          </cell>
          <cell r="AC11">
            <v>19593963.164403982</v>
          </cell>
          <cell r="AD11">
            <v>57265046.712675072</v>
          </cell>
          <cell r="AE11">
            <v>14351051.578154545</v>
          </cell>
          <cell r="AF11">
            <v>15781476.166987613</v>
          </cell>
          <cell r="AG11">
            <v>17746240.7058248</v>
          </cell>
          <cell r="AH11">
            <v>18599892.464754663</v>
          </cell>
          <cell r="AI11">
            <v>19071191.083516426</v>
          </cell>
          <cell r="AJ11">
            <v>19593963.164403982</v>
          </cell>
          <cell r="AK11">
            <v>21213041.108174149</v>
          </cell>
          <cell r="AL11">
            <v>21947747.04145902</v>
          </cell>
          <cell r="AM11">
            <v>22643084.075627893</v>
          </cell>
          <cell r="AN11">
            <v>24466760.225960597</v>
          </cell>
          <cell r="AO11">
            <v>25319608.540597826</v>
          </cell>
          <cell r="AP11">
            <v>26151734.911093295</v>
          </cell>
          <cell r="AQ11">
            <v>28838022.625717789</v>
          </cell>
          <cell r="AR11">
            <v>30121972.632137742</v>
          </cell>
          <cell r="AS11">
            <v>31818036.05915238</v>
          </cell>
          <cell r="AT11">
            <v>57265046.712675072</v>
          </cell>
          <cell r="AU11">
            <v>65803872.22526107</v>
          </cell>
          <cell r="AV11">
            <v>75938103.677651718</v>
          </cell>
          <cell r="AW11">
            <v>90778031.317007914</v>
          </cell>
          <cell r="AX11">
            <v>289785053.93259573</v>
          </cell>
          <cell r="AY11">
            <v>47878768.450966947</v>
          </cell>
          <cell r="AZ11">
            <v>7.7251954745723435</v>
          </cell>
          <cell r="BC11">
            <v>13975815.169077562</v>
          </cell>
          <cell r="BD11">
            <v>40845675.69377239</v>
          </cell>
          <cell r="BE11">
            <v>14351051.578154545</v>
          </cell>
          <cell r="BF11">
            <v>15781476.166987613</v>
          </cell>
          <cell r="BG11">
            <v>17746240.7058248</v>
          </cell>
          <cell r="BH11">
            <v>13266854.777033076</v>
          </cell>
          <cell r="BI11">
            <v>13603005.747661751</v>
          </cell>
          <cell r="BJ11">
            <v>13975815.169077562</v>
          </cell>
          <cell r="BK11">
            <v>15149190.202667162</v>
          </cell>
          <cell r="BL11">
            <v>15674009.595592834</v>
          </cell>
          <cell r="BM11">
            <v>16170627.454217672</v>
          </cell>
          <cell r="BN11">
            <v>17131927.590986509</v>
          </cell>
          <cell r="BO11">
            <v>17729217.771438006</v>
          </cell>
          <cell r="BP11">
            <v>18311763.556801014</v>
          </cell>
          <cell r="BQ11">
            <v>20644996.512237441</v>
          </cell>
          <cell r="BR11">
            <v>21564183.807682302</v>
          </cell>
          <cell r="BS11">
            <v>22778407.814604666</v>
          </cell>
          <cell r="BT11">
            <v>40845675.69377239</v>
          </cell>
          <cell r="BU11">
            <v>46993827.252477676</v>
          </cell>
          <cell r="BV11">
            <v>53172908.919225529</v>
          </cell>
          <cell r="BW11">
            <v>64987588.134524412</v>
          </cell>
          <cell r="BX11">
            <v>205999999.99999997</v>
          </cell>
        </row>
        <row r="12">
          <cell r="B12" t="str">
            <v>Logistic Handling</v>
          </cell>
          <cell r="C12">
            <v>2983356.05</v>
          </cell>
          <cell r="D12">
            <v>8539173.4600000009</v>
          </cell>
          <cell r="E12">
            <v>941893.24</v>
          </cell>
          <cell r="F12">
            <v>1802156.96</v>
          </cell>
          <cell r="G12">
            <v>112623.41</v>
          </cell>
          <cell r="H12">
            <v>2754261.74</v>
          </cell>
          <cell r="I12">
            <v>2801555.67</v>
          </cell>
          <cell r="J12">
            <v>2983356.05</v>
          </cell>
          <cell r="K12" t="str">
            <v>00</v>
          </cell>
          <cell r="L12" t="str">
            <v>00</v>
          </cell>
          <cell r="M12" t="str">
            <v>00</v>
          </cell>
          <cell r="N12" t="str">
            <v>00</v>
          </cell>
          <cell r="O12" t="str">
            <v>00</v>
          </cell>
          <cell r="P12" t="str">
            <v>00</v>
          </cell>
          <cell r="Q12" t="str">
            <v>00</v>
          </cell>
          <cell r="R12" t="str">
            <v>00</v>
          </cell>
          <cell r="S12" t="str">
            <v>00</v>
          </cell>
          <cell r="T12">
            <v>8539173.4600000009</v>
          </cell>
          <cell r="U12" t="str">
            <v>00</v>
          </cell>
          <cell r="V12" t="str">
            <v>00</v>
          </cell>
          <cell r="W12" t="str">
            <v>00</v>
          </cell>
          <cell r="X12">
            <v>8539173.4600000009</v>
          </cell>
          <cell r="Y12">
            <v>2856673.61</v>
          </cell>
          <cell r="Z12">
            <v>-1.4208062081319293</v>
          </cell>
          <cell r="AC12">
            <v>1201181.5432827147</v>
          </cell>
          <cell r="AD12">
            <v>3125967.8264016323</v>
          </cell>
          <cell r="AE12">
            <v>2266598.8974338775</v>
          </cell>
          <cell r="AF12">
            <v>2678376.2164545557</v>
          </cell>
          <cell r="AG12">
            <v>3240100.6833538525</v>
          </cell>
          <cell r="AH12">
            <v>967629.58966198086</v>
          </cell>
          <cell r="AI12">
            <v>957156.69345693663</v>
          </cell>
          <cell r="AJ12">
            <v>1201181.5432827147</v>
          </cell>
          <cell r="AK12">
            <v>1175286.9424280485</v>
          </cell>
          <cell r="AL12">
            <v>1246852.9509268675</v>
          </cell>
          <cell r="AM12">
            <v>1294189.7008870149</v>
          </cell>
          <cell r="AN12">
            <v>1421031.3937442454</v>
          </cell>
          <cell r="AO12">
            <v>1309140.3255774705</v>
          </cell>
          <cell r="AP12">
            <v>1806757.2388273913</v>
          </cell>
          <cell r="AQ12">
            <v>1795417.1844116217</v>
          </cell>
          <cell r="AR12">
            <v>2207729.1177033922</v>
          </cell>
          <cell r="AS12">
            <v>2499516.1014874615</v>
          </cell>
          <cell r="AT12">
            <v>3125967.8264016323</v>
          </cell>
          <cell r="AU12">
            <v>3716329.5942419311</v>
          </cell>
          <cell r="AV12">
            <v>4536928.9581491072</v>
          </cell>
          <cell r="AW12">
            <v>6502662.4036024753</v>
          </cell>
          <cell r="AX12">
            <v>17881888.782395147</v>
          </cell>
          <cell r="AY12">
            <v>8185075.7972422848</v>
          </cell>
          <cell r="AZ12">
            <v>0.3851954745723436</v>
          </cell>
          <cell r="BC12">
            <v>1201181.5432827147</v>
          </cell>
          <cell r="BD12">
            <v>3125967.8264016323</v>
          </cell>
          <cell r="BE12">
            <v>2266598.8974338775</v>
          </cell>
          <cell r="BF12">
            <v>2678376.2164545557</v>
          </cell>
          <cell r="BG12">
            <v>3240100.6833538525</v>
          </cell>
          <cell r="BH12">
            <v>967629.58966198086</v>
          </cell>
          <cell r="BI12">
            <v>957156.69345693663</v>
          </cell>
          <cell r="BJ12">
            <v>1201181.5432827147</v>
          </cell>
          <cell r="BK12">
            <v>1175286.9424280485</v>
          </cell>
          <cell r="BL12">
            <v>1246852.9509268675</v>
          </cell>
          <cell r="BM12">
            <v>1294189.7008870149</v>
          </cell>
          <cell r="BN12">
            <v>1421031.3937442454</v>
          </cell>
          <cell r="BO12">
            <v>1309140.3255774705</v>
          </cell>
          <cell r="BP12">
            <v>1806757.2388273913</v>
          </cell>
          <cell r="BQ12">
            <v>1795417.1844116217</v>
          </cell>
          <cell r="BR12">
            <v>2207729.1177033922</v>
          </cell>
          <cell r="BS12">
            <v>2499516.1014874615</v>
          </cell>
          <cell r="BT12">
            <v>3125967.8264016323</v>
          </cell>
          <cell r="BU12">
            <v>3716329.5942419311</v>
          </cell>
          <cell r="BV12">
            <v>4536928.9581491072</v>
          </cell>
          <cell r="BW12">
            <v>6502662.4036024753</v>
          </cell>
          <cell r="BX12">
            <v>17881888.782395147</v>
          </cell>
        </row>
        <row r="13">
          <cell r="B13" t="str">
            <v>Cost of Revenue</v>
          </cell>
          <cell r="C13">
            <v>202367354.47</v>
          </cell>
          <cell r="D13">
            <v>432607827.28000003</v>
          </cell>
          <cell r="E13">
            <v>115867910.96999998</v>
          </cell>
          <cell r="F13">
            <v>101370839.19999999</v>
          </cell>
          <cell r="G13">
            <v>151858836.53</v>
          </cell>
          <cell r="H13">
            <v>111908247.34999999</v>
          </cell>
          <cell r="I13">
            <v>118332225.45999998</v>
          </cell>
          <cell r="J13">
            <v>202367354.47</v>
          </cell>
          <cell r="K13" t="str">
            <v>00</v>
          </cell>
          <cell r="L13" t="str">
            <v>00</v>
          </cell>
          <cell r="M13" t="str">
            <v>00</v>
          </cell>
          <cell r="N13" t="str">
            <v>00</v>
          </cell>
          <cell r="O13" t="str">
            <v>00</v>
          </cell>
          <cell r="P13" t="str">
            <v>00</v>
          </cell>
          <cell r="Q13" t="str">
            <v>00</v>
          </cell>
          <cell r="R13" t="str">
            <v>00</v>
          </cell>
          <cell r="S13" t="str">
            <v>00</v>
          </cell>
          <cell r="T13">
            <v>432607827.28000003</v>
          </cell>
          <cell r="U13" t="str">
            <v>00</v>
          </cell>
          <cell r="V13" t="str">
            <v>00</v>
          </cell>
          <cell r="W13" t="str">
            <v>00</v>
          </cell>
          <cell r="X13">
            <v>432607827.28000003</v>
          </cell>
          <cell r="Y13">
            <v>369097586.69999993</v>
          </cell>
          <cell r="AC13">
            <v>87980954.016091928</v>
          </cell>
          <cell r="AD13">
            <v>242795246.77068895</v>
          </cell>
          <cell r="AE13">
            <v>93489682.074476734</v>
          </cell>
          <cell r="AF13">
            <v>145794846.61680487</v>
          </cell>
          <cell r="AG13">
            <v>152188120.69864672</v>
          </cell>
          <cell r="AH13">
            <v>81745783.785867542</v>
          </cell>
          <cell r="AI13">
            <v>73068508.968729451</v>
          </cell>
          <cell r="AJ13">
            <v>87980954.016091928</v>
          </cell>
          <cell r="AK13">
            <v>88987103.026022255</v>
          </cell>
          <cell r="AL13">
            <v>90461441.667287961</v>
          </cell>
          <cell r="AM13">
            <v>92814025.48633185</v>
          </cell>
          <cell r="AN13">
            <v>100917586.74174294</v>
          </cell>
          <cell r="AO13">
            <v>100142721.59553818</v>
          </cell>
          <cell r="AP13">
            <v>121933298.75029042</v>
          </cell>
          <cell r="AQ13">
            <v>123635537.96255049</v>
          </cell>
          <cell r="AR13">
            <v>146111690.0398061</v>
          </cell>
          <cell r="AS13">
            <v>170412400.48436797</v>
          </cell>
          <cell r="AT13">
            <v>242795246.77068895</v>
          </cell>
          <cell r="AU13">
            <v>272262570.17964208</v>
          </cell>
          <cell r="AV13">
            <v>322993607.08757156</v>
          </cell>
          <cell r="AW13">
            <v>440159628.48672462</v>
          </cell>
          <cell r="AX13">
            <v>1278211052.5246272</v>
          </cell>
          <cell r="AY13">
            <v>391472649.38992834</v>
          </cell>
          <cell r="BC13">
            <v>86882328.128679439</v>
          </cell>
          <cell r="BD13">
            <v>238781172.16202101</v>
          </cell>
          <cell r="BE13">
            <v>93489682.074476734</v>
          </cell>
          <cell r="BF13">
            <v>145794846.61680487</v>
          </cell>
          <cell r="BG13">
            <v>152188120.69864672</v>
          </cell>
          <cell r="BH13">
            <v>80739440.005866796</v>
          </cell>
          <cell r="BI13">
            <v>71159404.027474731</v>
          </cell>
          <cell r="BJ13">
            <v>86882328.128679439</v>
          </cell>
          <cell r="BK13">
            <v>76346936.961970314</v>
          </cell>
          <cell r="BL13">
            <v>77485644.173528001</v>
          </cell>
          <cell r="BM13">
            <v>79461611.564608097</v>
          </cell>
          <cell r="BN13">
            <v>88403818.769070745</v>
          </cell>
          <cell r="BO13">
            <v>87561207.26192829</v>
          </cell>
          <cell r="BP13">
            <v>107579796.0578756</v>
          </cell>
          <cell r="BQ13">
            <v>104891378.9872987</v>
          </cell>
          <cell r="BR13">
            <v>124634126.25714506</v>
          </cell>
          <cell r="BS13">
            <v>146060558.13744414</v>
          </cell>
          <cell r="BT13">
            <v>238781172.16202101</v>
          </cell>
          <cell r="BU13">
            <v>233294192.70010644</v>
          </cell>
          <cell r="BV13">
            <v>283544822.0888747</v>
          </cell>
          <cell r="BW13">
            <v>375586063.38188797</v>
          </cell>
          <cell r="BX13">
            <v>1131206250.33289</v>
          </cell>
        </row>
        <row r="14">
          <cell r="B14" t="str">
            <v>Gross Margin</v>
          </cell>
          <cell r="C14">
            <v>39340194.970000029</v>
          </cell>
          <cell r="D14">
            <v>171566874.21000007</v>
          </cell>
          <cell r="E14">
            <v>21717903.060000017</v>
          </cell>
          <cell r="F14">
            <v>35449487.180000037</v>
          </cell>
          <cell r="G14">
            <v>10856083.850000001</v>
          </cell>
          <cell r="H14">
            <v>65239361.530000024</v>
          </cell>
          <cell r="I14">
            <v>66987317.709999979</v>
          </cell>
          <cell r="J14">
            <v>39340194.970000029</v>
          </cell>
          <cell r="K14" t="str">
            <v>00</v>
          </cell>
          <cell r="L14" t="str">
            <v>00</v>
          </cell>
          <cell r="M14" t="str">
            <v>00</v>
          </cell>
          <cell r="N14" t="str">
            <v>00</v>
          </cell>
          <cell r="O14" t="str">
            <v>00</v>
          </cell>
          <cell r="P14" t="str">
            <v>00</v>
          </cell>
          <cell r="Q14" t="str">
            <v>00</v>
          </cell>
          <cell r="R14" t="str">
            <v>00</v>
          </cell>
          <cell r="S14" t="str">
            <v>00</v>
          </cell>
          <cell r="T14">
            <v>171566874.21000007</v>
          </cell>
          <cell r="U14" t="str">
            <v>00</v>
          </cell>
          <cell r="V14" t="str">
            <v>00</v>
          </cell>
          <cell r="W14" t="str">
            <v>00</v>
          </cell>
          <cell r="X14">
            <v>171566874.21000007</v>
          </cell>
          <cell r="Y14">
            <v>68023474.090000108</v>
          </cell>
          <cell r="AC14">
            <v>94410540.885617301</v>
          </cell>
          <cell r="AD14">
            <v>277947092.52692431</v>
          </cell>
          <cell r="AE14">
            <v>62423265.029754914</v>
          </cell>
          <cell r="AF14">
            <v>45222842.964105397</v>
          </cell>
          <cell r="AG14">
            <v>55445688.068229325</v>
          </cell>
          <cell r="AH14">
            <v>85340109.809156463</v>
          </cell>
          <cell r="AI14">
            <v>98196441.832150549</v>
          </cell>
          <cell r="AJ14">
            <v>94410540.885617301</v>
          </cell>
          <cell r="AK14">
            <v>101815884.70341067</v>
          </cell>
          <cell r="AL14">
            <v>110234853.25852594</v>
          </cell>
          <cell r="AM14">
            <v>117138715.17776498</v>
          </cell>
          <cell r="AN14">
            <v>120155893.04122277</v>
          </cell>
          <cell r="AO14">
            <v>131183970.31597568</v>
          </cell>
          <cell r="AP14">
            <v>127622346.65437376</v>
          </cell>
          <cell r="AQ14">
            <v>138783852.92123726</v>
          </cell>
          <cell r="AR14">
            <v>141644450.53258219</v>
          </cell>
          <cell r="AS14">
            <v>146079179.5148676</v>
          </cell>
          <cell r="AT14">
            <v>277947092.52692431</v>
          </cell>
          <cell r="AU14">
            <v>329189453.13970155</v>
          </cell>
          <cell r="AV14">
            <v>378962210.01157218</v>
          </cell>
          <cell r="AW14">
            <v>426507482.96868706</v>
          </cell>
          <cell r="AX14">
            <v>1412606238.6468849</v>
          </cell>
          <cell r="AY14">
            <v>163091796.06208965</v>
          </cell>
          <cell r="BC14">
            <v>84566448.872876406</v>
          </cell>
          <cell r="BD14">
            <v>249655029.60490739</v>
          </cell>
          <cell r="BE14">
            <v>62423265.029754914</v>
          </cell>
          <cell r="BF14">
            <v>45222842.964105397</v>
          </cell>
          <cell r="BG14">
            <v>55445688.068229325</v>
          </cell>
          <cell r="BH14">
            <v>75943640.805890709</v>
          </cell>
          <cell r="BI14">
            <v>89144939.926140279</v>
          </cell>
          <cell r="BJ14">
            <v>84566448.872876406</v>
          </cell>
          <cell r="BK14">
            <v>96474644.897058487</v>
          </cell>
          <cell r="BL14">
            <v>104297686.27461936</v>
          </cell>
          <cell r="BM14">
            <v>110726284.0738928</v>
          </cell>
          <cell r="BN14">
            <v>110602052.77008186</v>
          </cell>
          <cell r="BO14">
            <v>120630136.53742501</v>
          </cell>
          <cell r="BP14">
            <v>117143833.25854602</v>
          </cell>
          <cell r="BQ14">
            <v>131111112.33262798</v>
          </cell>
          <cell r="BR14">
            <v>133871592.80400556</v>
          </cell>
          <cell r="BS14">
            <v>138062442.11722949</v>
          </cell>
          <cell r="BT14">
            <v>249655029.60490739</v>
          </cell>
          <cell r="BU14">
            <v>311498615.2455706</v>
          </cell>
          <cell r="BV14">
            <v>348376022.56605285</v>
          </cell>
          <cell r="BW14">
            <v>403045147.25386304</v>
          </cell>
          <cell r="BX14">
            <v>1312574814.6703937</v>
          </cell>
        </row>
        <row r="15">
          <cell r="A15" t="str">
            <v>Chief Marketing Officer</v>
          </cell>
          <cell r="B15" t="str">
            <v>GOE before Allocations</v>
          </cell>
          <cell r="C15">
            <v>314258.28000000003</v>
          </cell>
          <cell r="D15">
            <v>874119.43</v>
          </cell>
          <cell r="E15">
            <v>-418240.78</v>
          </cell>
          <cell r="F15">
            <v>228092.89</v>
          </cell>
          <cell r="G15">
            <v>-121167.77</v>
          </cell>
          <cell r="H15">
            <v>121763.69</v>
          </cell>
          <cell r="I15">
            <v>438097.46</v>
          </cell>
          <cell r="J15">
            <v>314258.28000000003</v>
          </cell>
          <cell r="K15" t="str">
            <v>00</v>
          </cell>
          <cell r="L15" t="str">
            <v>00</v>
          </cell>
          <cell r="M15" t="str">
            <v>00</v>
          </cell>
          <cell r="N15" t="str">
            <v>00</v>
          </cell>
          <cell r="O15" t="str">
            <v>00</v>
          </cell>
          <cell r="P15" t="str">
            <v>00</v>
          </cell>
          <cell r="Q15" t="str">
            <v>00</v>
          </cell>
          <cell r="R15" t="str">
            <v>00</v>
          </cell>
          <cell r="S15" t="str">
            <v>00</v>
          </cell>
          <cell r="T15">
            <v>874119.43</v>
          </cell>
          <cell r="U15" t="str">
            <v>00</v>
          </cell>
          <cell r="V15" t="str">
            <v>00</v>
          </cell>
          <cell r="W15" t="str">
            <v>00</v>
          </cell>
          <cell r="X15">
            <v>874119.43</v>
          </cell>
          <cell r="Y15">
            <v>-311315.65999999997</v>
          </cell>
          <cell r="AC15">
            <v>451140.48305038316</v>
          </cell>
          <cell r="AD15">
            <v>1308675.6919662836</v>
          </cell>
          <cell r="AE15">
            <v>1319815.9933333332</v>
          </cell>
          <cell r="AF15">
            <v>2293170.9933333332</v>
          </cell>
          <cell r="AG15">
            <v>2321062.0733333332</v>
          </cell>
          <cell r="AH15">
            <v>433242.18017643678</v>
          </cell>
          <cell r="AI15">
            <v>424293.0287394636</v>
          </cell>
          <cell r="AJ15">
            <v>451140.48305038316</v>
          </cell>
          <cell r="AK15">
            <v>446449.84263852495</v>
          </cell>
          <cell r="AL15">
            <v>437307.12251859193</v>
          </cell>
          <cell r="AM15">
            <v>446449.84263852495</v>
          </cell>
          <cell r="AN15">
            <v>446449.84263852495</v>
          </cell>
          <cell r="AO15">
            <v>446449.84263852495</v>
          </cell>
          <cell r="AP15">
            <v>446449.84263852495</v>
          </cell>
          <cell r="AQ15">
            <v>437307.12251859193</v>
          </cell>
          <cell r="AR15">
            <v>446449.84263852495</v>
          </cell>
          <cell r="AS15">
            <v>455601.56275845785</v>
          </cell>
          <cell r="AT15">
            <v>1308675.6919662836</v>
          </cell>
          <cell r="AU15">
            <v>1330206.8077956419</v>
          </cell>
          <cell r="AV15">
            <v>1339349.5279155748</v>
          </cell>
          <cell r="AW15">
            <v>1339358.5279155746</v>
          </cell>
          <cell r="AX15">
            <v>5317590.5555930752</v>
          </cell>
          <cell r="AY15">
            <v>5934049.0599999996</v>
          </cell>
          <cell r="BC15">
            <v>451140.48305038316</v>
          </cell>
          <cell r="BD15">
            <v>1308675.6919662836</v>
          </cell>
          <cell r="BE15">
            <v>1319815.9933333332</v>
          </cell>
          <cell r="BF15">
            <v>2293170.9933333332</v>
          </cell>
          <cell r="BG15">
            <v>2321062.0733333332</v>
          </cell>
          <cell r="BH15">
            <v>433242.18017643678</v>
          </cell>
          <cell r="BI15">
            <v>424293.0287394636</v>
          </cell>
          <cell r="BJ15">
            <v>451140.48305038316</v>
          </cell>
          <cell r="BK15">
            <v>446449.84263852495</v>
          </cell>
          <cell r="BL15">
            <v>437307.12251859193</v>
          </cell>
          <cell r="BM15">
            <v>446449.84263852495</v>
          </cell>
          <cell r="BN15">
            <v>446449.84263852495</v>
          </cell>
          <cell r="BO15">
            <v>446449.84263852495</v>
          </cell>
          <cell r="BP15">
            <v>446449.84263852495</v>
          </cell>
          <cell r="BQ15">
            <v>437307.12251859193</v>
          </cell>
          <cell r="BR15">
            <v>446449.84263852495</v>
          </cell>
          <cell r="BS15">
            <v>455601.56275845785</v>
          </cell>
          <cell r="BT15">
            <v>1308675.6919662836</v>
          </cell>
          <cell r="BU15">
            <v>1330206.8077956419</v>
          </cell>
          <cell r="BV15">
            <v>1339349.5279155748</v>
          </cell>
          <cell r="BW15">
            <v>1339358.5279155746</v>
          </cell>
          <cell r="BX15">
            <v>5317590.5555930752</v>
          </cell>
        </row>
        <row r="16">
          <cell r="A16" t="str">
            <v>Sales and Distribution</v>
          </cell>
          <cell r="B16" t="str">
            <v>GOE before Allocations</v>
          </cell>
          <cell r="C16">
            <v>79263883.739999995</v>
          </cell>
          <cell r="D16">
            <v>211653076.15999997</v>
          </cell>
          <cell r="E16">
            <v>54817978.680000007</v>
          </cell>
          <cell r="F16">
            <v>73969073.030000001</v>
          </cell>
          <cell r="G16">
            <v>136258410.33000001</v>
          </cell>
          <cell r="H16">
            <v>56411400.489999987</v>
          </cell>
          <cell r="I16">
            <v>75977791.930000007</v>
          </cell>
          <cell r="J16">
            <v>79263883.739999995</v>
          </cell>
          <cell r="K16" t="str">
            <v>00</v>
          </cell>
          <cell r="L16" t="str">
            <v>00</v>
          </cell>
          <cell r="M16" t="str">
            <v>00</v>
          </cell>
          <cell r="N16" t="str">
            <v>00</v>
          </cell>
          <cell r="O16" t="str">
            <v>00</v>
          </cell>
          <cell r="P16" t="str">
            <v>00</v>
          </cell>
          <cell r="Q16" t="str">
            <v>00</v>
          </cell>
          <cell r="R16" t="str">
            <v>00</v>
          </cell>
          <cell r="S16" t="str">
            <v>00</v>
          </cell>
          <cell r="T16">
            <v>211653076.15999997</v>
          </cell>
          <cell r="U16" t="str">
            <v>00</v>
          </cell>
          <cell r="V16" t="str">
            <v>00</v>
          </cell>
          <cell r="W16" t="str">
            <v>00</v>
          </cell>
          <cell r="X16">
            <v>211653076.15999997</v>
          </cell>
          <cell r="Y16">
            <v>265045462.04000002</v>
          </cell>
          <cell r="AC16">
            <v>59637757.922906294</v>
          </cell>
          <cell r="AD16">
            <v>168445820.99714661</v>
          </cell>
          <cell r="AE16">
            <v>57357460.050828651</v>
          </cell>
          <cell r="AF16">
            <v>64684028.951840132</v>
          </cell>
          <cell r="AG16">
            <v>73022816.496220708</v>
          </cell>
          <cell r="AH16">
            <v>55842158.562945895</v>
          </cell>
          <cell r="AI16">
            <v>52965904.511294387</v>
          </cell>
          <cell r="AJ16">
            <v>59637757.922906294</v>
          </cell>
          <cell r="AK16">
            <v>59608605.05550833</v>
          </cell>
          <cell r="AL16">
            <v>58700389.362094447</v>
          </cell>
          <cell r="AM16">
            <v>60593791.021680638</v>
          </cell>
          <cell r="AN16">
            <v>60441245.906458266</v>
          </cell>
          <cell r="AO16">
            <v>63452931.219533622</v>
          </cell>
          <cell r="AP16">
            <v>61503029.972211614</v>
          </cell>
          <cell r="AQ16">
            <v>67295059.867298573</v>
          </cell>
          <cell r="AR16">
            <v>72525314.291069731</v>
          </cell>
          <cell r="AS16">
            <v>73095085.322662324</v>
          </cell>
          <cell r="AT16">
            <v>168445820.99714661</v>
          </cell>
          <cell r="AU16">
            <v>178902785.43928337</v>
          </cell>
          <cell r="AV16">
            <v>185397207.09820348</v>
          </cell>
          <cell r="AW16">
            <v>212915459.48103058</v>
          </cell>
          <cell r="AX16">
            <v>745661273.01566398</v>
          </cell>
          <cell r="AY16">
            <v>195064305.49888945</v>
          </cell>
          <cell r="BC16">
            <v>50618330.533172853</v>
          </cell>
          <cell r="BD16">
            <v>139606063.63814288</v>
          </cell>
          <cell r="BE16">
            <v>57357460.050828651</v>
          </cell>
          <cell r="BF16">
            <v>64684028.951840132</v>
          </cell>
          <cell r="BG16">
            <v>73022816.496220708</v>
          </cell>
          <cell r="BH16">
            <v>46101970.943159945</v>
          </cell>
          <cell r="BI16">
            <v>42885762.16181004</v>
          </cell>
          <cell r="BJ16">
            <v>50618330.533172853</v>
          </cell>
          <cell r="BK16">
            <v>43244988.156309672</v>
          </cell>
          <cell r="BL16">
            <v>42020132.393091962</v>
          </cell>
          <cell r="BM16">
            <v>44537610.343847007</v>
          </cell>
          <cell r="BN16">
            <v>65458808.829729132</v>
          </cell>
          <cell r="BO16">
            <v>68521238.428780779</v>
          </cell>
          <cell r="BP16">
            <v>66295198.993235245</v>
          </cell>
          <cell r="BQ16">
            <v>89988933.166009173</v>
          </cell>
          <cell r="BR16">
            <v>95985812.513148487</v>
          </cell>
          <cell r="BS16">
            <v>97106910.989261702</v>
          </cell>
          <cell r="BT16">
            <v>139606063.63814288</v>
          </cell>
          <cell r="BU16">
            <v>129802730.89324859</v>
          </cell>
          <cell r="BV16">
            <v>200275246.25174513</v>
          </cell>
          <cell r="BW16">
            <v>283081656.6684193</v>
          </cell>
          <cell r="BX16">
            <v>752765697.45155585</v>
          </cell>
        </row>
        <row r="17">
          <cell r="A17" t="str">
            <v>Marketing Communications</v>
          </cell>
          <cell r="B17" t="str">
            <v>GOE before Allocations</v>
          </cell>
          <cell r="C17">
            <v>8649200.1800000016</v>
          </cell>
          <cell r="D17">
            <v>53995706.560000002</v>
          </cell>
          <cell r="E17">
            <v>20884848.539999999</v>
          </cell>
          <cell r="F17">
            <v>21046885.570000004</v>
          </cell>
          <cell r="G17">
            <v>24685299.539999999</v>
          </cell>
          <cell r="H17">
            <v>29857539.349999998</v>
          </cell>
          <cell r="I17">
            <v>15488967.030000001</v>
          </cell>
          <cell r="J17">
            <v>8649200.1800000016</v>
          </cell>
          <cell r="K17" t="str">
            <v>00</v>
          </cell>
          <cell r="L17" t="str">
            <v>00</v>
          </cell>
          <cell r="M17" t="str">
            <v>00</v>
          </cell>
          <cell r="N17" t="str">
            <v>00</v>
          </cell>
          <cell r="O17" t="str">
            <v>00</v>
          </cell>
          <cell r="P17" t="str">
            <v>00</v>
          </cell>
          <cell r="Q17" t="str">
            <v>00</v>
          </cell>
          <cell r="R17" t="str">
            <v>00</v>
          </cell>
          <cell r="S17" t="str">
            <v>00</v>
          </cell>
          <cell r="T17">
            <v>53995706.560000002</v>
          </cell>
          <cell r="U17" t="str">
            <v>00</v>
          </cell>
          <cell r="V17" t="str">
            <v>00</v>
          </cell>
          <cell r="W17" t="str">
            <v>00</v>
          </cell>
          <cell r="X17">
            <v>53995706.560000002</v>
          </cell>
          <cell r="Y17">
            <v>66617033.649999999</v>
          </cell>
          <cell r="AC17">
            <v>5893852.8542472832</v>
          </cell>
          <cell r="AD17">
            <v>41795996.380288556</v>
          </cell>
          <cell r="AE17">
            <v>19579187.66</v>
          </cell>
          <cell r="AF17">
            <v>21893357.66</v>
          </cell>
          <cell r="AG17">
            <v>15218036.66</v>
          </cell>
          <cell r="AH17">
            <v>15243669.084000489</v>
          </cell>
          <cell r="AI17">
            <v>20658474.442040782</v>
          </cell>
          <cell r="AJ17">
            <v>5893852.8542472832</v>
          </cell>
          <cell r="AK17">
            <v>19638078.922402643</v>
          </cell>
          <cell r="AL17">
            <v>22137053.19108342</v>
          </cell>
          <cell r="AM17">
            <v>17007836.319054827</v>
          </cell>
          <cell r="AN17">
            <v>17479199.319054827</v>
          </cell>
          <cell r="AO17">
            <v>15236351.372072911</v>
          </cell>
          <cell r="AP17">
            <v>12575679.372072911</v>
          </cell>
          <cell r="AQ17">
            <v>26459397.233970046</v>
          </cell>
          <cell r="AR17">
            <v>24381579.910420727</v>
          </cell>
          <cell r="AS17">
            <v>26005594.888985317</v>
          </cell>
          <cell r="AT17">
            <v>41795996.380288556</v>
          </cell>
          <cell r="AU17">
            <v>58782968.432540894</v>
          </cell>
          <cell r="AV17">
            <v>45291230.063200653</v>
          </cell>
          <cell r="AW17">
            <v>76846572.033376098</v>
          </cell>
          <cell r="AX17">
            <v>222716766.90940619</v>
          </cell>
          <cell r="AY17">
            <v>56690581.980000004</v>
          </cell>
          <cell r="BC17">
            <v>5893852.8542472832</v>
          </cell>
          <cell r="BD17">
            <v>41795996.380288556</v>
          </cell>
          <cell r="BE17">
            <v>19579187.66</v>
          </cell>
          <cell r="BF17">
            <v>21893357.66</v>
          </cell>
          <cell r="BG17">
            <v>15218036.66</v>
          </cell>
          <cell r="BH17">
            <v>15243669.084000489</v>
          </cell>
          <cell r="BI17">
            <v>20658474.442040782</v>
          </cell>
          <cell r="BJ17">
            <v>5893852.8542472832</v>
          </cell>
          <cell r="BK17">
            <v>19638078.922402643</v>
          </cell>
          <cell r="BL17">
            <v>22137053.19108342</v>
          </cell>
          <cell r="BM17">
            <v>17007836.319054827</v>
          </cell>
          <cell r="BN17">
            <v>17479199.319054827</v>
          </cell>
          <cell r="BO17">
            <v>15236351.372072911</v>
          </cell>
          <cell r="BP17">
            <v>12575679.372072911</v>
          </cell>
          <cell r="BQ17">
            <v>26459397.233970046</v>
          </cell>
          <cell r="BR17">
            <v>24381579.910420727</v>
          </cell>
          <cell r="BS17">
            <v>26005594.888985317</v>
          </cell>
          <cell r="BT17">
            <v>41795996.380288556</v>
          </cell>
          <cell r="BU17">
            <v>58782968.432540894</v>
          </cell>
          <cell r="BV17">
            <v>45291230.063200653</v>
          </cell>
          <cell r="BW17">
            <v>76846572.033376098</v>
          </cell>
          <cell r="BX17">
            <v>222716766.90940619</v>
          </cell>
        </row>
        <row r="18">
          <cell r="A18" t="str">
            <v>Marketing Business Units</v>
          </cell>
          <cell r="B18" t="str">
            <v>GOE before Allocations</v>
          </cell>
          <cell r="C18">
            <v>166914.98000000001</v>
          </cell>
          <cell r="D18">
            <v>282276.74</v>
          </cell>
          <cell r="E18">
            <v>106826.61</v>
          </cell>
          <cell r="F18">
            <v>187327.25</v>
          </cell>
          <cell r="G18">
            <v>1406210.01</v>
          </cell>
          <cell r="H18">
            <v>-342491.07</v>
          </cell>
          <cell r="I18">
            <v>457852.83</v>
          </cell>
          <cell r="J18">
            <v>166914.98000000001</v>
          </cell>
          <cell r="K18" t="str">
            <v>00</v>
          </cell>
          <cell r="L18" t="str">
            <v>00</v>
          </cell>
          <cell r="M18" t="str">
            <v>00</v>
          </cell>
          <cell r="N18" t="str">
            <v>00</v>
          </cell>
          <cell r="O18" t="str">
            <v>00</v>
          </cell>
          <cell r="P18" t="str">
            <v>00</v>
          </cell>
          <cell r="Q18" t="str">
            <v>00</v>
          </cell>
          <cell r="R18" t="str">
            <v>00</v>
          </cell>
          <cell r="S18" t="str">
            <v>00</v>
          </cell>
          <cell r="T18">
            <v>282276.74</v>
          </cell>
          <cell r="U18" t="str">
            <v>00</v>
          </cell>
          <cell r="V18" t="str">
            <v>00</v>
          </cell>
          <cell r="W18" t="str">
            <v>00</v>
          </cell>
          <cell r="X18">
            <v>282276.74</v>
          </cell>
          <cell r="Y18">
            <v>1700363.87</v>
          </cell>
          <cell r="AC18">
            <v>1163350.7271264368</v>
          </cell>
          <cell r="AD18">
            <v>3424635.0603065137</v>
          </cell>
          <cell r="AE18">
            <v>862336.79</v>
          </cell>
          <cell r="AF18">
            <v>1440408.03</v>
          </cell>
          <cell r="AG18">
            <v>593362.43000000005</v>
          </cell>
          <cell r="AH18">
            <v>1136965.8519540229</v>
          </cell>
          <cell r="AI18">
            <v>1124318.4812260536</v>
          </cell>
          <cell r="AJ18">
            <v>1163350.7271264368</v>
          </cell>
          <cell r="AK18">
            <v>1941629.7666130268</v>
          </cell>
          <cell r="AL18">
            <v>1992320.1711609196</v>
          </cell>
          <cell r="AM18">
            <v>2022521.7666130268</v>
          </cell>
          <cell r="AN18">
            <v>1946212.7666130268</v>
          </cell>
          <cell r="AO18">
            <v>2004523.7666130268</v>
          </cell>
          <cell r="AP18">
            <v>2030976.7666130268</v>
          </cell>
          <cell r="AQ18">
            <v>2712483.7711609197</v>
          </cell>
          <cell r="AR18">
            <v>2869573.3666130267</v>
          </cell>
          <cell r="AS18">
            <v>3047261.9620651342</v>
          </cell>
          <cell r="AT18">
            <v>3424635.0603065137</v>
          </cell>
          <cell r="AU18">
            <v>5956471.7043869738</v>
          </cell>
          <cell r="AV18">
            <v>5981713.2998390812</v>
          </cell>
          <cell r="AW18">
            <v>8629319.0998390801</v>
          </cell>
          <cell r="AX18">
            <v>23992139.164371651</v>
          </cell>
          <cell r="AY18">
            <v>2896107.25</v>
          </cell>
          <cell r="BC18">
            <v>1163350.7271264368</v>
          </cell>
          <cell r="BD18">
            <v>3424635.0603065137</v>
          </cell>
          <cell r="BE18">
            <v>862336.79</v>
          </cell>
          <cell r="BF18">
            <v>1440408.03</v>
          </cell>
          <cell r="BG18">
            <v>593362.43000000005</v>
          </cell>
          <cell r="BH18">
            <v>1136965.8519540229</v>
          </cell>
          <cell r="BI18">
            <v>1124318.4812260536</v>
          </cell>
          <cell r="BJ18">
            <v>1163350.7271264368</v>
          </cell>
          <cell r="BK18">
            <v>1941629.7666130268</v>
          </cell>
          <cell r="BL18">
            <v>1992320.1711609196</v>
          </cell>
          <cell r="BM18">
            <v>2022521.7666130268</v>
          </cell>
          <cell r="BN18">
            <v>1946212.7666130268</v>
          </cell>
          <cell r="BO18">
            <v>2004523.7666130268</v>
          </cell>
          <cell r="BP18">
            <v>2030976.7666130268</v>
          </cell>
          <cell r="BQ18">
            <v>2712483.7711609197</v>
          </cell>
          <cell r="BR18">
            <v>2869573.3666130267</v>
          </cell>
          <cell r="BS18">
            <v>3047261.9620651342</v>
          </cell>
          <cell r="BT18">
            <v>3424635.0603065137</v>
          </cell>
          <cell r="BU18">
            <v>5956471.7043869738</v>
          </cell>
          <cell r="BV18">
            <v>5981713.2998390812</v>
          </cell>
          <cell r="BW18">
            <v>8629319.0998390801</v>
          </cell>
          <cell r="BX18">
            <v>23992139.164371651</v>
          </cell>
        </row>
        <row r="19">
          <cell r="A19" t="str">
            <v>Marketing</v>
          </cell>
          <cell r="B19" t="str">
            <v>GOE before Allocations</v>
          </cell>
          <cell r="C19">
            <v>1178489.56</v>
          </cell>
          <cell r="D19">
            <v>2246993.13</v>
          </cell>
          <cell r="E19">
            <v>613760.31000000006</v>
          </cell>
          <cell r="F19">
            <v>1675501.64</v>
          </cell>
          <cell r="G19">
            <v>1372299.19</v>
          </cell>
          <cell r="H19">
            <v>209462.28</v>
          </cell>
          <cell r="I19">
            <v>859041.29</v>
          </cell>
          <cell r="J19">
            <v>1178489.56</v>
          </cell>
          <cell r="K19" t="str">
            <v>00</v>
          </cell>
          <cell r="L19" t="str">
            <v>00</v>
          </cell>
          <cell r="M19" t="str">
            <v>00</v>
          </cell>
          <cell r="N19" t="str">
            <v>00</v>
          </cell>
          <cell r="O19" t="str">
            <v>00</v>
          </cell>
          <cell r="P19" t="str">
            <v>00</v>
          </cell>
          <cell r="Q19" t="str">
            <v>00</v>
          </cell>
          <cell r="R19" t="str">
            <v>00</v>
          </cell>
          <cell r="S19" t="str">
            <v>00</v>
          </cell>
          <cell r="T19">
            <v>2246993.13</v>
          </cell>
          <cell r="U19" t="str">
            <v>00</v>
          </cell>
          <cell r="V19" t="str">
            <v>00</v>
          </cell>
          <cell r="W19" t="str">
            <v>00</v>
          </cell>
          <cell r="X19">
            <v>2246993.13</v>
          </cell>
          <cell r="Y19">
            <v>3661561.14</v>
          </cell>
          <cell r="AC19">
            <v>1298676.3763636563</v>
          </cell>
          <cell r="AD19">
            <v>3878093.4820553912</v>
          </cell>
          <cell r="AE19">
            <v>2033151.57</v>
          </cell>
          <cell r="AF19">
            <v>2262256.9500000002</v>
          </cell>
          <cell r="AG19">
            <v>-1973534.64</v>
          </cell>
          <cell r="AH19">
            <v>1258292.5175494254</v>
          </cell>
          <cell r="AI19">
            <v>1321124.58814231</v>
          </cell>
          <cell r="AJ19">
            <v>1298676.3763636563</v>
          </cell>
          <cell r="AK19">
            <v>1619927.089214603</v>
          </cell>
          <cell r="AL19">
            <v>1598622.3578866664</v>
          </cell>
          <cell r="AM19">
            <v>1619921.089214603</v>
          </cell>
          <cell r="AN19">
            <v>1474461.4431988175</v>
          </cell>
          <cell r="AO19">
            <v>1474457.4431988175</v>
          </cell>
          <cell r="AP19">
            <v>1557461.4431988175</v>
          </cell>
          <cell r="AQ19">
            <v>1973428.6957806894</v>
          </cell>
          <cell r="AR19">
            <v>1994953.4431988175</v>
          </cell>
          <cell r="AS19">
            <v>2016479.1906169457</v>
          </cell>
          <cell r="AT19">
            <v>3878093.4820553912</v>
          </cell>
          <cell r="AU19">
            <v>4838470.5363158733</v>
          </cell>
          <cell r="AV19">
            <v>4506380.3295964533</v>
          </cell>
          <cell r="AW19">
            <v>5984861.3295964543</v>
          </cell>
          <cell r="AX19">
            <v>19207805.677564174</v>
          </cell>
          <cell r="AY19">
            <v>2321873.88</v>
          </cell>
          <cell r="BC19">
            <v>1298676.3763636563</v>
          </cell>
          <cell r="BD19">
            <v>3878093.4820553912</v>
          </cell>
          <cell r="BE19">
            <v>2033151.57</v>
          </cell>
          <cell r="BF19">
            <v>2262256.9500000002</v>
          </cell>
          <cell r="BG19">
            <v>-1973534.64</v>
          </cell>
          <cell r="BH19">
            <v>1258292.5175494254</v>
          </cell>
          <cell r="BI19">
            <v>1321124.58814231</v>
          </cell>
          <cell r="BJ19">
            <v>1298676.3763636563</v>
          </cell>
          <cell r="BK19">
            <v>1619927.089214603</v>
          </cell>
          <cell r="BL19">
            <v>1598622.3578866664</v>
          </cell>
          <cell r="BM19">
            <v>1619921.089214603</v>
          </cell>
          <cell r="BN19">
            <v>1474461.4431988175</v>
          </cell>
          <cell r="BO19">
            <v>1474457.4431988175</v>
          </cell>
          <cell r="BP19">
            <v>1557461.4431988175</v>
          </cell>
          <cell r="BQ19">
            <v>1973428.6957806894</v>
          </cell>
          <cell r="BR19">
            <v>1994953.4431988175</v>
          </cell>
          <cell r="BS19">
            <v>2016479.1906169457</v>
          </cell>
          <cell r="BT19">
            <v>3878093.4820553912</v>
          </cell>
          <cell r="BU19">
            <v>4838470.5363158733</v>
          </cell>
          <cell r="BV19">
            <v>4506380.3295964533</v>
          </cell>
          <cell r="BW19">
            <v>5984861.3295964543</v>
          </cell>
          <cell r="BX19">
            <v>19207805.677564174</v>
          </cell>
        </row>
        <row r="20">
          <cell r="A20" t="str">
            <v>Sales and Marketing</v>
          </cell>
          <cell r="B20" t="str">
            <v>GOE before Allocations</v>
          </cell>
          <cell r="C20">
            <v>90147312.479999989</v>
          </cell>
          <cell r="D20">
            <v>270192930.75</v>
          </cell>
          <cell r="E20">
            <v>76440213.599999994</v>
          </cell>
          <cell r="F20">
            <v>97333730.460000008</v>
          </cell>
          <cell r="G20">
            <v>165415526.64000002</v>
          </cell>
          <cell r="H20">
            <v>86521139.879999995</v>
          </cell>
          <cell r="I20">
            <v>93524478.390000015</v>
          </cell>
          <cell r="J20">
            <v>90147312.479999989</v>
          </cell>
          <cell r="K20" t="str">
            <v>00</v>
          </cell>
          <cell r="L20" t="str">
            <v>00</v>
          </cell>
          <cell r="M20" t="str">
            <v>00</v>
          </cell>
          <cell r="N20" t="str">
            <v>00</v>
          </cell>
          <cell r="O20" t="str">
            <v>00</v>
          </cell>
          <cell r="P20" t="str">
            <v>00</v>
          </cell>
          <cell r="Q20" t="str">
            <v>00</v>
          </cell>
          <cell r="R20" t="str">
            <v>00</v>
          </cell>
          <cell r="S20" t="str">
            <v>00</v>
          </cell>
          <cell r="T20">
            <v>270192930.75</v>
          </cell>
          <cell r="U20" t="str">
            <v>00</v>
          </cell>
          <cell r="V20" t="str">
            <v>00</v>
          </cell>
          <cell r="W20" t="str">
            <v>00</v>
          </cell>
          <cell r="X20">
            <v>270192930.75</v>
          </cell>
          <cell r="Y20">
            <v>339189470.70000005</v>
          </cell>
          <cell r="AC20">
            <v>69227432.276280597</v>
          </cell>
          <cell r="AD20">
            <v>220911386.31855056</v>
          </cell>
          <cell r="AE20">
            <v>81600975.064161971</v>
          </cell>
          <cell r="AF20">
            <v>93021870.585173473</v>
          </cell>
          <cell r="AG20">
            <v>89648569.019554049</v>
          </cell>
          <cell r="AH20">
            <v>74529874.828885928</v>
          </cell>
          <cell r="AI20">
            <v>77154079.213383988</v>
          </cell>
          <cell r="AJ20">
            <v>69227432.276280597</v>
          </cell>
          <cell r="AK20">
            <v>84057330.736384913</v>
          </cell>
          <cell r="AL20">
            <v>85662961.951873258</v>
          </cell>
          <cell r="AM20">
            <v>82544716.678483143</v>
          </cell>
          <cell r="AN20">
            <v>82684905.477112055</v>
          </cell>
          <cell r="AO20">
            <v>83527384.509956598</v>
          </cell>
          <cell r="AP20">
            <v>79087210.846341386</v>
          </cell>
          <cell r="AQ20">
            <v>99816683.844082147</v>
          </cell>
          <cell r="AR20">
            <v>103223019.9989002</v>
          </cell>
          <cell r="AS20">
            <v>105678873.62160221</v>
          </cell>
          <cell r="AT20">
            <v>220911386.31855056</v>
          </cell>
          <cell r="AU20">
            <v>252265009.36674127</v>
          </cell>
          <cell r="AV20">
            <v>245299500.83341005</v>
          </cell>
          <cell r="AW20">
            <v>308718577.46458453</v>
          </cell>
          <cell r="AX20">
            <v>1027194473.9832863</v>
          </cell>
          <cell r="AY20">
            <v>264271414.66888946</v>
          </cell>
          <cell r="BC20">
            <v>60208004.886547156</v>
          </cell>
          <cell r="BD20">
            <v>192071628.9595468</v>
          </cell>
          <cell r="BE20">
            <v>81600975.064161971</v>
          </cell>
          <cell r="BF20">
            <v>93021870.585173473</v>
          </cell>
          <cell r="BG20">
            <v>89648569.019554049</v>
          </cell>
          <cell r="BH20">
            <v>64789687.209099978</v>
          </cell>
          <cell r="BI20">
            <v>67073936.863899641</v>
          </cell>
          <cell r="BJ20">
            <v>60208004.886547156</v>
          </cell>
          <cell r="BK20">
            <v>67693713.837186247</v>
          </cell>
          <cell r="BL20">
            <v>68982704.982870772</v>
          </cell>
          <cell r="BM20">
            <v>66488536.000649512</v>
          </cell>
          <cell r="BN20">
            <v>87702468.400382921</v>
          </cell>
          <cell r="BO20">
            <v>88595691.719203755</v>
          </cell>
          <cell r="BP20">
            <v>83879379.867365018</v>
          </cell>
          <cell r="BQ20">
            <v>122510557.14279275</v>
          </cell>
          <cell r="BR20">
            <v>126683518.22097896</v>
          </cell>
          <cell r="BS20">
            <v>129690699.28820159</v>
          </cell>
          <cell r="BT20">
            <v>192071628.9595468</v>
          </cell>
          <cell r="BU20">
            <v>203164954.82070649</v>
          </cell>
          <cell r="BV20">
            <v>260177539.98695171</v>
          </cell>
          <cell r="BW20">
            <v>378884774.65197325</v>
          </cell>
          <cell r="BX20">
            <v>1034298898.4191781</v>
          </cell>
        </row>
        <row r="21">
          <cell r="A21" t="str">
            <v>Chief Operating Officer</v>
          </cell>
          <cell r="B21" t="str">
            <v>GOE before Allocations</v>
          </cell>
          <cell r="C21">
            <v>2524191.29</v>
          </cell>
          <cell r="D21">
            <v>3345597.03</v>
          </cell>
          <cell r="E21">
            <v>328495.74</v>
          </cell>
          <cell r="F21">
            <v>365918.2</v>
          </cell>
          <cell r="G21">
            <v>1491492.85</v>
          </cell>
          <cell r="H21">
            <v>293821.48</v>
          </cell>
          <cell r="I21">
            <v>527584.26</v>
          </cell>
          <cell r="J21">
            <v>2524191.29</v>
          </cell>
          <cell r="K21" t="str">
            <v>00</v>
          </cell>
          <cell r="L21" t="str">
            <v>00</v>
          </cell>
          <cell r="M21" t="str">
            <v>00</v>
          </cell>
          <cell r="N21" t="str">
            <v>00</v>
          </cell>
          <cell r="O21" t="str">
            <v>00</v>
          </cell>
          <cell r="P21" t="str">
            <v>00</v>
          </cell>
          <cell r="Q21" t="str">
            <v>00</v>
          </cell>
          <cell r="R21" t="str">
            <v>00</v>
          </cell>
          <cell r="S21" t="str">
            <v>00</v>
          </cell>
          <cell r="T21">
            <v>3345597.03</v>
          </cell>
          <cell r="U21" t="str">
            <v>00</v>
          </cell>
          <cell r="V21" t="str">
            <v>00</v>
          </cell>
          <cell r="W21" t="str">
            <v>00</v>
          </cell>
          <cell r="X21">
            <v>3345597.03</v>
          </cell>
          <cell r="Y21">
            <v>2185906.79</v>
          </cell>
          <cell r="AC21">
            <v>1086171.0126360154</v>
          </cell>
          <cell r="AD21">
            <v>3078116.8508199234</v>
          </cell>
          <cell r="AE21">
            <v>376239.37</v>
          </cell>
          <cell r="AF21">
            <v>360047.22</v>
          </cell>
          <cell r="AG21">
            <v>392463</v>
          </cell>
          <cell r="AH21">
            <v>970819.34577011492</v>
          </cell>
          <cell r="AI21">
            <v>1021126.4924137931</v>
          </cell>
          <cell r="AJ21">
            <v>1086171.0126360154</v>
          </cell>
          <cell r="AK21">
            <v>1049336.3263241379</v>
          </cell>
          <cell r="AL21">
            <v>885364.99696666677</v>
          </cell>
          <cell r="AM21">
            <v>922804.01214789273</v>
          </cell>
          <cell r="AN21">
            <v>923294.43360383145</v>
          </cell>
          <cell r="AO21">
            <v>922294.43360383145</v>
          </cell>
          <cell r="AP21">
            <v>806684.85505977017</v>
          </cell>
          <cell r="AQ21">
            <v>778700.08892068965</v>
          </cell>
          <cell r="AR21">
            <v>806684.85505977017</v>
          </cell>
          <cell r="AS21">
            <v>834669.62119885045</v>
          </cell>
          <cell r="AT21">
            <v>3078116.8508199234</v>
          </cell>
          <cell r="AU21">
            <v>2857505.3354386976</v>
          </cell>
          <cell r="AV21">
            <v>2652273.7222674331</v>
          </cell>
          <cell r="AW21">
            <v>2420054.5651793107</v>
          </cell>
          <cell r="AX21">
            <v>11007950.473705363</v>
          </cell>
          <cell r="AY21">
            <v>1128749.5900000001</v>
          </cell>
          <cell r="BC21">
            <v>-5835577.8748018946</v>
          </cell>
          <cell r="BD21">
            <v>-16796534.578456186</v>
          </cell>
          <cell r="BE21">
            <v>376239.37</v>
          </cell>
          <cell r="BF21">
            <v>360047.22</v>
          </cell>
          <cell r="BG21">
            <v>392463</v>
          </cell>
          <cell r="BH21">
            <v>-5467953.373396432</v>
          </cell>
          <cell r="BI21">
            <v>-5493003.3302578591</v>
          </cell>
          <cell r="BJ21">
            <v>-5835577.8748018946</v>
          </cell>
          <cell r="BK21">
            <v>-2636554.5732149305</v>
          </cell>
          <cell r="BL21">
            <v>-2750396.0722878063</v>
          </cell>
          <cell r="BM21">
            <v>-2889991.31439821</v>
          </cell>
          <cell r="BN21">
            <v>3147789.6734605068</v>
          </cell>
          <cell r="BO21">
            <v>3087992.8103311742</v>
          </cell>
          <cell r="BP21">
            <v>3032708.7680086019</v>
          </cell>
          <cell r="BQ21">
            <v>13126751.403153189</v>
          </cell>
          <cell r="BR21">
            <v>13519507.525485901</v>
          </cell>
          <cell r="BS21">
            <v>14229984.523037868</v>
          </cell>
          <cell r="BT21">
            <v>-16796534.578456186</v>
          </cell>
          <cell r="BU21">
            <v>-8276941.9599009464</v>
          </cell>
          <cell r="BV21">
            <v>9268491.2518002838</v>
          </cell>
          <cell r="BW21">
            <v>40876243.451676957</v>
          </cell>
          <cell r="BX21">
            <v>25071258.165120106</v>
          </cell>
        </row>
        <row r="22">
          <cell r="A22" t="str">
            <v>HQ Staff Operations</v>
          </cell>
          <cell r="B22" t="str">
            <v>GOE before Allocations</v>
          </cell>
          <cell r="C22">
            <v>22.06</v>
          </cell>
          <cell r="D22">
            <v>-61.8599999999999</v>
          </cell>
          <cell r="E22">
            <v>12774.43</v>
          </cell>
          <cell r="F22">
            <v>10565.38</v>
          </cell>
          <cell r="G22">
            <v>9980.35</v>
          </cell>
          <cell r="H22">
            <v>-131.46</v>
          </cell>
          <cell r="I22">
            <v>47.54</v>
          </cell>
          <cell r="J22">
            <v>22.06</v>
          </cell>
          <cell r="K22" t="str">
            <v>00</v>
          </cell>
          <cell r="L22" t="str">
            <v>00</v>
          </cell>
          <cell r="M22" t="str">
            <v>00</v>
          </cell>
          <cell r="N22" t="str">
            <v>00</v>
          </cell>
          <cell r="O22" t="str">
            <v>00</v>
          </cell>
          <cell r="P22" t="str">
            <v>00</v>
          </cell>
          <cell r="Q22" t="str">
            <v>00</v>
          </cell>
          <cell r="R22" t="str">
            <v>00</v>
          </cell>
          <cell r="S22" t="str">
            <v>00</v>
          </cell>
          <cell r="T22">
            <v>-61.8599999999999</v>
          </cell>
          <cell r="U22" t="str">
            <v>00</v>
          </cell>
          <cell r="V22" t="str">
            <v>00</v>
          </cell>
          <cell r="W22" t="str">
            <v>00</v>
          </cell>
          <cell r="X22">
            <v>-61.8599999999999</v>
          </cell>
          <cell r="Y22">
            <v>33320.160000000003</v>
          </cell>
          <cell r="AC22" t="str">
            <v>00</v>
          </cell>
          <cell r="AD22" t="str">
            <v>00</v>
          </cell>
          <cell r="AE22">
            <v>0</v>
          </cell>
          <cell r="AF22">
            <v>0</v>
          </cell>
          <cell r="AG22">
            <v>0</v>
          </cell>
          <cell r="AH22" t="str">
            <v>00</v>
          </cell>
          <cell r="AI22" t="str">
            <v>00</v>
          </cell>
          <cell r="AJ22" t="str">
            <v>00</v>
          </cell>
          <cell r="AK22" t="str">
            <v>00</v>
          </cell>
          <cell r="AL22" t="str">
            <v>00</v>
          </cell>
          <cell r="AM22" t="str">
            <v>00</v>
          </cell>
          <cell r="AN22" t="str">
            <v>00</v>
          </cell>
          <cell r="AO22" t="str">
            <v>00</v>
          </cell>
          <cell r="AP22" t="str">
            <v>00</v>
          </cell>
          <cell r="AQ22" t="str">
            <v>00</v>
          </cell>
          <cell r="AR22" t="str">
            <v>00</v>
          </cell>
          <cell r="AS22" t="str">
            <v>00</v>
          </cell>
          <cell r="AT22" t="str">
            <v>00</v>
          </cell>
          <cell r="AU22" t="str">
            <v>00</v>
          </cell>
          <cell r="AV22" t="str">
            <v>00</v>
          </cell>
          <cell r="AW22" t="str">
            <v>00</v>
          </cell>
          <cell r="AX22" t="str">
            <v>00</v>
          </cell>
          <cell r="AY22">
            <v>0</v>
          </cell>
          <cell r="BC22" t="str">
            <v>00</v>
          </cell>
          <cell r="BD22" t="str">
            <v>00</v>
          </cell>
          <cell r="BE22">
            <v>0</v>
          </cell>
          <cell r="BF22">
            <v>0</v>
          </cell>
          <cell r="BG22">
            <v>0</v>
          </cell>
          <cell r="BH22" t="str">
            <v>00</v>
          </cell>
          <cell r="BI22" t="str">
            <v>00</v>
          </cell>
          <cell r="BJ22" t="str">
            <v>00</v>
          </cell>
          <cell r="BK22" t="str">
            <v>00</v>
          </cell>
          <cell r="BL22" t="str">
            <v>00</v>
          </cell>
          <cell r="BM22" t="str">
            <v>00</v>
          </cell>
          <cell r="BN22" t="str">
            <v>00</v>
          </cell>
          <cell r="BO22" t="str">
            <v>00</v>
          </cell>
          <cell r="BP22" t="str">
            <v>00</v>
          </cell>
          <cell r="BQ22" t="str">
            <v>00</v>
          </cell>
          <cell r="BR22" t="str">
            <v>00</v>
          </cell>
          <cell r="BS22" t="str">
            <v>00</v>
          </cell>
          <cell r="BT22" t="str">
            <v>00</v>
          </cell>
          <cell r="BU22" t="str">
            <v>00</v>
          </cell>
          <cell r="BV22" t="str">
            <v>00</v>
          </cell>
          <cell r="BW22" t="str">
            <v>00</v>
          </cell>
          <cell r="BX22" t="str">
            <v>00</v>
          </cell>
        </row>
        <row r="23">
          <cell r="A23" t="str">
            <v>Technical Services and Network Operations</v>
          </cell>
          <cell r="B23" t="str">
            <v>GOE before Allocations</v>
          </cell>
          <cell r="C23">
            <v>59837536.759999998</v>
          </cell>
          <cell r="D23">
            <v>162581398.87</v>
          </cell>
          <cell r="E23">
            <v>57701806.840000004</v>
          </cell>
          <cell r="F23">
            <v>53515380.039999999</v>
          </cell>
          <cell r="G23">
            <v>61213927.880000003</v>
          </cell>
          <cell r="H23">
            <v>49607417.759999998</v>
          </cell>
          <cell r="I23">
            <v>53136444.350000009</v>
          </cell>
          <cell r="J23">
            <v>59837536.759999998</v>
          </cell>
          <cell r="K23" t="str">
            <v>00</v>
          </cell>
          <cell r="L23" t="str">
            <v>00</v>
          </cell>
          <cell r="M23" t="str">
            <v>00</v>
          </cell>
          <cell r="N23" t="str">
            <v>00</v>
          </cell>
          <cell r="O23" t="str">
            <v>00</v>
          </cell>
          <cell r="P23" t="str">
            <v>00</v>
          </cell>
          <cell r="Q23" t="str">
            <v>00</v>
          </cell>
          <cell r="R23" t="str">
            <v>00</v>
          </cell>
          <cell r="S23" t="str">
            <v>00</v>
          </cell>
          <cell r="T23">
            <v>162581398.87</v>
          </cell>
          <cell r="U23" t="str">
            <v>00</v>
          </cell>
          <cell r="V23" t="str">
            <v>00</v>
          </cell>
          <cell r="W23" t="str">
            <v>00</v>
          </cell>
          <cell r="X23">
            <v>162581398.87</v>
          </cell>
          <cell r="Y23">
            <v>172431114.75999999</v>
          </cell>
          <cell r="AC23">
            <v>55293796.084176674</v>
          </cell>
          <cell r="AD23">
            <v>160353286.2340571</v>
          </cell>
          <cell r="AE23">
            <v>56177884.975228116</v>
          </cell>
          <cell r="AF23">
            <v>54594822.933606558</v>
          </cell>
          <cell r="AG23">
            <v>59097393.21684967</v>
          </cell>
          <cell r="AH23">
            <v>52744819.406903259</v>
          </cell>
          <cell r="AI23">
            <v>52314670.742977157</v>
          </cell>
          <cell r="AJ23">
            <v>55293796.084176674</v>
          </cell>
          <cell r="AK23">
            <v>55345261.859152474</v>
          </cell>
          <cell r="AL23">
            <v>54926222.904606558</v>
          </cell>
          <cell r="AM23">
            <v>56453941.098888323</v>
          </cell>
          <cell r="AN23">
            <v>55868849.667504914</v>
          </cell>
          <cell r="AO23">
            <v>56779080.735640302</v>
          </cell>
          <cell r="AP23">
            <v>57987523.918780677</v>
          </cell>
          <cell r="AQ23">
            <v>58998842.6281076</v>
          </cell>
          <cell r="AR23">
            <v>60455040.15143773</v>
          </cell>
          <cell r="AS23">
            <v>62450226.652057581</v>
          </cell>
          <cell r="AT23">
            <v>160353286.2340571</v>
          </cell>
          <cell r="AU23">
            <v>166725425.86264732</v>
          </cell>
          <cell r="AV23">
            <v>170635454.32192585</v>
          </cell>
          <cell r="AW23">
            <v>181904109.4316029</v>
          </cell>
          <cell r="AX23">
            <v>679618275.85023332</v>
          </cell>
          <cell r="AY23">
            <v>169870101.12568432</v>
          </cell>
          <cell r="BC23">
            <v>55293796.084176674</v>
          </cell>
          <cell r="BD23">
            <v>160353286.2340571</v>
          </cell>
          <cell r="BE23">
            <v>56177884.975228116</v>
          </cell>
          <cell r="BF23">
            <v>54594822.933606558</v>
          </cell>
          <cell r="BG23">
            <v>59097393.21684967</v>
          </cell>
          <cell r="BH23">
            <v>52744819.406903259</v>
          </cell>
          <cell r="BI23">
            <v>52314670.742977157</v>
          </cell>
          <cell r="BJ23">
            <v>55293796.084176674</v>
          </cell>
          <cell r="BK23">
            <v>55345261.859152474</v>
          </cell>
          <cell r="BL23">
            <v>54926222.904606558</v>
          </cell>
          <cell r="BM23">
            <v>56453941.098888323</v>
          </cell>
          <cell r="BN23">
            <v>55868849.667504914</v>
          </cell>
          <cell r="BO23">
            <v>56779080.735640302</v>
          </cell>
          <cell r="BP23">
            <v>57987523.918780677</v>
          </cell>
          <cell r="BQ23">
            <v>58998842.6281076</v>
          </cell>
          <cell r="BR23">
            <v>60455040.15143773</v>
          </cell>
          <cell r="BS23">
            <v>62450226.652057581</v>
          </cell>
          <cell r="BT23">
            <v>160353286.2340571</v>
          </cell>
          <cell r="BU23">
            <v>166725425.86264732</v>
          </cell>
          <cell r="BV23">
            <v>170635454.32192585</v>
          </cell>
          <cell r="BW23">
            <v>181904109.4316029</v>
          </cell>
          <cell r="BX23">
            <v>679618275.85023332</v>
          </cell>
        </row>
        <row r="24">
          <cell r="A24" t="str">
            <v>Customer Care</v>
          </cell>
          <cell r="B24" t="str">
            <v>GOE before Allocations</v>
          </cell>
          <cell r="C24">
            <v>25597261.02</v>
          </cell>
          <cell r="D24">
            <v>69659311.079999998</v>
          </cell>
          <cell r="E24">
            <v>16817137.559999999</v>
          </cell>
          <cell r="F24">
            <v>18427432.189999998</v>
          </cell>
          <cell r="G24">
            <v>27513022.509999998</v>
          </cell>
          <cell r="H24">
            <v>23156340.890000001</v>
          </cell>
          <cell r="I24">
            <v>20905709.170000002</v>
          </cell>
          <cell r="J24">
            <v>25597261.02</v>
          </cell>
          <cell r="K24" t="str">
            <v>00</v>
          </cell>
          <cell r="L24" t="str">
            <v>00</v>
          </cell>
          <cell r="M24" t="str">
            <v>00</v>
          </cell>
          <cell r="N24" t="str">
            <v>00</v>
          </cell>
          <cell r="O24" t="str">
            <v>00</v>
          </cell>
          <cell r="P24" t="str">
            <v>00</v>
          </cell>
          <cell r="Q24" t="str">
            <v>00</v>
          </cell>
          <cell r="R24" t="str">
            <v>00</v>
          </cell>
          <cell r="S24" t="str">
            <v>00</v>
          </cell>
          <cell r="T24">
            <v>69659311.079999998</v>
          </cell>
          <cell r="U24" t="str">
            <v>00</v>
          </cell>
          <cell r="V24" t="str">
            <v>00</v>
          </cell>
          <cell r="W24" t="str">
            <v>00</v>
          </cell>
          <cell r="X24">
            <v>69659311.079999998</v>
          </cell>
          <cell r="Y24">
            <v>62757592.259999998</v>
          </cell>
          <cell r="AC24">
            <v>19897337.898796119</v>
          </cell>
          <cell r="AD24">
            <v>53043939.402992383</v>
          </cell>
          <cell r="AE24">
            <v>10506192.642836763</v>
          </cell>
          <cell r="AF24">
            <v>11027190.177836761</v>
          </cell>
          <cell r="AG24">
            <v>11968117.332836762</v>
          </cell>
          <cell r="AH24">
            <v>16816388.463416088</v>
          </cell>
          <cell r="AI24">
            <v>16330213.040780174</v>
          </cell>
          <cell r="AJ24">
            <v>19897337.898796119</v>
          </cell>
          <cell r="AK24">
            <v>20004913.101473689</v>
          </cell>
          <cell r="AL24">
            <v>19475220.893652234</v>
          </cell>
          <cell r="AM24">
            <v>20261913.303250253</v>
          </cell>
          <cell r="AN24">
            <v>20153884.506587189</v>
          </cell>
          <cell r="AO24">
            <v>20122680.561910808</v>
          </cell>
          <cell r="AP24">
            <v>20457211.298491515</v>
          </cell>
          <cell r="AQ24">
            <v>20791061.532211974</v>
          </cell>
          <cell r="AR24">
            <v>21465074.683567725</v>
          </cell>
          <cell r="AS24">
            <v>22796880.407225754</v>
          </cell>
          <cell r="AT24">
            <v>53043939.402992383</v>
          </cell>
          <cell r="AU24">
            <v>59742047.298376173</v>
          </cell>
          <cell r="AV24">
            <v>60733776.366989523</v>
          </cell>
          <cell r="AW24">
            <v>65053016.623005457</v>
          </cell>
          <cell r="AX24">
            <v>238572779.69136354</v>
          </cell>
          <cell r="AY24">
            <v>33501500.153510287</v>
          </cell>
          <cell r="BC24">
            <v>19897337.898796119</v>
          </cell>
          <cell r="BD24">
            <v>53043939.402992383</v>
          </cell>
          <cell r="BE24">
            <v>10506192.642836763</v>
          </cell>
          <cell r="BF24">
            <v>11027190.177836761</v>
          </cell>
          <cell r="BG24">
            <v>11968117.332836762</v>
          </cell>
          <cell r="BH24">
            <v>16816388.463416088</v>
          </cell>
          <cell r="BI24">
            <v>16330213.040780174</v>
          </cell>
          <cell r="BJ24">
            <v>19897337.898796119</v>
          </cell>
          <cell r="BK24">
            <v>20004913.101473689</v>
          </cell>
          <cell r="BL24">
            <v>19475220.893652234</v>
          </cell>
          <cell r="BM24">
            <v>20261913.303250253</v>
          </cell>
          <cell r="BN24">
            <v>20153884.506587189</v>
          </cell>
          <cell r="BO24">
            <v>20122680.561910808</v>
          </cell>
          <cell r="BP24">
            <v>20457211.298491515</v>
          </cell>
          <cell r="BQ24">
            <v>20791061.532211974</v>
          </cell>
          <cell r="BR24">
            <v>21465074.683567725</v>
          </cell>
          <cell r="BS24">
            <v>22796880.407225754</v>
          </cell>
          <cell r="BT24">
            <v>53043939.402992383</v>
          </cell>
          <cell r="BU24">
            <v>59742047.298376173</v>
          </cell>
          <cell r="BV24">
            <v>60733776.366989523</v>
          </cell>
          <cell r="BW24">
            <v>65053016.623005457</v>
          </cell>
          <cell r="BX24">
            <v>238572779.69136354</v>
          </cell>
        </row>
        <row r="25">
          <cell r="A25" t="str">
            <v>Information Technology</v>
          </cell>
          <cell r="B25" t="str">
            <v>GOE before Allocations</v>
          </cell>
          <cell r="C25">
            <v>25893038.279999997</v>
          </cell>
          <cell r="D25">
            <v>66892377.790000007</v>
          </cell>
          <cell r="E25">
            <v>17237649.689999998</v>
          </cell>
          <cell r="F25">
            <v>32266953.120000001</v>
          </cell>
          <cell r="G25">
            <v>25546972.379999999</v>
          </cell>
          <cell r="H25">
            <v>19486139.229999997</v>
          </cell>
          <cell r="I25">
            <v>21513200.280000001</v>
          </cell>
          <cell r="J25">
            <v>25893038.279999997</v>
          </cell>
          <cell r="K25" t="str">
            <v>00</v>
          </cell>
          <cell r="L25" t="str">
            <v>00</v>
          </cell>
          <cell r="M25" t="str">
            <v>00</v>
          </cell>
          <cell r="N25" t="str">
            <v>00</v>
          </cell>
          <cell r="O25" t="str">
            <v>00</v>
          </cell>
          <cell r="P25" t="str">
            <v>00</v>
          </cell>
          <cell r="Q25" t="str">
            <v>00</v>
          </cell>
          <cell r="R25" t="str">
            <v>00</v>
          </cell>
          <cell r="S25" t="str">
            <v>00</v>
          </cell>
          <cell r="T25">
            <v>66892377.790000007</v>
          </cell>
          <cell r="U25" t="str">
            <v>00</v>
          </cell>
          <cell r="V25" t="str">
            <v>00</v>
          </cell>
          <cell r="W25" t="str">
            <v>00</v>
          </cell>
          <cell r="X25">
            <v>66892377.790000007</v>
          </cell>
          <cell r="Y25">
            <v>75051575.189999983</v>
          </cell>
          <cell r="AC25">
            <v>20520853.206303302</v>
          </cell>
          <cell r="AD25">
            <v>61723573.728900865</v>
          </cell>
          <cell r="AE25">
            <v>19371532.723333333</v>
          </cell>
          <cell r="AF25">
            <v>19181895.383333333</v>
          </cell>
          <cell r="AG25">
            <v>19826371.983333334</v>
          </cell>
          <cell r="AH25">
            <v>19646679.208840508</v>
          </cell>
          <cell r="AI25">
            <v>21556041.313757043</v>
          </cell>
          <cell r="AJ25">
            <v>20520853.206303302</v>
          </cell>
          <cell r="AK25">
            <v>19600417.490536898</v>
          </cell>
          <cell r="AL25">
            <v>19398184.168177851</v>
          </cell>
          <cell r="AM25">
            <v>21647018.445480514</v>
          </cell>
          <cell r="AN25">
            <v>23160512.750046011</v>
          </cell>
          <cell r="AO25">
            <v>19570068.909732625</v>
          </cell>
          <cell r="AP25">
            <v>20820833.681252595</v>
          </cell>
          <cell r="AQ25">
            <v>19001034.514677212</v>
          </cell>
          <cell r="AR25">
            <v>19719839.462375689</v>
          </cell>
          <cell r="AS25">
            <v>21867853.416570157</v>
          </cell>
          <cell r="AT25">
            <v>61723573.728900865</v>
          </cell>
          <cell r="AU25">
            <v>60645620.10419526</v>
          </cell>
          <cell r="AV25">
            <v>63551415.341031231</v>
          </cell>
          <cell r="AW25">
            <v>60588727.393623069</v>
          </cell>
          <cell r="AX25">
            <v>246509336.56775042</v>
          </cell>
          <cell r="AY25">
            <v>58379800.090000004</v>
          </cell>
          <cell r="BC25">
            <v>20520853.206303302</v>
          </cell>
          <cell r="BD25">
            <v>61723573.728900865</v>
          </cell>
          <cell r="BE25">
            <v>19371532.723333333</v>
          </cell>
          <cell r="BF25">
            <v>19181895.383333333</v>
          </cell>
          <cell r="BG25">
            <v>19826371.983333334</v>
          </cell>
          <cell r="BH25">
            <v>19646679.208840508</v>
          </cell>
          <cell r="BI25">
            <v>21556041.313757043</v>
          </cell>
          <cell r="BJ25">
            <v>20520853.206303302</v>
          </cell>
          <cell r="BK25">
            <v>19600417.490536898</v>
          </cell>
          <cell r="BL25">
            <v>19398184.168177851</v>
          </cell>
          <cell r="BM25">
            <v>21647018.445480514</v>
          </cell>
          <cell r="BN25">
            <v>23160512.750046011</v>
          </cell>
          <cell r="BO25">
            <v>19570068.909732625</v>
          </cell>
          <cell r="BP25">
            <v>20820833.681252595</v>
          </cell>
          <cell r="BQ25">
            <v>19001034.514677212</v>
          </cell>
          <cell r="BR25">
            <v>19719839.462375689</v>
          </cell>
          <cell r="BS25">
            <v>21867853.416570157</v>
          </cell>
          <cell r="BT25">
            <v>61723573.728900865</v>
          </cell>
          <cell r="BU25">
            <v>60645620.10419526</v>
          </cell>
          <cell r="BV25">
            <v>63551415.341031231</v>
          </cell>
          <cell r="BW25">
            <v>60588727.393623069</v>
          </cell>
          <cell r="BX25">
            <v>246509336.56775042</v>
          </cell>
        </row>
        <row r="26">
          <cell r="A26" t="str">
            <v>Product Marketing</v>
          </cell>
          <cell r="B26" t="str">
            <v>GOE before Allocations</v>
          </cell>
          <cell r="C26">
            <v>1134968.3200000001</v>
          </cell>
          <cell r="D26">
            <v>2353144.7799999998</v>
          </cell>
          <cell r="E26">
            <v>827558.19</v>
          </cell>
          <cell r="F26">
            <v>803579.19</v>
          </cell>
          <cell r="G26">
            <v>2083008.53</v>
          </cell>
          <cell r="H26">
            <v>330616.15000000002</v>
          </cell>
          <cell r="I26">
            <v>887560.31</v>
          </cell>
          <cell r="J26">
            <v>1134968.3200000001</v>
          </cell>
          <cell r="K26" t="str">
            <v>00</v>
          </cell>
          <cell r="L26" t="str">
            <v>00</v>
          </cell>
          <cell r="M26" t="str">
            <v>00</v>
          </cell>
          <cell r="N26" t="str">
            <v>00</v>
          </cell>
          <cell r="O26" t="str">
            <v>00</v>
          </cell>
          <cell r="P26" t="str">
            <v>00</v>
          </cell>
          <cell r="Q26" t="str">
            <v>00</v>
          </cell>
          <cell r="R26" t="str">
            <v>00</v>
          </cell>
          <cell r="S26" t="str">
            <v>00</v>
          </cell>
          <cell r="T26">
            <v>2353144.7799999998</v>
          </cell>
          <cell r="U26" t="str">
            <v>00</v>
          </cell>
          <cell r="V26" t="str">
            <v>00</v>
          </cell>
          <cell r="W26" t="str">
            <v>00</v>
          </cell>
          <cell r="X26">
            <v>2353144.7799999998</v>
          </cell>
          <cell r="Y26">
            <v>3714145.91</v>
          </cell>
          <cell r="AC26">
            <v>1205267.1794482758</v>
          </cell>
          <cell r="AD26">
            <v>3390726.0050114943</v>
          </cell>
          <cell r="AE26">
            <v>1188160</v>
          </cell>
          <cell r="AF26">
            <v>1156684</v>
          </cell>
          <cell r="AG26">
            <v>1260103</v>
          </cell>
          <cell r="AH26">
            <v>1098868.5707356324</v>
          </cell>
          <cell r="AI26">
            <v>1086590.254827586</v>
          </cell>
          <cell r="AJ26">
            <v>1205267.1794482758</v>
          </cell>
          <cell r="AK26">
            <v>1212765.235548659</v>
          </cell>
          <cell r="AL26">
            <v>1200017.2390195401</v>
          </cell>
          <cell r="AM26">
            <v>1250107.3412114945</v>
          </cell>
          <cell r="AN26">
            <v>1293983.4323609199</v>
          </cell>
          <cell r="AO26">
            <v>1287174.1801846747</v>
          </cell>
          <cell r="AP26">
            <v>1322292.8744452109</v>
          </cell>
          <cell r="AQ26">
            <v>1281955.0001114944</v>
          </cell>
          <cell r="AR26">
            <v>1345788.7492114946</v>
          </cell>
          <cell r="AS26">
            <v>1415190.0077406131</v>
          </cell>
          <cell r="AT26">
            <v>3390726.0050114943</v>
          </cell>
          <cell r="AU26">
            <v>3662889.8157796939</v>
          </cell>
          <cell r="AV26">
            <v>3903450.4869908048</v>
          </cell>
          <cell r="AW26">
            <v>4042933.7570636012</v>
          </cell>
          <cell r="AX26">
            <v>15000000.064845594</v>
          </cell>
          <cell r="AY26">
            <v>3604947</v>
          </cell>
          <cell r="BC26">
            <v>1205267.1794482758</v>
          </cell>
          <cell r="BD26">
            <v>3390726.0050114943</v>
          </cell>
          <cell r="BE26">
            <v>1188160</v>
          </cell>
          <cell r="BF26">
            <v>1156684</v>
          </cell>
          <cell r="BG26">
            <v>1260103</v>
          </cell>
          <cell r="BH26">
            <v>1098868.5707356324</v>
          </cell>
          <cell r="BI26">
            <v>1086590.254827586</v>
          </cell>
          <cell r="BJ26">
            <v>1205267.1794482758</v>
          </cell>
          <cell r="BK26">
            <v>1212765.235548659</v>
          </cell>
          <cell r="BL26">
            <v>1200017.2390195401</v>
          </cell>
          <cell r="BM26">
            <v>1250107.3412114945</v>
          </cell>
          <cell r="BN26">
            <v>1293983.4323609199</v>
          </cell>
          <cell r="BO26">
            <v>1287174.1801846747</v>
          </cell>
          <cell r="BP26">
            <v>1322292.8744452109</v>
          </cell>
          <cell r="BQ26">
            <v>1281955.0001114944</v>
          </cell>
          <cell r="BR26">
            <v>1345788.7492114946</v>
          </cell>
          <cell r="BS26">
            <v>1415190.0077406131</v>
          </cell>
          <cell r="BT26">
            <v>3390726.0050114943</v>
          </cell>
          <cell r="BU26">
            <v>3662889.8157796939</v>
          </cell>
          <cell r="BV26">
            <v>3903450.4869908048</v>
          </cell>
          <cell r="BW26">
            <v>4042933.7570636012</v>
          </cell>
          <cell r="BX26">
            <v>15000000.064845594</v>
          </cell>
        </row>
        <row r="27">
          <cell r="A27" t="str">
            <v>Subscriber Equipment</v>
          </cell>
          <cell r="B27" t="str">
            <v>GOE before Allocations</v>
          </cell>
          <cell r="C27">
            <v>574565.74</v>
          </cell>
          <cell r="D27">
            <v>1140758.73</v>
          </cell>
          <cell r="E27">
            <v>435040.24</v>
          </cell>
          <cell r="F27">
            <v>226850.08</v>
          </cell>
          <cell r="G27">
            <v>1814475.34</v>
          </cell>
          <cell r="H27">
            <v>263465.14</v>
          </cell>
          <cell r="I27">
            <v>302727.84999999998</v>
          </cell>
          <cell r="J27">
            <v>574565.74</v>
          </cell>
          <cell r="K27" t="str">
            <v>00</v>
          </cell>
          <cell r="L27" t="str">
            <v>00</v>
          </cell>
          <cell r="M27" t="str">
            <v>00</v>
          </cell>
          <cell r="N27" t="str">
            <v>00</v>
          </cell>
          <cell r="O27" t="str">
            <v>00</v>
          </cell>
          <cell r="P27" t="str">
            <v>00</v>
          </cell>
          <cell r="Q27" t="str">
            <v>00</v>
          </cell>
          <cell r="R27" t="str">
            <v>00</v>
          </cell>
          <cell r="S27" t="str">
            <v>00</v>
          </cell>
          <cell r="T27">
            <v>1140758.73</v>
          </cell>
          <cell r="U27" t="str">
            <v>00</v>
          </cell>
          <cell r="V27" t="str">
            <v>00</v>
          </cell>
          <cell r="W27" t="str">
            <v>00</v>
          </cell>
          <cell r="X27">
            <v>1140758.73</v>
          </cell>
          <cell r="Y27">
            <v>2476365.66</v>
          </cell>
          <cell r="AC27">
            <v>782653.91258653637</v>
          </cell>
          <cell r="AD27">
            <v>2058164.7067871876</v>
          </cell>
          <cell r="AE27">
            <v>449023</v>
          </cell>
          <cell r="AF27">
            <v>448648</v>
          </cell>
          <cell r="AG27">
            <v>466826</v>
          </cell>
          <cell r="AH27">
            <v>615546.63225965528</v>
          </cell>
          <cell r="AI27">
            <v>659964.16194099607</v>
          </cell>
          <cell r="AJ27">
            <v>782653.91258653637</v>
          </cell>
          <cell r="AK27">
            <v>802640.06000778545</v>
          </cell>
          <cell r="AL27">
            <v>797269.74712919549</v>
          </cell>
          <cell r="AM27">
            <v>854196.63928153261</v>
          </cell>
          <cell r="AN27">
            <v>897336.19914859778</v>
          </cell>
          <cell r="AO27">
            <v>912670.86589970882</v>
          </cell>
          <cell r="AP27">
            <v>973613.449606498</v>
          </cell>
          <cell r="AQ27">
            <v>939007.15335333336</v>
          </cell>
          <cell r="AR27">
            <v>1005149.1449593869</v>
          </cell>
          <cell r="AS27">
            <v>1058850.6945140385</v>
          </cell>
          <cell r="AT27">
            <v>2058164.7067871876</v>
          </cell>
          <cell r="AU27">
            <v>2454106.4464185135</v>
          </cell>
          <cell r="AV27">
            <v>2783620.514654805</v>
          </cell>
          <cell r="AW27">
            <v>3003006.9928267589</v>
          </cell>
          <cell r="AX27">
            <v>10298898.660687264</v>
          </cell>
          <cell r="AY27">
            <v>1364497</v>
          </cell>
          <cell r="BC27">
            <v>782653.91258653637</v>
          </cell>
          <cell r="BD27">
            <v>2058164.7067871876</v>
          </cell>
          <cell r="BE27">
            <v>449023</v>
          </cell>
          <cell r="BF27">
            <v>448648</v>
          </cell>
          <cell r="BG27">
            <v>466826</v>
          </cell>
          <cell r="BH27">
            <v>615546.63225965528</v>
          </cell>
          <cell r="BI27">
            <v>659964.16194099607</v>
          </cell>
          <cell r="BJ27">
            <v>782653.91258653637</v>
          </cell>
          <cell r="BK27">
            <v>802640.06000778545</v>
          </cell>
          <cell r="BL27">
            <v>797269.74712919549</v>
          </cell>
          <cell r="BM27">
            <v>854196.63928153261</v>
          </cell>
          <cell r="BN27">
            <v>897336.19914859778</v>
          </cell>
          <cell r="BO27">
            <v>912670.86589970882</v>
          </cell>
          <cell r="BP27">
            <v>973613.449606498</v>
          </cell>
          <cell r="BQ27">
            <v>939007.15335333336</v>
          </cell>
          <cell r="BR27">
            <v>1005149.1449593869</v>
          </cell>
          <cell r="BS27">
            <v>1058850.6945140385</v>
          </cell>
          <cell r="BT27">
            <v>2058164.7067871876</v>
          </cell>
          <cell r="BU27">
            <v>2454106.4464185135</v>
          </cell>
          <cell r="BV27">
            <v>2783620.514654805</v>
          </cell>
          <cell r="BW27">
            <v>3003006.9928267589</v>
          </cell>
          <cell r="BX27">
            <v>10298898.660687264</v>
          </cell>
        </row>
        <row r="28">
          <cell r="A28" t="str">
            <v>Operations</v>
          </cell>
          <cell r="B28" t="str">
            <v>GOE before Allocations</v>
          </cell>
          <cell r="C28">
            <v>114987017.72999999</v>
          </cell>
          <cell r="D28">
            <v>304831767.69000006</v>
          </cell>
          <cell r="E28">
            <v>92925422.450000003</v>
          </cell>
          <cell r="F28">
            <v>105389828.11999997</v>
          </cell>
          <cell r="G28">
            <v>117858404.49999999</v>
          </cell>
          <cell r="H28">
            <v>92874204.050000012</v>
          </cell>
          <cell r="I28">
            <v>96970545.909999996</v>
          </cell>
          <cell r="J28">
            <v>114987017.72999999</v>
          </cell>
          <cell r="K28" t="str">
            <v>00</v>
          </cell>
          <cell r="L28" t="str">
            <v>00</v>
          </cell>
          <cell r="M28" t="str">
            <v>00</v>
          </cell>
          <cell r="N28" t="str">
            <v>00</v>
          </cell>
          <cell r="O28" t="str">
            <v>00</v>
          </cell>
          <cell r="P28" t="str">
            <v>00</v>
          </cell>
          <cell r="Q28" t="str">
            <v>00</v>
          </cell>
          <cell r="R28" t="str">
            <v>00</v>
          </cell>
          <cell r="S28" t="str">
            <v>00</v>
          </cell>
          <cell r="T28">
            <v>304831767.69000006</v>
          </cell>
          <cell r="U28" t="str">
            <v>00</v>
          </cell>
          <cell r="V28" t="str">
            <v>00</v>
          </cell>
          <cell r="W28" t="str">
            <v>00</v>
          </cell>
          <cell r="X28">
            <v>304831767.69000006</v>
          </cell>
          <cell r="Y28">
            <v>316173655.06999999</v>
          </cell>
          <cell r="AC28">
            <v>98003425.381360382</v>
          </cell>
          <cell r="AD28">
            <v>281589642.22178173</v>
          </cell>
          <cell r="AE28">
            <v>87620009.711398214</v>
          </cell>
          <cell r="AF28">
            <v>86320639.71477665</v>
          </cell>
          <cell r="AG28">
            <v>92544448.533019766</v>
          </cell>
          <cell r="AH28">
            <v>91277574.995665595</v>
          </cell>
          <cell r="AI28">
            <v>92308641.844755754</v>
          </cell>
          <cell r="AJ28">
            <v>98003425.381360382</v>
          </cell>
          <cell r="AK28">
            <v>97212694.013035849</v>
          </cell>
          <cell r="AL28">
            <v>95885010.202422857</v>
          </cell>
          <cell r="AM28">
            <v>100535784.20097847</v>
          </cell>
          <cell r="AN28">
            <v>101400524.79010285</v>
          </cell>
          <cell r="AO28">
            <v>98681298.821072251</v>
          </cell>
          <cell r="AP28">
            <v>101394546.62802979</v>
          </cell>
          <cell r="AQ28">
            <v>100851593.76402897</v>
          </cell>
          <cell r="AR28">
            <v>103792427.9016524</v>
          </cell>
          <cell r="AS28">
            <v>109364820.10479295</v>
          </cell>
          <cell r="AT28">
            <v>281589642.22178173</v>
          </cell>
          <cell r="AU28">
            <v>293633488.41643715</v>
          </cell>
          <cell r="AV28">
            <v>301476370.23920482</v>
          </cell>
          <cell r="AW28">
            <v>314008841.77047437</v>
          </cell>
          <cell r="AX28">
            <v>1190708342.6478982</v>
          </cell>
          <cell r="AY28">
            <v>266485097.95919463</v>
          </cell>
          <cell r="BC28">
            <v>91081676.493922472</v>
          </cell>
          <cell r="BD28">
            <v>261714990.79250562</v>
          </cell>
          <cell r="BE28">
            <v>87620009.711398214</v>
          </cell>
          <cell r="BF28">
            <v>86320639.71477665</v>
          </cell>
          <cell r="BG28">
            <v>92544448.533019766</v>
          </cell>
          <cell r="BH28">
            <v>84838802.276499048</v>
          </cell>
          <cell r="BI28">
            <v>85794512.022084102</v>
          </cell>
          <cell r="BJ28">
            <v>91081676.493922472</v>
          </cell>
          <cell r="BK28">
            <v>93526803.11349678</v>
          </cell>
          <cell r="BL28">
            <v>92249249.133168384</v>
          </cell>
          <cell r="BM28">
            <v>96722988.87443237</v>
          </cell>
          <cell r="BN28">
            <v>103625020.02995953</v>
          </cell>
          <cell r="BO28">
            <v>100846997.19779959</v>
          </cell>
          <cell r="BP28">
            <v>103620570.54097863</v>
          </cell>
          <cell r="BQ28">
            <v>113199645.07826146</v>
          </cell>
          <cell r="BR28">
            <v>116505250.57207853</v>
          </cell>
          <cell r="BS28">
            <v>122760135.00663197</v>
          </cell>
          <cell r="BT28">
            <v>261714990.79250562</v>
          </cell>
          <cell r="BU28">
            <v>282499041.12109751</v>
          </cell>
          <cell r="BV28">
            <v>308092587.76873767</v>
          </cell>
          <cell r="BW28">
            <v>352465030.65697205</v>
          </cell>
          <cell r="BX28">
            <v>1204771650.339313</v>
          </cell>
        </row>
        <row r="29">
          <cell r="A29" t="str">
            <v>CEO Group</v>
          </cell>
          <cell r="B29" t="str">
            <v>GOE before Allocations</v>
          </cell>
          <cell r="C29">
            <v>524598.91</v>
          </cell>
          <cell r="D29">
            <v>1606999.64</v>
          </cell>
          <cell r="E29">
            <v>1033814.32</v>
          </cell>
          <cell r="F29">
            <v>5506709.2200000007</v>
          </cell>
          <cell r="G29">
            <v>2617313.56</v>
          </cell>
          <cell r="H29">
            <v>622444.52</v>
          </cell>
          <cell r="I29">
            <v>459956.21</v>
          </cell>
          <cell r="J29">
            <v>524598.91</v>
          </cell>
          <cell r="K29" t="str">
            <v>00</v>
          </cell>
          <cell r="L29" t="str">
            <v>00</v>
          </cell>
          <cell r="M29" t="str">
            <v>00</v>
          </cell>
          <cell r="N29" t="str">
            <v>00</v>
          </cell>
          <cell r="O29" t="str">
            <v>00</v>
          </cell>
          <cell r="P29" t="str">
            <v>00</v>
          </cell>
          <cell r="Q29" t="str">
            <v>00</v>
          </cell>
          <cell r="R29" t="str">
            <v>00</v>
          </cell>
          <cell r="S29" t="str">
            <v>00</v>
          </cell>
          <cell r="T29">
            <v>1606999.64</v>
          </cell>
          <cell r="U29" t="str">
            <v>00</v>
          </cell>
          <cell r="V29" t="str">
            <v>00</v>
          </cell>
          <cell r="W29" t="str">
            <v>00</v>
          </cell>
          <cell r="X29">
            <v>1606999.64</v>
          </cell>
          <cell r="Y29">
            <v>9157837.1000000015</v>
          </cell>
          <cell r="AC29">
            <v>1073345.0239725767</v>
          </cell>
          <cell r="AD29">
            <v>3172183.3993621739</v>
          </cell>
          <cell r="AE29">
            <v>1278633</v>
          </cell>
          <cell r="AF29">
            <v>1243245</v>
          </cell>
          <cell r="AG29">
            <v>1162347</v>
          </cell>
          <cell r="AH29">
            <v>1124716.3549503544</v>
          </cell>
          <cell r="AI29">
            <v>974122.02043924318</v>
          </cell>
          <cell r="AJ29">
            <v>1073345.0239725767</v>
          </cell>
          <cell r="AK29">
            <v>1147831.5401823088</v>
          </cell>
          <cell r="AL29">
            <v>1026218.7579111592</v>
          </cell>
          <cell r="AM29">
            <v>1053811.5401823088</v>
          </cell>
          <cell r="AN29">
            <v>1019321.5401823086</v>
          </cell>
          <cell r="AO29">
            <v>1006278.5401823086</v>
          </cell>
          <cell r="AP29">
            <v>1010550.5401823086</v>
          </cell>
          <cell r="AQ29">
            <v>978685.75791115919</v>
          </cell>
          <cell r="AR29">
            <v>991427.54018230864</v>
          </cell>
          <cell r="AS29">
            <v>1026894.3224534579</v>
          </cell>
          <cell r="AT29">
            <v>3172183.3993621739</v>
          </cell>
          <cell r="AU29">
            <v>3227861.8382757762</v>
          </cell>
          <cell r="AV29">
            <v>3036150.6205469258</v>
          </cell>
          <cell r="AW29">
            <v>2997007.6205469253</v>
          </cell>
          <cell r="AX29">
            <v>12433203.4787318</v>
          </cell>
          <cell r="AY29">
            <v>3684225</v>
          </cell>
          <cell r="BC29">
            <v>1073345.0239725767</v>
          </cell>
          <cell r="BD29">
            <v>3172183.3993621739</v>
          </cell>
          <cell r="BE29">
            <v>1278633</v>
          </cell>
          <cell r="BF29">
            <v>1243245</v>
          </cell>
          <cell r="BG29">
            <v>1162347</v>
          </cell>
          <cell r="BH29">
            <v>1124716.3549503544</v>
          </cell>
          <cell r="BI29">
            <v>974122.02043924318</v>
          </cell>
          <cell r="BJ29">
            <v>1073345.0239725767</v>
          </cell>
          <cell r="BK29">
            <v>1147831.5401823088</v>
          </cell>
          <cell r="BL29">
            <v>1026218.7579111592</v>
          </cell>
          <cell r="BM29">
            <v>1053811.5401823088</v>
          </cell>
          <cell r="BN29">
            <v>1019321.5401823086</v>
          </cell>
          <cell r="BO29">
            <v>1006278.5401823086</v>
          </cell>
          <cell r="BP29">
            <v>1010550.5401823086</v>
          </cell>
          <cell r="BQ29">
            <v>978685.75791115919</v>
          </cell>
          <cell r="BR29">
            <v>991427.54018230864</v>
          </cell>
          <cell r="BS29">
            <v>1026894.3224534579</v>
          </cell>
          <cell r="BT29">
            <v>3172183.3993621739</v>
          </cell>
          <cell r="BU29">
            <v>3227861.8382757762</v>
          </cell>
          <cell r="BV29">
            <v>3036150.6205469258</v>
          </cell>
          <cell r="BW29">
            <v>2997007.6205469253</v>
          </cell>
          <cell r="BX29">
            <v>12433203.4787318</v>
          </cell>
        </row>
        <row r="30">
          <cell r="A30" t="str">
            <v>Finance &amp; Accounting</v>
          </cell>
          <cell r="B30" t="str">
            <v>GOE before Allocations</v>
          </cell>
          <cell r="C30">
            <v>5881737.6900000004</v>
          </cell>
          <cell r="D30">
            <v>15146886.470000001</v>
          </cell>
          <cell r="E30">
            <v>5790566.1399999997</v>
          </cell>
          <cell r="F30">
            <v>9117348.0099999998</v>
          </cell>
          <cell r="G30">
            <v>9227173.0200000014</v>
          </cell>
          <cell r="H30">
            <v>3991205.15</v>
          </cell>
          <cell r="I30">
            <v>5273943.63</v>
          </cell>
          <cell r="J30">
            <v>5881737.6900000004</v>
          </cell>
          <cell r="K30" t="str">
            <v>00</v>
          </cell>
          <cell r="L30" t="str">
            <v>00</v>
          </cell>
          <cell r="M30" t="str">
            <v>00</v>
          </cell>
          <cell r="N30" t="str">
            <v>00</v>
          </cell>
          <cell r="O30" t="str">
            <v>00</v>
          </cell>
          <cell r="P30" t="str">
            <v>00</v>
          </cell>
          <cell r="Q30" t="str">
            <v>00</v>
          </cell>
          <cell r="R30" t="str">
            <v>00</v>
          </cell>
          <cell r="S30" t="str">
            <v>00</v>
          </cell>
          <cell r="T30">
            <v>15146886.470000001</v>
          </cell>
          <cell r="U30" t="str">
            <v>00</v>
          </cell>
          <cell r="V30" t="str">
            <v>00</v>
          </cell>
          <cell r="W30" t="str">
            <v>00</v>
          </cell>
          <cell r="X30">
            <v>15146886.470000001</v>
          </cell>
          <cell r="Y30">
            <v>24135087.169999994</v>
          </cell>
          <cell r="AC30">
            <v>7724312.1672038315</v>
          </cell>
          <cell r="AD30">
            <v>22001423.111611493</v>
          </cell>
          <cell r="AE30">
            <v>8449927.290000001</v>
          </cell>
          <cell r="AF30">
            <v>8584138.790000001</v>
          </cell>
          <cell r="AG30">
            <v>10030311.25</v>
          </cell>
          <cell r="AH30">
            <v>7424689.0825103447</v>
          </cell>
          <cell r="AI30">
            <v>6852421.8618973186</v>
          </cell>
          <cell r="AJ30">
            <v>7724312.1672038315</v>
          </cell>
          <cell r="AK30">
            <v>8074581.4910180075</v>
          </cell>
          <cell r="AL30">
            <v>7329437.4619040228</v>
          </cell>
          <cell r="AM30">
            <v>7903715.4732708819</v>
          </cell>
          <cell r="AN30">
            <v>7915604.9793551723</v>
          </cell>
          <cell r="AO30">
            <v>7905384.7623973181</v>
          </cell>
          <cell r="AP30">
            <v>8126056.1671942528</v>
          </cell>
          <cell r="AQ30">
            <v>7576032.3111281609</v>
          </cell>
          <cell r="AR30">
            <v>7337739.8985467423</v>
          </cell>
          <cell r="AS30">
            <v>7909354.3418925293</v>
          </cell>
          <cell r="AT30">
            <v>22001423.111611493</v>
          </cell>
          <cell r="AU30">
            <v>23307734.426192909</v>
          </cell>
          <cell r="AV30">
            <v>23947045.908946745</v>
          </cell>
          <cell r="AW30">
            <v>22823126.551567432</v>
          </cell>
          <cell r="AX30">
            <v>92079329.998318583</v>
          </cell>
          <cell r="AY30">
            <v>27064377.329999998</v>
          </cell>
          <cell r="BC30">
            <v>7724312.1672038315</v>
          </cell>
          <cell r="BD30">
            <v>22001423.111611493</v>
          </cell>
          <cell r="BE30">
            <v>8449927.290000001</v>
          </cell>
          <cell r="BF30">
            <v>8584138.790000001</v>
          </cell>
          <cell r="BG30">
            <v>10030311.25</v>
          </cell>
          <cell r="BH30">
            <v>7424689.0825103447</v>
          </cell>
          <cell r="BI30">
            <v>6852421.8618973186</v>
          </cell>
          <cell r="BJ30">
            <v>7724312.1672038315</v>
          </cell>
          <cell r="BK30">
            <v>8074581.4910180075</v>
          </cell>
          <cell r="BL30">
            <v>7329437.4619040228</v>
          </cell>
          <cell r="BM30">
            <v>7903715.4732708819</v>
          </cell>
          <cell r="BN30">
            <v>7915604.9793551723</v>
          </cell>
          <cell r="BO30">
            <v>7905384.7623973181</v>
          </cell>
          <cell r="BP30">
            <v>8126056.1671942528</v>
          </cell>
          <cell r="BQ30">
            <v>7576032.3111281609</v>
          </cell>
          <cell r="BR30">
            <v>7337739.8985467423</v>
          </cell>
          <cell r="BS30">
            <v>7909354.3418925293</v>
          </cell>
          <cell r="BT30">
            <v>22001423.111611493</v>
          </cell>
          <cell r="BU30">
            <v>23307734.426192909</v>
          </cell>
          <cell r="BV30">
            <v>23947045.908946745</v>
          </cell>
          <cell r="BW30">
            <v>22823126.551567432</v>
          </cell>
          <cell r="BX30">
            <v>92079329.998318583</v>
          </cell>
        </row>
        <row r="31">
          <cell r="A31" t="str">
            <v>Facilities</v>
          </cell>
          <cell r="B31" t="str">
            <v>GOE before Allocations</v>
          </cell>
          <cell r="C31">
            <v>2472408.92</v>
          </cell>
          <cell r="D31">
            <v>5804981.3700000001</v>
          </cell>
          <cell r="E31">
            <v>2095575.29</v>
          </cell>
          <cell r="F31">
            <v>1923967.55</v>
          </cell>
          <cell r="G31">
            <v>2738875.73</v>
          </cell>
          <cell r="H31">
            <v>1707689.72</v>
          </cell>
          <cell r="I31">
            <v>1624882.73</v>
          </cell>
          <cell r="J31">
            <v>2472408.92</v>
          </cell>
          <cell r="K31" t="str">
            <v>00</v>
          </cell>
          <cell r="L31" t="str">
            <v>00</v>
          </cell>
          <cell r="M31" t="str">
            <v>00</v>
          </cell>
          <cell r="N31" t="str">
            <v>00</v>
          </cell>
          <cell r="O31" t="str">
            <v>00</v>
          </cell>
          <cell r="P31" t="str">
            <v>00</v>
          </cell>
          <cell r="Q31" t="str">
            <v>00</v>
          </cell>
          <cell r="R31" t="str">
            <v>00</v>
          </cell>
          <cell r="S31" t="str">
            <v>00</v>
          </cell>
          <cell r="T31">
            <v>5804981.3700000001</v>
          </cell>
          <cell r="U31" t="str">
            <v>00</v>
          </cell>
          <cell r="V31" t="str">
            <v>00</v>
          </cell>
          <cell r="W31" t="str">
            <v>00</v>
          </cell>
          <cell r="X31">
            <v>5804981.3700000001</v>
          </cell>
          <cell r="Y31">
            <v>6758418.5700000003</v>
          </cell>
          <cell r="AC31">
            <v>1844749.9917624518</v>
          </cell>
          <cell r="AD31">
            <v>5112463.2082375484</v>
          </cell>
          <cell r="AE31">
            <v>2397717.27</v>
          </cell>
          <cell r="AF31">
            <v>2328918.27</v>
          </cell>
          <cell r="AG31">
            <v>2345470.27</v>
          </cell>
          <cell r="AH31">
            <v>1601514.8649425288</v>
          </cell>
          <cell r="AI31">
            <v>1666198.3515325671</v>
          </cell>
          <cell r="AJ31">
            <v>1844749.9917624518</v>
          </cell>
          <cell r="AK31">
            <v>1852888.6086206897</v>
          </cell>
          <cell r="AL31">
            <v>1908828.8385057468</v>
          </cell>
          <cell r="AM31">
            <v>1946100.6316091954</v>
          </cell>
          <cell r="AN31">
            <v>1948472.6316091954</v>
          </cell>
          <cell r="AO31">
            <v>1946100.6316091954</v>
          </cell>
          <cell r="AP31">
            <v>1946100.6316091954</v>
          </cell>
          <cell r="AQ31">
            <v>1937529.8385057468</v>
          </cell>
          <cell r="AR31">
            <v>1946100.6316091954</v>
          </cell>
          <cell r="AS31">
            <v>1954666.424712644</v>
          </cell>
          <cell r="AT31">
            <v>5112463.2082375484</v>
          </cell>
          <cell r="AU31">
            <v>5707818.0787356319</v>
          </cell>
          <cell r="AV31">
            <v>5840673.8948275875</v>
          </cell>
          <cell r="AW31">
            <v>5838296.8948275875</v>
          </cell>
          <cell r="AX31">
            <v>22499252.076628357</v>
          </cell>
          <cell r="AY31">
            <v>7072105.8100000005</v>
          </cell>
          <cell r="BC31">
            <v>1844749.9917624518</v>
          </cell>
          <cell r="BD31">
            <v>5112463.2082375484</v>
          </cell>
          <cell r="BE31">
            <v>2397717.27</v>
          </cell>
          <cell r="BF31">
            <v>2328918.27</v>
          </cell>
          <cell r="BG31">
            <v>2345470.27</v>
          </cell>
          <cell r="BH31">
            <v>1601514.8649425288</v>
          </cell>
          <cell r="BI31">
            <v>1666198.3515325671</v>
          </cell>
          <cell r="BJ31">
            <v>1844749.9917624518</v>
          </cell>
          <cell r="BK31">
            <v>1852888.6086206897</v>
          </cell>
          <cell r="BL31">
            <v>1908828.8385057468</v>
          </cell>
          <cell r="BM31">
            <v>1946100.6316091954</v>
          </cell>
          <cell r="BN31">
            <v>1948472.6316091954</v>
          </cell>
          <cell r="BO31">
            <v>1946100.6316091954</v>
          </cell>
          <cell r="BP31">
            <v>1946100.6316091954</v>
          </cell>
          <cell r="BQ31">
            <v>1937529.8385057468</v>
          </cell>
          <cell r="BR31">
            <v>1946100.6316091954</v>
          </cell>
          <cell r="BS31">
            <v>1954666.424712644</v>
          </cell>
          <cell r="BT31">
            <v>5112463.2082375484</v>
          </cell>
          <cell r="BU31">
            <v>5707818.0787356319</v>
          </cell>
          <cell r="BV31">
            <v>5840673.8948275875</v>
          </cell>
          <cell r="BW31">
            <v>5838296.8948275875</v>
          </cell>
          <cell r="BX31">
            <v>22499252.076628357</v>
          </cell>
        </row>
        <row r="32">
          <cell r="A32" t="str">
            <v>Legal Counsel</v>
          </cell>
          <cell r="B32" t="str">
            <v>GOE before Allocations</v>
          </cell>
          <cell r="C32">
            <v>1054778.32</v>
          </cell>
          <cell r="D32">
            <v>2116890.23</v>
          </cell>
          <cell r="E32">
            <v>695019.93</v>
          </cell>
          <cell r="F32">
            <v>770528.01</v>
          </cell>
          <cell r="G32">
            <v>2010074.45</v>
          </cell>
          <cell r="H32">
            <v>549981.27</v>
          </cell>
          <cell r="I32">
            <v>512130.64</v>
          </cell>
          <cell r="J32">
            <v>1054778.32</v>
          </cell>
          <cell r="K32" t="str">
            <v>00</v>
          </cell>
          <cell r="L32" t="str">
            <v>00</v>
          </cell>
          <cell r="M32" t="str">
            <v>00</v>
          </cell>
          <cell r="N32" t="str">
            <v>00</v>
          </cell>
          <cell r="O32" t="str">
            <v>00</v>
          </cell>
          <cell r="P32" t="str">
            <v>00</v>
          </cell>
          <cell r="Q32" t="str">
            <v>00</v>
          </cell>
          <cell r="R32" t="str">
            <v>00</v>
          </cell>
          <cell r="S32" t="str">
            <v>00</v>
          </cell>
          <cell r="T32">
            <v>2116890.23</v>
          </cell>
          <cell r="U32" t="str">
            <v>00</v>
          </cell>
          <cell r="V32" t="str">
            <v>00</v>
          </cell>
          <cell r="W32" t="str">
            <v>00</v>
          </cell>
          <cell r="X32">
            <v>2116890.23</v>
          </cell>
          <cell r="Y32">
            <v>3475622.39</v>
          </cell>
          <cell r="AC32">
            <v>879176.3248763408</v>
          </cell>
          <cell r="AD32">
            <v>2477117.5838397504</v>
          </cell>
          <cell r="AE32">
            <v>1403707</v>
          </cell>
          <cell r="AF32">
            <v>1436154</v>
          </cell>
          <cell r="AG32">
            <v>1563520</v>
          </cell>
          <cell r="AH32">
            <v>804177.6076410918</v>
          </cell>
          <cell r="AI32">
            <v>793763.65132231778</v>
          </cell>
          <cell r="AJ32">
            <v>879176.3248763408</v>
          </cell>
          <cell r="AK32">
            <v>885831.48296032567</v>
          </cell>
          <cell r="AL32">
            <v>887438.83648844808</v>
          </cell>
          <cell r="AM32">
            <v>926820.60173427197</v>
          </cell>
          <cell r="AN32">
            <v>935535.88909059379</v>
          </cell>
          <cell r="AO32">
            <v>944251.1764469156</v>
          </cell>
          <cell r="AP32">
            <v>952966.46380323754</v>
          </cell>
          <cell r="AQ32">
            <v>959289.45545396535</v>
          </cell>
          <cell r="AR32">
            <v>993377.39138944424</v>
          </cell>
          <cell r="AS32">
            <v>1037371.0629571071</v>
          </cell>
          <cell r="AT32">
            <v>2477117.5838397504</v>
          </cell>
          <cell r="AU32">
            <v>2700090.9211830455</v>
          </cell>
          <cell r="AV32">
            <v>2832753.5293407468</v>
          </cell>
          <cell r="AW32">
            <v>2990037.9098005169</v>
          </cell>
          <cell r="AX32">
            <v>10999999.94416406</v>
          </cell>
          <cell r="AY32">
            <v>4403381</v>
          </cell>
          <cell r="BC32">
            <v>879176.3248763408</v>
          </cell>
          <cell r="BD32">
            <v>2477117.5838397504</v>
          </cell>
          <cell r="BE32">
            <v>1403707</v>
          </cell>
          <cell r="BF32">
            <v>1436154</v>
          </cell>
          <cell r="BG32">
            <v>1563520</v>
          </cell>
          <cell r="BH32">
            <v>804177.6076410918</v>
          </cell>
          <cell r="BI32">
            <v>793763.65132231778</v>
          </cell>
          <cell r="BJ32">
            <v>879176.3248763408</v>
          </cell>
          <cell r="BK32">
            <v>885831.48296032567</v>
          </cell>
          <cell r="BL32">
            <v>887438.83648844808</v>
          </cell>
          <cell r="BM32">
            <v>926820.60173427197</v>
          </cell>
          <cell r="BN32">
            <v>935535.88909059379</v>
          </cell>
          <cell r="BO32">
            <v>944251.1764469156</v>
          </cell>
          <cell r="BP32">
            <v>952966.46380323754</v>
          </cell>
          <cell r="BQ32">
            <v>959289.45545396535</v>
          </cell>
          <cell r="BR32">
            <v>993377.39138944424</v>
          </cell>
          <cell r="BS32">
            <v>1037371.0629571071</v>
          </cell>
          <cell r="BT32">
            <v>2477117.5838397504</v>
          </cell>
          <cell r="BU32">
            <v>2700090.9211830455</v>
          </cell>
          <cell r="BV32">
            <v>2832753.5293407468</v>
          </cell>
          <cell r="BW32">
            <v>2990037.9098005169</v>
          </cell>
          <cell r="BX32">
            <v>10999999.94416406</v>
          </cell>
        </row>
        <row r="33">
          <cell r="A33" t="str">
            <v>Business Development</v>
          </cell>
          <cell r="B33" t="str">
            <v>GOE before Allocations</v>
          </cell>
          <cell r="C33">
            <v>651976.11</v>
          </cell>
          <cell r="D33">
            <v>2666724.7200000002</v>
          </cell>
          <cell r="E33">
            <v>1309686.23</v>
          </cell>
          <cell r="F33">
            <v>1155961.04</v>
          </cell>
          <cell r="G33">
            <v>1703098.84</v>
          </cell>
          <cell r="H33">
            <v>513989.9</v>
          </cell>
          <cell r="I33">
            <v>1500758.71</v>
          </cell>
          <cell r="J33">
            <v>651976.11</v>
          </cell>
          <cell r="K33" t="str">
            <v>00</v>
          </cell>
          <cell r="L33" t="str">
            <v>00</v>
          </cell>
          <cell r="M33" t="str">
            <v>00</v>
          </cell>
          <cell r="N33" t="str">
            <v>00</v>
          </cell>
          <cell r="O33" t="str">
            <v>00</v>
          </cell>
          <cell r="P33" t="str">
            <v>00</v>
          </cell>
          <cell r="Q33" t="str">
            <v>00</v>
          </cell>
          <cell r="R33" t="str">
            <v>00</v>
          </cell>
          <cell r="S33" t="str">
            <v>00</v>
          </cell>
          <cell r="T33">
            <v>2666724.7200000002</v>
          </cell>
          <cell r="U33" t="str">
            <v>00</v>
          </cell>
          <cell r="V33" t="str">
            <v>00</v>
          </cell>
          <cell r="W33" t="str">
            <v>00</v>
          </cell>
          <cell r="X33">
            <v>2666724.7200000002</v>
          </cell>
          <cell r="Y33">
            <v>4168746.11</v>
          </cell>
          <cell r="AC33">
            <v>1550437.543305642</v>
          </cell>
          <cell r="AD33">
            <v>4861044.7065065783</v>
          </cell>
          <cell r="AE33">
            <v>1075675.330279002</v>
          </cell>
          <cell r="AF33">
            <v>1050536.4829931478</v>
          </cell>
          <cell r="AG33">
            <v>1229039.5823498943</v>
          </cell>
          <cell r="AH33">
            <v>1613653.9161585625</v>
          </cell>
          <cell r="AI33">
            <v>1696953.2470423742</v>
          </cell>
          <cell r="AJ33">
            <v>1550437.543305642</v>
          </cell>
          <cell r="AK33">
            <v>1612242.0147987909</v>
          </cell>
          <cell r="AL33">
            <v>1596498.4078623715</v>
          </cell>
          <cell r="AM33">
            <v>1597628.9894103697</v>
          </cell>
          <cell r="AN33">
            <v>1565618.9094407281</v>
          </cell>
          <cell r="AO33">
            <v>1492579.9319599178</v>
          </cell>
          <cell r="AP33">
            <v>1365201.0364902406</v>
          </cell>
          <cell r="AQ33">
            <v>1208518.2455942451</v>
          </cell>
          <cell r="AR33">
            <v>1349164.6896901019</v>
          </cell>
          <cell r="AS33">
            <v>1391012.5102620684</v>
          </cell>
          <cell r="AT33">
            <v>4861044.7065065783</v>
          </cell>
          <cell r="AU33">
            <v>4806369.4120715326</v>
          </cell>
          <cell r="AV33">
            <v>4423399.8778908867</v>
          </cell>
          <cell r="AW33">
            <v>3948695.4455464147</v>
          </cell>
          <cell r="AX33">
            <v>18039509.442015413</v>
          </cell>
          <cell r="AY33">
            <v>3355251.3956220439</v>
          </cell>
          <cell r="BC33">
            <v>1550437.543305642</v>
          </cell>
          <cell r="BD33">
            <v>4861044.7065065783</v>
          </cell>
          <cell r="BE33">
            <v>1075675.330279002</v>
          </cell>
          <cell r="BF33">
            <v>1050536.4829931478</v>
          </cell>
          <cell r="BG33">
            <v>1229039.5823498943</v>
          </cell>
          <cell r="BH33">
            <v>1613653.9161585625</v>
          </cell>
          <cell r="BI33">
            <v>1696953.2470423742</v>
          </cell>
          <cell r="BJ33">
            <v>1550437.543305642</v>
          </cell>
          <cell r="BK33">
            <v>1612242.0147987909</v>
          </cell>
          <cell r="BL33">
            <v>1596498.4078623715</v>
          </cell>
          <cell r="BM33">
            <v>1597628.9894103697</v>
          </cell>
          <cell r="BN33">
            <v>1565618.9094407281</v>
          </cell>
          <cell r="BO33">
            <v>1492579.9319599178</v>
          </cell>
          <cell r="BP33">
            <v>1365201.0364902406</v>
          </cell>
          <cell r="BQ33">
            <v>1208518.2455942451</v>
          </cell>
          <cell r="BR33">
            <v>1349164.6896901019</v>
          </cell>
          <cell r="BS33">
            <v>1391012.5102620684</v>
          </cell>
          <cell r="BT33">
            <v>4861044.7065065783</v>
          </cell>
          <cell r="BU33">
            <v>4806369.4120715326</v>
          </cell>
          <cell r="BV33">
            <v>4423399.8778908867</v>
          </cell>
          <cell r="BW33">
            <v>3948695.4455464147</v>
          </cell>
          <cell r="BX33">
            <v>18039509.442015413</v>
          </cell>
        </row>
        <row r="34">
          <cell r="A34" t="str">
            <v>Human Resources</v>
          </cell>
          <cell r="B34" t="str">
            <v>GOE before Allocations</v>
          </cell>
          <cell r="C34">
            <v>511862.67</v>
          </cell>
          <cell r="D34">
            <v>1235452.68</v>
          </cell>
          <cell r="E34">
            <v>818263.3</v>
          </cell>
          <cell r="F34">
            <v>900138.39</v>
          </cell>
          <cell r="G34">
            <v>968423.59</v>
          </cell>
          <cell r="H34">
            <v>122696.38</v>
          </cell>
          <cell r="I34">
            <v>600893.63</v>
          </cell>
          <cell r="J34">
            <v>511862.67</v>
          </cell>
          <cell r="K34" t="str">
            <v>00</v>
          </cell>
          <cell r="L34" t="str">
            <v>00</v>
          </cell>
          <cell r="M34" t="str">
            <v>00</v>
          </cell>
          <cell r="N34" t="str">
            <v>00</v>
          </cell>
          <cell r="O34" t="str">
            <v>00</v>
          </cell>
          <cell r="P34" t="str">
            <v>00</v>
          </cell>
          <cell r="Q34" t="str">
            <v>00</v>
          </cell>
          <cell r="R34" t="str">
            <v>00</v>
          </cell>
          <cell r="S34" t="str">
            <v>00</v>
          </cell>
          <cell r="T34">
            <v>1235452.68</v>
          </cell>
          <cell r="U34" t="str">
            <v>00</v>
          </cell>
          <cell r="V34" t="str">
            <v>00</v>
          </cell>
          <cell r="W34" t="str">
            <v>00</v>
          </cell>
          <cell r="X34">
            <v>1235452.68</v>
          </cell>
          <cell r="Y34">
            <v>2686825.28</v>
          </cell>
          <cell r="AC34">
            <v>586907.16597701155</v>
          </cell>
          <cell r="AD34">
            <v>1648018.435862069</v>
          </cell>
          <cell r="AE34">
            <v>834548.33333333326</v>
          </cell>
          <cell r="AF34">
            <v>838497.33333333326</v>
          </cell>
          <cell r="AG34">
            <v>950224.33333333326</v>
          </cell>
          <cell r="AH34">
            <v>520354.7112643678</v>
          </cell>
          <cell r="AI34">
            <v>540756.55862068967</v>
          </cell>
          <cell r="AJ34">
            <v>586907.16597701155</v>
          </cell>
          <cell r="AK34">
            <v>635942.38277394639</v>
          </cell>
          <cell r="AL34">
            <v>619753.56234482757</v>
          </cell>
          <cell r="AM34">
            <v>652757.38277394639</v>
          </cell>
          <cell r="AN34">
            <v>671876.16438314179</v>
          </cell>
          <cell r="AO34">
            <v>671649.16438314179</v>
          </cell>
          <cell r="AP34">
            <v>620279.16438314179</v>
          </cell>
          <cell r="AQ34">
            <v>589311.43590804597</v>
          </cell>
          <cell r="AR34">
            <v>614097.86936398468</v>
          </cell>
          <cell r="AS34">
            <v>676314.30281992338</v>
          </cell>
          <cell r="AT34">
            <v>1648018.435862069</v>
          </cell>
          <cell r="AU34">
            <v>1908453.3278927202</v>
          </cell>
          <cell r="AV34">
            <v>1963804.4931494254</v>
          </cell>
          <cell r="AW34">
            <v>1879723.6080919537</v>
          </cell>
          <cell r="AX34">
            <v>7399999.8649961688</v>
          </cell>
          <cell r="AY34">
            <v>2623270</v>
          </cell>
          <cell r="BC34">
            <v>586907.16597701155</v>
          </cell>
          <cell r="BD34">
            <v>1648018.435862069</v>
          </cell>
          <cell r="BE34">
            <v>834548.33333333326</v>
          </cell>
          <cell r="BF34">
            <v>838497.33333333326</v>
          </cell>
          <cell r="BG34">
            <v>950224.33333333326</v>
          </cell>
          <cell r="BH34">
            <v>520354.7112643678</v>
          </cell>
          <cell r="BI34">
            <v>540756.55862068967</v>
          </cell>
          <cell r="BJ34">
            <v>586907.16597701155</v>
          </cell>
          <cell r="BK34">
            <v>635942.38277394639</v>
          </cell>
          <cell r="BL34">
            <v>619753.56234482757</v>
          </cell>
          <cell r="BM34">
            <v>652757.38277394639</v>
          </cell>
          <cell r="BN34">
            <v>671876.16438314179</v>
          </cell>
          <cell r="BO34">
            <v>671649.16438314179</v>
          </cell>
          <cell r="BP34">
            <v>620279.16438314179</v>
          </cell>
          <cell r="BQ34">
            <v>589311.43590804597</v>
          </cell>
          <cell r="BR34">
            <v>614097.86936398468</v>
          </cell>
          <cell r="BS34">
            <v>676314.30281992338</v>
          </cell>
          <cell r="BT34">
            <v>1648018.435862069</v>
          </cell>
          <cell r="BU34">
            <v>1908453.3278927202</v>
          </cell>
          <cell r="BV34">
            <v>1963804.4931494254</v>
          </cell>
          <cell r="BW34">
            <v>1879723.6080919537</v>
          </cell>
          <cell r="BX34">
            <v>7399999.8649961688</v>
          </cell>
        </row>
        <row r="35">
          <cell r="A35" t="str">
            <v>Public Relations Group</v>
          </cell>
          <cell r="B35" t="str">
            <v>GOE before Allocations</v>
          </cell>
          <cell r="C35">
            <v>1006230.31</v>
          </cell>
          <cell r="D35">
            <v>1704952.06</v>
          </cell>
          <cell r="E35">
            <v>13619.9</v>
          </cell>
          <cell r="F35">
            <v>395980.71</v>
          </cell>
          <cell r="G35">
            <v>1743795.36</v>
          </cell>
          <cell r="H35">
            <v>-105521.06</v>
          </cell>
          <cell r="I35">
            <v>804242.81</v>
          </cell>
          <cell r="J35">
            <v>1006230.31</v>
          </cell>
          <cell r="K35" t="str">
            <v>00</v>
          </cell>
          <cell r="L35" t="str">
            <v>00</v>
          </cell>
          <cell r="M35" t="str">
            <v>00</v>
          </cell>
          <cell r="N35" t="str">
            <v>00</v>
          </cell>
          <cell r="O35" t="str">
            <v>00</v>
          </cell>
          <cell r="P35" t="str">
            <v>00</v>
          </cell>
          <cell r="Q35" t="str">
            <v>00</v>
          </cell>
          <cell r="R35" t="str">
            <v>00</v>
          </cell>
          <cell r="S35" t="str">
            <v>00</v>
          </cell>
          <cell r="T35">
            <v>1704952.06</v>
          </cell>
          <cell r="U35" t="str">
            <v>00</v>
          </cell>
          <cell r="V35" t="str">
            <v>00</v>
          </cell>
          <cell r="W35" t="str">
            <v>00</v>
          </cell>
          <cell r="X35">
            <v>1704952.06</v>
          </cell>
          <cell r="Y35">
            <v>2153395.9700000002</v>
          </cell>
          <cell r="AC35">
            <v>595792.82194239157</v>
          </cell>
          <cell r="AD35">
            <v>2181269.7346041859</v>
          </cell>
          <cell r="AE35">
            <v>675668.62</v>
          </cell>
          <cell r="AF35">
            <v>474492.5</v>
          </cell>
          <cell r="AG35">
            <v>522975.5</v>
          </cell>
          <cell r="AH35">
            <v>914143.8544343455</v>
          </cell>
          <cell r="AI35">
            <v>671333.05822744896</v>
          </cell>
          <cell r="AJ35">
            <v>595792.82194239157</v>
          </cell>
          <cell r="AK35">
            <v>528518.47690147196</v>
          </cell>
          <cell r="AL35">
            <v>858337.7415935793</v>
          </cell>
          <cell r="AM35">
            <v>522766.47690147196</v>
          </cell>
          <cell r="AN35">
            <v>523951.47690147196</v>
          </cell>
          <cell r="AO35">
            <v>740785.47690147196</v>
          </cell>
          <cell r="AP35">
            <v>567436.47690147196</v>
          </cell>
          <cell r="AQ35">
            <v>597642.7415935793</v>
          </cell>
          <cell r="AR35">
            <v>547221.47690147196</v>
          </cell>
          <cell r="AS35">
            <v>486557.21220936475</v>
          </cell>
          <cell r="AT35">
            <v>2181269.7346041859</v>
          </cell>
          <cell r="AU35">
            <v>1909622.695396523</v>
          </cell>
          <cell r="AV35">
            <v>1832173.4307044162</v>
          </cell>
          <cell r="AW35">
            <v>1631421.430704416</v>
          </cell>
          <cell r="AX35">
            <v>7554487.2914095419</v>
          </cell>
          <cell r="AY35">
            <v>1673136.62</v>
          </cell>
          <cell r="BC35">
            <v>595792.82194239157</v>
          </cell>
          <cell r="BD35">
            <v>2181269.7346041859</v>
          </cell>
          <cell r="BE35">
            <v>675668.62</v>
          </cell>
          <cell r="BF35">
            <v>474492.5</v>
          </cell>
          <cell r="BG35">
            <v>522975.5</v>
          </cell>
          <cell r="BH35">
            <v>914143.8544343455</v>
          </cell>
          <cell r="BI35">
            <v>671333.05822744896</v>
          </cell>
          <cell r="BJ35">
            <v>595792.82194239157</v>
          </cell>
          <cell r="BK35">
            <v>528518.47690147196</v>
          </cell>
          <cell r="BL35">
            <v>858337.7415935793</v>
          </cell>
          <cell r="BM35">
            <v>522766.47690147196</v>
          </cell>
          <cell r="BN35">
            <v>523951.47690147196</v>
          </cell>
          <cell r="BO35">
            <v>740785.47690147196</v>
          </cell>
          <cell r="BP35">
            <v>567436.47690147196</v>
          </cell>
          <cell r="BQ35">
            <v>597642.7415935793</v>
          </cell>
          <cell r="BR35">
            <v>547221.47690147196</v>
          </cell>
          <cell r="BS35">
            <v>486557.21220936475</v>
          </cell>
          <cell r="BT35">
            <v>2181269.7346041859</v>
          </cell>
          <cell r="BU35">
            <v>1909622.695396523</v>
          </cell>
          <cell r="BV35">
            <v>1832173.4307044162</v>
          </cell>
          <cell r="BW35">
            <v>1631421.430704416</v>
          </cell>
          <cell r="BX35">
            <v>7554487.2914095419</v>
          </cell>
        </row>
        <row r="36">
          <cell r="A36" t="str">
            <v>General &amp; Admin</v>
          </cell>
          <cell r="B36" t="str">
            <v>GOE before Allocations</v>
          </cell>
          <cell r="C36">
            <v>12103592.930000002</v>
          </cell>
          <cell r="D36">
            <v>30282887.170000002</v>
          </cell>
          <cell r="E36">
            <v>11756545.109999999</v>
          </cell>
          <cell r="F36">
            <v>19770632.93</v>
          </cell>
          <cell r="G36">
            <v>21008754.549999997</v>
          </cell>
          <cell r="H36">
            <v>7402485.879999998</v>
          </cell>
          <cell r="I36">
            <v>10776808.359999999</v>
          </cell>
          <cell r="J36">
            <v>12103592.930000002</v>
          </cell>
          <cell r="K36" t="str">
            <v>00</v>
          </cell>
          <cell r="L36" t="str">
            <v>00</v>
          </cell>
          <cell r="M36" t="str">
            <v>00</v>
          </cell>
          <cell r="N36" t="str">
            <v>00</v>
          </cell>
          <cell r="O36" t="str">
            <v>00</v>
          </cell>
          <cell r="P36" t="str">
            <v>00</v>
          </cell>
          <cell r="Q36" t="str">
            <v>00</v>
          </cell>
          <cell r="R36" t="str">
            <v>00</v>
          </cell>
          <cell r="S36" t="str">
            <v>00</v>
          </cell>
          <cell r="T36">
            <v>30282887.170000002</v>
          </cell>
          <cell r="U36" t="str">
            <v>00</v>
          </cell>
          <cell r="V36" t="str">
            <v>00</v>
          </cell>
          <cell r="W36" t="str">
            <v>00</v>
          </cell>
          <cell r="X36">
            <v>30282887.170000002</v>
          </cell>
          <cell r="Y36">
            <v>52535932.589999989</v>
          </cell>
          <cell r="AC36">
            <v>14254721.039040243</v>
          </cell>
          <cell r="AD36">
            <v>41453520.180023804</v>
          </cell>
          <cell r="AE36">
            <v>16115876.843612336</v>
          </cell>
          <cell r="AF36">
            <v>15955982.376326483</v>
          </cell>
          <cell r="AG36">
            <v>17803887.935683228</v>
          </cell>
          <cell r="AH36">
            <v>14003250.391901596</v>
          </cell>
          <cell r="AI36">
            <v>13195548.74908196</v>
          </cell>
          <cell r="AJ36">
            <v>14254721.039040243</v>
          </cell>
          <cell r="AK36">
            <v>14737835.99725554</v>
          </cell>
          <cell r="AL36">
            <v>14226513.606610153</v>
          </cell>
          <cell r="AM36">
            <v>14603601.095882444</v>
          </cell>
          <cell r="AN36">
            <v>14580381.590962611</v>
          </cell>
          <cell r="AO36">
            <v>14707029.68388027</v>
          </cell>
          <cell r="AP36">
            <v>14588590.480563849</v>
          </cell>
          <cell r="AQ36">
            <v>13847009.786094902</v>
          </cell>
          <cell r="AR36">
            <v>13779129.497683248</v>
          </cell>
          <cell r="AS36">
            <v>14482170.177307095</v>
          </cell>
          <cell r="AT36">
            <v>41453520.180023804</v>
          </cell>
          <cell r="AU36">
            <v>43567950.699748136</v>
          </cell>
          <cell r="AV36">
            <v>43876001.75540673</v>
          </cell>
          <cell r="AW36">
            <v>42108309.461085245</v>
          </cell>
          <cell r="AX36">
            <v>171005782.09626392</v>
          </cell>
          <cell r="AY36">
            <v>49875747.155622043</v>
          </cell>
          <cell r="BC36">
            <v>14254721.039040243</v>
          </cell>
          <cell r="BD36">
            <v>41453520.180023804</v>
          </cell>
          <cell r="BE36">
            <v>16115876.843612336</v>
          </cell>
          <cell r="BF36">
            <v>15955982.376326483</v>
          </cell>
          <cell r="BG36">
            <v>17803887.935683228</v>
          </cell>
          <cell r="BH36">
            <v>14003250.391901596</v>
          </cell>
          <cell r="BI36">
            <v>13195548.74908196</v>
          </cell>
          <cell r="BJ36">
            <v>14254721.039040243</v>
          </cell>
          <cell r="BK36">
            <v>14737835.99725554</v>
          </cell>
          <cell r="BL36">
            <v>14226513.606610153</v>
          </cell>
          <cell r="BM36">
            <v>14603601.095882444</v>
          </cell>
          <cell r="BN36">
            <v>14580381.590962611</v>
          </cell>
          <cell r="BO36">
            <v>14707029.68388027</v>
          </cell>
          <cell r="BP36">
            <v>14588590.480563849</v>
          </cell>
          <cell r="BQ36">
            <v>13847009.786094902</v>
          </cell>
          <cell r="BR36">
            <v>13779129.497683248</v>
          </cell>
          <cell r="BS36">
            <v>14482170.177307095</v>
          </cell>
          <cell r="BT36">
            <v>41453520.180023804</v>
          </cell>
          <cell r="BU36">
            <v>43567950.699748136</v>
          </cell>
          <cell r="BV36">
            <v>43876001.75540673</v>
          </cell>
          <cell r="BW36">
            <v>42108309.461085245</v>
          </cell>
          <cell r="BX36">
            <v>171005782.09626392</v>
          </cell>
        </row>
        <row r="37">
          <cell r="A37" t="str">
            <v>Revenue Operations - CBIS</v>
          </cell>
          <cell r="B37" t="str">
            <v>GOE before Allocations</v>
          </cell>
          <cell r="C37">
            <v>5038707.7300000004</v>
          </cell>
          <cell r="D37">
            <v>15737771.080000002</v>
          </cell>
          <cell r="E37">
            <v>4896218.5</v>
          </cell>
          <cell r="F37">
            <v>5313622.3899999997</v>
          </cell>
          <cell r="G37">
            <v>6958344.7700000005</v>
          </cell>
          <cell r="H37">
            <v>7063814.3100000005</v>
          </cell>
          <cell r="I37">
            <v>3635249.04</v>
          </cell>
          <cell r="J37">
            <v>5038707.7300000004</v>
          </cell>
          <cell r="K37" t="str">
            <v>00</v>
          </cell>
          <cell r="L37" t="str">
            <v>00</v>
          </cell>
          <cell r="M37" t="str">
            <v>00</v>
          </cell>
          <cell r="N37" t="str">
            <v>00</v>
          </cell>
          <cell r="O37" t="str">
            <v>00</v>
          </cell>
          <cell r="P37" t="str">
            <v>00</v>
          </cell>
          <cell r="Q37" t="str">
            <v>00</v>
          </cell>
          <cell r="R37" t="str">
            <v>00</v>
          </cell>
          <cell r="S37" t="str">
            <v>00</v>
          </cell>
          <cell r="T37">
            <v>15737771.080000002</v>
          </cell>
          <cell r="U37" t="str">
            <v>00</v>
          </cell>
          <cell r="V37" t="str">
            <v>00</v>
          </cell>
          <cell r="W37" t="str">
            <v>00</v>
          </cell>
          <cell r="X37">
            <v>15737771.080000002</v>
          </cell>
          <cell r="Y37">
            <v>17168185.66</v>
          </cell>
          <cell r="AC37">
            <v>8490257.7992388587</v>
          </cell>
          <cell r="AD37">
            <v>25064490.927779265</v>
          </cell>
          <cell r="AE37">
            <v>4229630.5573239997</v>
          </cell>
          <cell r="AF37">
            <v>4626728.5996039994</v>
          </cell>
          <cell r="AG37">
            <v>5065177.7386839995</v>
          </cell>
          <cell r="AH37">
            <v>8475456.1913400758</v>
          </cell>
          <cell r="AI37">
            <v>8098776.9372003321</v>
          </cell>
          <cell r="AJ37">
            <v>8490257.7992388587</v>
          </cell>
          <cell r="AK37">
            <v>8960282.9073970597</v>
          </cell>
          <cell r="AL37">
            <v>10717659.925645124</v>
          </cell>
          <cell r="AM37">
            <v>12423205.141891701</v>
          </cell>
          <cell r="AN37">
            <v>10203066.389757315</v>
          </cell>
          <cell r="AO37">
            <v>10759422.987181952</v>
          </cell>
          <cell r="AP37">
            <v>10861820.334366065</v>
          </cell>
          <cell r="AQ37">
            <v>11584080.823976187</v>
          </cell>
          <cell r="AR37">
            <v>12613470.603582881</v>
          </cell>
          <cell r="AS37">
            <v>13731493.061968772</v>
          </cell>
          <cell r="AT37">
            <v>25064490.927779265</v>
          </cell>
          <cell r="AU37">
            <v>32101147.974933885</v>
          </cell>
          <cell r="AV37">
            <v>31824309.711305331</v>
          </cell>
          <cell r="AW37">
            <v>37929044.489527844</v>
          </cell>
          <cell r="AX37">
            <v>126918993.10354632</v>
          </cell>
          <cell r="AY37">
            <v>13921536.895612</v>
          </cell>
          <cell r="BC37">
            <v>8490257.7992388587</v>
          </cell>
          <cell r="BD37">
            <v>25064490.927779265</v>
          </cell>
          <cell r="BE37">
            <v>4229630.5573239997</v>
          </cell>
          <cell r="BF37">
            <v>4626728.5996039994</v>
          </cell>
          <cell r="BG37">
            <v>5065177.7386839995</v>
          </cell>
          <cell r="BH37">
            <v>8475456.1913400758</v>
          </cell>
          <cell r="BI37">
            <v>8098776.9372003321</v>
          </cell>
          <cell r="BJ37">
            <v>8490257.7992388587</v>
          </cell>
          <cell r="BK37">
            <v>8960282.9073970597</v>
          </cell>
          <cell r="BL37">
            <v>10717659.925645124</v>
          </cell>
          <cell r="BM37">
            <v>12423205.141891701</v>
          </cell>
          <cell r="BN37">
            <v>10203066.389757315</v>
          </cell>
          <cell r="BO37">
            <v>10759422.987181952</v>
          </cell>
          <cell r="BP37">
            <v>10861820.334366065</v>
          </cell>
          <cell r="BQ37">
            <v>11584080.823976187</v>
          </cell>
          <cell r="BR37">
            <v>12613470.603582881</v>
          </cell>
          <cell r="BS37">
            <v>13731493.061968772</v>
          </cell>
          <cell r="BT37">
            <v>25064490.927779265</v>
          </cell>
          <cell r="BU37">
            <v>32101147.974933885</v>
          </cell>
          <cell r="BV37">
            <v>31824309.711305331</v>
          </cell>
          <cell r="BW37">
            <v>37929044.489527844</v>
          </cell>
          <cell r="BX37">
            <v>126918993.10354632</v>
          </cell>
        </row>
        <row r="38">
          <cell r="A38" t="str">
            <v>Other Fees</v>
          </cell>
          <cell r="B38" t="str">
            <v>GOE before Allocations</v>
          </cell>
          <cell r="C38">
            <v>15148804.749999998</v>
          </cell>
          <cell r="D38">
            <v>42810225.540000007</v>
          </cell>
          <cell r="E38">
            <v>11313649.77</v>
          </cell>
          <cell r="F38">
            <v>9206043.0200000014</v>
          </cell>
          <cell r="G38">
            <v>11379457.700000001</v>
          </cell>
          <cell r="H38">
            <v>16284243.589999998</v>
          </cell>
          <cell r="I38">
            <v>11377177.199999999</v>
          </cell>
          <cell r="J38">
            <v>15148804.749999998</v>
          </cell>
          <cell r="K38" t="str">
            <v>00</v>
          </cell>
          <cell r="L38" t="str">
            <v>00</v>
          </cell>
          <cell r="M38" t="str">
            <v>00</v>
          </cell>
          <cell r="N38" t="str">
            <v>00</v>
          </cell>
          <cell r="O38" t="str">
            <v>00</v>
          </cell>
          <cell r="P38" t="str">
            <v>00</v>
          </cell>
          <cell r="Q38" t="str">
            <v>00</v>
          </cell>
          <cell r="R38" t="str">
            <v>00</v>
          </cell>
          <cell r="S38" t="str">
            <v>00</v>
          </cell>
          <cell r="T38">
            <v>42810225.540000007</v>
          </cell>
          <cell r="U38" t="str">
            <v>00</v>
          </cell>
          <cell r="V38" t="str">
            <v>00</v>
          </cell>
          <cell r="W38" t="str">
            <v>00</v>
          </cell>
          <cell r="X38">
            <v>42810225.540000007</v>
          </cell>
          <cell r="Y38">
            <v>31899150.489999995</v>
          </cell>
          <cell r="AC38">
            <v>16429612.954572193</v>
          </cell>
          <cell r="AD38">
            <v>48722875.977529265</v>
          </cell>
          <cell r="AE38">
            <v>10912951.497323999</v>
          </cell>
          <cell r="AF38">
            <v>10237639.619603999</v>
          </cell>
          <cell r="AG38">
            <v>10810216.638683997</v>
          </cell>
          <cell r="AH38">
            <v>16409584.596048411</v>
          </cell>
          <cell r="AI38">
            <v>15883678.426908664</v>
          </cell>
          <cell r="AJ38">
            <v>16429612.954572193</v>
          </cell>
          <cell r="AK38">
            <v>18470195.183355395</v>
          </cell>
          <cell r="AL38">
            <v>18852579.33910346</v>
          </cell>
          <cell r="AM38">
            <v>20414319.912850037</v>
          </cell>
          <cell r="AN38">
            <v>18330654.050715648</v>
          </cell>
          <cell r="AO38">
            <v>18644917.683140285</v>
          </cell>
          <cell r="AP38">
            <v>18902224.494074401</v>
          </cell>
          <cell r="AQ38">
            <v>20147174.631184518</v>
          </cell>
          <cell r="AR38">
            <v>20551422.228291217</v>
          </cell>
          <cell r="AS38">
            <v>21829213.919177108</v>
          </cell>
          <cell r="AT38">
            <v>48722875.977529265</v>
          </cell>
          <cell r="AU38">
            <v>57737094.435308881</v>
          </cell>
          <cell r="AV38">
            <v>55877796.22793033</v>
          </cell>
          <cell r="AW38">
            <v>62527810.778652839</v>
          </cell>
          <cell r="AX38">
            <v>224865577.41942129</v>
          </cell>
          <cell r="AY38">
            <v>31960807.755611997</v>
          </cell>
          <cell r="BC38">
            <v>9372721.7238713317</v>
          </cell>
          <cell r="BD38">
            <v>28378993.131438207</v>
          </cell>
          <cell r="BE38">
            <v>10912951.497323999</v>
          </cell>
          <cell r="BF38">
            <v>10237639.619603999</v>
          </cell>
          <cell r="BG38">
            <v>10810216.638683997</v>
          </cell>
          <cell r="BH38">
            <v>9683239.9352812171</v>
          </cell>
          <cell r="BI38">
            <v>9323031.47228566</v>
          </cell>
          <cell r="BJ38">
            <v>9372721.7238713317</v>
          </cell>
          <cell r="BK38">
            <v>8892977.1663589571</v>
          </cell>
          <cell r="BL38">
            <v>8816026.5128227528</v>
          </cell>
          <cell r="BM38">
            <v>9485717.3566431683</v>
          </cell>
          <cell r="BN38">
            <v>9059882.5131936036</v>
          </cell>
          <cell r="BO38">
            <v>8794370.8849310763</v>
          </cell>
          <cell r="BP38">
            <v>8480201.9744384177</v>
          </cell>
          <cell r="BQ38">
            <v>8647900.586452011</v>
          </cell>
          <cell r="BR38">
            <v>8226035.6000535339</v>
          </cell>
          <cell r="BS38">
            <v>8200276.6961892303</v>
          </cell>
          <cell r="BT38">
            <v>28378993.131438207</v>
          </cell>
          <cell r="BU38">
            <v>27194721.035824865</v>
          </cell>
          <cell r="BV38">
            <v>26334455.372563094</v>
          </cell>
          <cell r="BW38">
            <v>25074212.882694773</v>
          </cell>
          <cell r="BX38">
            <v>106982382.42252091</v>
          </cell>
        </row>
        <row r="39">
          <cell r="A39" t="str">
            <v>CBIS Revenue &amp; Cost</v>
          </cell>
          <cell r="B39" t="str">
            <v>GOE before Allocations</v>
          </cell>
          <cell r="C39">
            <v>297164.90000000002</v>
          </cell>
          <cell r="D39">
            <v>882983.10000000056</v>
          </cell>
          <cell r="E39">
            <v>-2595896.08</v>
          </cell>
          <cell r="F39">
            <v>-9663568.6900000013</v>
          </cell>
          <cell r="G39">
            <v>-2394572.27</v>
          </cell>
          <cell r="H39">
            <v>200306.14</v>
          </cell>
          <cell r="I39">
            <v>385512.06</v>
          </cell>
          <cell r="J39">
            <v>297164.90000000002</v>
          </cell>
          <cell r="K39" t="str">
            <v>00</v>
          </cell>
          <cell r="L39" t="str">
            <v>00</v>
          </cell>
          <cell r="M39" t="str">
            <v>00</v>
          </cell>
          <cell r="N39" t="str">
            <v>00</v>
          </cell>
          <cell r="O39" t="str">
            <v>00</v>
          </cell>
          <cell r="P39" t="str">
            <v>00</v>
          </cell>
          <cell r="Q39" t="str">
            <v>00</v>
          </cell>
          <cell r="R39" t="str">
            <v>00</v>
          </cell>
          <cell r="S39" t="str">
            <v>00</v>
          </cell>
          <cell r="T39">
            <v>882983.10000000056</v>
          </cell>
          <cell r="U39" t="str">
            <v>00</v>
          </cell>
          <cell r="V39" t="str">
            <v>00</v>
          </cell>
          <cell r="W39" t="str">
            <v>00</v>
          </cell>
          <cell r="X39">
            <v>882983.10000000056</v>
          </cell>
          <cell r="Y39">
            <v>-14654037.040000001</v>
          </cell>
          <cell r="AC39" t="str">
            <v>00</v>
          </cell>
          <cell r="AD39" t="str">
            <v>00</v>
          </cell>
          <cell r="AE39" t="str">
            <v>00</v>
          </cell>
          <cell r="AF39" t="str">
            <v>00</v>
          </cell>
          <cell r="AG39" t="str">
            <v>00</v>
          </cell>
          <cell r="AH39" t="str">
            <v>00</v>
          </cell>
          <cell r="AI39" t="str">
            <v>00</v>
          </cell>
          <cell r="AJ39" t="str">
            <v>00</v>
          </cell>
          <cell r="AK39" t="str">
            <v>00</v>
          </cell>
          <cell r="AL39" t="str">
            <v>00</v>
          </cell>
          <cell r="AM39" t="str">
            <v>00</v>
          </cell>
          <cell r="AN39" t="str">
            <v>00</v>
          </cell>
          <cell r="AO39" t="str">
            <v>00</v>
          </cell>
          <cell r="AP39" t="str">
            <v>00</v>
          </cell>
          <cell r="AQ39" t="str">
            <v>00</v>
          </cell>
          <cell r="AR39" t="str">
            <v>00</v>
          </cell>
          <cell r="AS39" t="str">
            <v>00</v>
          </cell>
          <cell r="AT39" t="str">
            <v>00</v>
          </cell>
          <cell r="AU39" t="str">
            <v>00</v>
          </cell>
          <cell r="AV39" t="str">
            <v>00</v>
          </cell>
          <cell r="AW39" t="str">
            <v>00</v>
          </cell>
          <cell r="AX39" t="str">
            <v>00</v>
          </cell>
          <cell r="AY39" t="str">
            <v>00</v>
          </cell>
          <cell r="BC39" t="str">
            <v>00</v>
          </cell>
          <cell r="BD39" t="str">
            <v>00</v>
          </cell>
          <cell r="BE39" t="str">
            <v>00</v>
          </cell>
          <cell r="BF39" t="str">
            <v>00</v>
          </cell>
          <cell r="BG39" t="str">
            <v>00</v>
          </cell>
          <cell r="BH39" t="str">
            <v>00</v>
          </cell>
          <cell r="BI39" t="str">
            <v>00</v>
          </cell>
          <cell r="BJ39" t="str">
            <v>00</v>
          </cell>
          <cell r="BK39" t="str">
            <v>00</v>
          </cell>
          <cell r="BL39" t="str">
            <v>00</v>
          </cell>
          <cell r="BM39" t="str">
            <v>00</v>
          </cell>
          <cell r="BN39" t="str">
            <v>00</v>
          </cell>
          <cell r="BO39" t="str">
            <v>00</v>
          </cell>
          <cell r="BP39" t="str">
            <v>00</v>
          </cell>
          <cell r="BQ39" t="str">
            <v>00</v>
          </cell>
          <cell r="BR39" t="str">
            <v>00</v>
          </cell>
          <cell r="BS39" t="str">
            <v>00</v>
          </cell>
          <cell r="BT39" t="str">
            <v>00</v>
          </cell>
          <cell r="BU39" t="str">
            <v>00</v>
          </cell>
          <cell r="BV39" t="str">
            <v>00</v>
          </cell>
          <cell r="BW39" t="str">
            <v>00</v>
          </cell>
          <cell r="BX39" t="str">
            <v>00</v>
          </cell>
        </row>
        <row r="40">
          <cell r="A40" t="str">
            <v>ACCOUNTING USE ONLY</v>
          </cell>
          <cell r="B40" t="str">
            <v>GOE before Allocations</v>
          </cell>
          <cell r="C40">
            <v>8959713.2399999984</v>
          </cell>
          <cell r="D40">
            <v>35185703.280000001</v>
          </cell>
          <cell r="E40">
            <v>5503877.0299999993</v>
          </cell>
          <cell r="F40">
            <v>12258386.470000001</v>
          </cell>
          <cell r="G40">
            <v>-15287015.269999998</v>
          </cell>
          <cell r="H40">
            <v>16931267.32</v>
          </cell>
          <cell r="I40">
            <v>9294722.7200000025</v>
          </cell>
          <cell r="J40">
            <v>8959713.2399999984</v>
          </cell>
          <cell r="K40" t="str">
            <v>00</v>
          </cell>
          <cell r="L40" t="str">
            <v>00</v>
          </cell>
          <cell r="M40" t="str">
            <v>00</v>
          </cell>
          <cell r="N40" t="str">
            <v>00</v>
          </cell>
          <cell r="O40" t="str">
            <v>00</v>
          </cell>
          <cell r="P40" t="str">
            <v>00</v>
          </cell>
          <cell r="Q40" t="str">
            <v>00</v>
          </cell>
          <cell r="R40" t="str">
            <v>00</v>
          </cell>
          <cell r="S40" t="str">
            <v>00</v>
          </cell>
          <cell r="T40">
            <v>35185703.280000001</v>
          </cell>
          <cell r="U40" t="str">
            <v>00</v>
          </cell>
          <cell r="V40" t="str">
            <v>00</v>
          </cell>
          <cell r="W40" t="str">
            <v>00</v>
          </cell>
          <cell r="X40">
            <v>35185703.280000001</v>
          </cell>
          <cell r="Y40">
            <v>2475248.23</v>
          </cell>
          <cell r="AC40">
            <v>5047551.7991055707</v>
          </cell>
          <cell r="AD40">
            <v>14646350.103324823</v>
          </cell>
          <cell r="AE40">
            <v>4281129.8902426604</v>
          </cell>
          <cell r="AF40">
            <v>4290250.2654021373</v>
          </cell>
          <cell r="AG40">
            <v>4311663.3201243877</v>
          </cell>
          <cell r="AH40">
            <v>4725090.194259733</v>
          </cell>
          <cell r="AI40">
            <v>4873708.1099595195</v>
          </cell>
          <cell r="AJ40">
            <v>5047551.7991055707</v>
          </cell>
          <cell r="AK40">
            <v>5132836.2375464961</v>
          </cell>
          <cell r="AL40">
            <v>5216233.4164546318</v>
          </cell>
          <cell r="AM40">
            <v>5294344.1253342265</v>
          </cell>
          <cell r="AN40">
            <v>5400903.1590212556</v>
          </cell>
          <cell r="AO40">
            <v>5549737.3918087259</v>
          </cell>
          <cell r="AP40">
            <v>5752926.497875032</v>
          </cell>
          <cell r="AQ40">
            <v>6015114.2661165269</v>
          </cell>
          <cell r="AR40">
            <v>6337617.6416620184</v>
          </cell>
          <cell r="AS40">
            <v>6657759.9813182503</v>
          </cell>
          <cell r="AT40">
            <v>14646350.103324823</v>
          </cell>
          <cell r="AU40">
            <v>15643413.779335355</v>
          </cell>
          <cell r="AV40">
            <v>16703567.048705013</v>
          </cell>
          <cell r="AW40">
            <v>19010491.889096797</v>
          </cell>
          <cell r="AX40">
            <v>66003822.820461996</v>
          </cell>
          <cell r="AY40">
            <v>12883043.475769185</v>
          </cell>
          <cell r="BC40">
            <v>5047551.7991055707</v>
          </cell>
          <cell r="BD40">
            <v>14646350.103324823</v>
          </cell>
          <cell r="BE40">
            <v>4281129.8902426604</v>
          </cell>
          <cell r="BF40">
            <v>4290250.2654021373</v>
          </cell>
          <cell r="BG40">
            <v>4311663.3201243877</v>
          </cell>
          <cell r="BH40">
            <v>4725090.194259733</v>
          </cell>
          <cell r="BI40">
            <v>4873708.1099595195</v>
          </cell>
          <cell r="BJ40">
            <v>5047551.7991055707</v>
          </cell>
          <cell r="BK40">
            <v>5132836.2375464961</v>
          </cell>
          <cell r="BL40">
            <v>5216233.4164546318</v>
          </cell>
          <cell r="BM40">
            <v>5294344.1253342265</v>
          </cell>
          <cell r="BN40">
            <v>5400903.1590212556</v>
          </cell>
          <cell r="BO40">
            <v>5549737.3918087259</v>
          </cell>
          <cell r="BP40">
            <v>5752926.497875032</v>
          </cell>
          <cell r="BQ40">
            <v>6015114.2661165269</v>
          </cell>
          <cell r="BR40">
            <v>6337617.6416620184</v>
          </cell>
          <cell r="BS40">
            <v>6657759.9813182503</v>
          </cell>
          <cell r="BT40">
            <v>14646350.103324823</v>
          </cell>
          <cell r="BU40">
            <v>15643413.779335355</v>
          </cell>
          <cell r="BV40">
            <v>16703567.048705013</v>
          </cell>
          <cell r="BW40">
            <v>19010491.889096797</v>
          </cell>
          <cell r="BX40">
            <v>66003822.820461996</v>
          </cell>
        </row>
        <row r="41">
          <cell r="A41" t="str">
            <v>Budget Overlay</v>
          </cell>
          <cell r="B41" t="str">
            <v>GOE before Allocations</v>
          </cell>
          <cell r="C41">
            <v>596.09</v>
          </cell>
          <cell r="D41">
            <v>596.09</v>
          </cell>
          <cell r="E41">
            <v>23771.17</v>
          </cell>
          <cell r="F41">
            <v>-33605.11</v>
          </cell>
          <cell r="G41" t="str">
            <v>00</v>
          </cell>
          <cell r="H41" t="str">
            <v>00</v>
          </cell>
          <cell r="I41" t="str">
            <v>00</v>
          </cell>
          <cell r="J41">
            <v>596.09</v>
          </cell>
          <cell r="K41" t="str">
            <v>00</v>
          </cell>
          <cell r="L41" t="str">
            <v>00</v>
          </cell>
          <cell r="M41" t="str">
            <v>00</v>
          </cell>
          <cell r="N41" t="str">
            <v>00</v>
          </cell>
          <cell r="O41" t="str">
            <v>00</v>
          </cell>
          <cell r="P41" t="str">
            <v>00</v>
          </cell>
          <cell r="Q41" t="str">
            <v>00</v>
          </cell>
          <cell r="R41" t="str">
            <v>00</v>
          </cell>
          <cell r="S41" t="str">
            <v>00</v>
          </cell>
          <cell r="T41">
            <v>596.09</v>
          </cell>
          <cell r="U41" t="str">
            <v>00</v>
          </cell>
          <cell r="V41" t="str">
            <v>00</v>
          </cell>
          <cell r="W41" t="str">
            <v>00</v>
          </cell>
          <cell r="X41">
            <v>596.09</v>
          </cell>
          <cell r="Y41">
            <v>-9833.94</v>
          </cell>
          <cell r="AC41">
            <v>6827976.0078939646</v>
          </cell>
          <cell r="AD41">
            <v>20171906.606068149</v>
          </cell>
          <cell r="AE41">
            <v>4296651.6311111115</v>
          </cell>
          <cell r="AF41">
            <v>4306405.6311111115</v>
          </cell>
          <cell r="AG41">
            <v>-321499.72273504443</v>
          </cell>
          <cell r="AH41">
            <v>6589718.5172281414</v>
          </cell>
          <cell r="AI41">
            <v>6754212.0809460431</v>
          </cell>
          <cell r="AJ41">
            <v>6827976.0078939646</v>
          </cell>
          <cell r="AK41">
            <v>7200500.4255929738</v>
          </cell>
          <cell r="AL41">
            <v>7635142.6568808705</v>
          </cell>
          <cell r="AM41">
            <v>8024321.2983842492</v>
          </cell>
          <cell r="AN41">
            <v>8415547.1132561266</v>
          </cell>
          <cell r="AO41">
            <v>8925035.7509940565</v>
          </cell>
          <cell r="AP41">
            <v>9433762.04143852</v>
          </cell>
          <cell r="AQ41">
            <v>9870149.8820200861</v>
          </cell>
          <cell r="AR41">
            <v>10591079.749096334</v>
          </cell>
          <cell r="AS41">
            <v>11382539.048924565</v>
          </cell>
          <cell r="AT41">
            <v>20171906.606068149</v>
          </cell>
          <cell r="AU41">
            <v>22859964.380858094</v>
          </cell>
          <cell r="AV41">
            <v>26774344.905688703</v>
          </cell>
          <cell r="AW41">
            <v>31843768.680040985</v>
          </cell>
          <cell r="AX41">
            <v>101649984.57265593</v>
          </cell>
          <cell r="AY41">
            <v>8281557.5394871775</v>
          </cell>
          <cell r="BC41">
            <v>6827976.0078939646</v>
          </cell>
          <cell r="BD41">
            <v>20171906.606068149</v>
          </cell>
          <cell r="BE41">
            <v>4296651.6311111115</v>
          </cell>
          <cell r="BF41">
            <v>4306405.6311111115</v>
          </cell>
          <cell r="BG41">
            <v>-321499.72273504443</v>
          </cell>
          <cell r="BH41">
            <v>6589718.5172281414</v>
          </cell>
          <cell r="BI41">
            <v>6754212.0809460431</v>
          </cell>
          <cell r="BJ41">
            <v>6827976.0078939646</v>
          </cell>
          <cell r="BK41">
            <v>7200500.4255929738</v>
          </cell>
          <cell r="BL41">
            <v>7635142.6568808705</v>
          </cell>
          <cell r="BM41">
            <v>8024321.2983842492</v>
          </cell>
          <cell r="BN41">
            <v>8415547.1132561266</v>
          </cell>
          <cell r="BO41">
            <v>8925035.7509940565</v>
          </cell>
          <cell r="BP41">
            <v>9433762.04143852</v>
          </cell>
          <cell r="BQ41">
            <v>9870149.8820200861</v>
          </cell>
          <cell r="BR41">
            <v>10591079.749096334</v>
          </cell>
          <cell r="BS41">
            <v>11382539.048924565</v>
          </cell>
          <cell r="BT41">
            <v>20171906.606068149</v>
          </cell>
          <cell r="BU41">
            <v>22859964.380858094</v>
          </cell>
          <cell r="BV41">
            <v>26774344.905688703</v>
          </cell>
          <cell r="BW41">
            <v>31843768.680040985</v>
          </cell>
          <cell r="BX41">
            <v>101649984.57265593</v>
          </cell>
        </row>
        <row r="42">
          <cell r="A42" t="str">
            <v>Other</v>
          </cell>
          <cell r="B42" t="str">
            <v>GOE before Allocations</v>
          </cell>
          <cell r="C42">
            <v>9257474.2299999986</v>
          </cell>
          <cell r="D42">
            <v>36069282.470000014</v>
          </cell>
          <cell r="E42">
            <v>2931752.12</v>
          </cell>
          <cell r="F42">
            <v>2561212.67</v>
          </cell>
          <cell r="G42">
            <v>-17681587.539999995</v>
          </cell>
          <cell r="H42">
            <v>17131573.460000001</v>
          </cell>
          <cell r="I42">
            <v>9680234.7800000012</v>
          </cell>
          <cell r="J42">
            <v>9257474.2299999986</v>
          </cell>
          <cell r="K42" t="str">
            <v>00</v>
          </cell>
          <cell r="L42" t="str">
            <v>00</v>
          </cell>
          <cell r="M42" t="str">
            <v>00</v>
          </cell>
          <cell r="N42" t="str">
            <v>00</v>
          </cell>
          <cell r="O42" t="str">
            <v>00</v>
          </cell>
          <cell r="P42" t="str">
            <v>00</v>
          </cell>
          <cell r="Q42" t="str">
            <v>00</v>
          </cell>
          <cell r="R42" t="str">
            <v>00</v>
          </cell>
          <cell r="S42" t="str">
            <v>00</v>
          </cell>
          <cell r="T42">
            <v>36069282.470000014</v>
          </cell>
          <cell r="U42" t="str">
            <v>00</v>
          </cell>
          <cell r="V42" t="str">
            <v>00</v>
          </cell>
          <cell r="W42" t="str">
            <v>00</v>
          </cell>
          <cell r="X42">
            <v>36069282.470000014</v>
          </cell>
          <cell r="Y42">
            <v>-12188622.749999998</v>
          </cell>
          <cell r="AC42">
            <v>11875527.806999536</v>
          </cell>
          <cell r="AD42">
            <v>34818256.709392972</v>
          </cell>
          <cell r="AE42">
            <v>8577781.52135377</v>
          </cell>
          <cell r="AF42">
            <v>8596655.8965132479</v>
          </cell>
          <cell r="AG42">
            <v>3990163.5973893432</v>
          </cell>
          <cell r="AH42">
            <v>11314808.711487874</v>
          </cell>
          <cell r="AI42">
            <v>11627920.190905564</v>
          </cell>
          <cell r="AJ42">
            <v>11875527.806999536</v>
          </cell>
          <cell r="AK42">
            <v>12333336.66313947</v>
          </cell>
          <cell r="AL42">
            <v>12851376.073335502</v>
          </cell>
          <cell r="AM42">
            <v>13318665.423718477</v>
          </cell>
          <cell r="AN42">
            <v>13816450.272277383</v>
          </cell>
          <cell r="AO42">
            <v>14474773.142802782</v>
          </cell>
          <cell r="AP42">
            <v>15186688.539313553</v>
          </cell>
          <cell r="AQ42">
            <v>15885264.148136612</v>
          </cell>
          <cell r="AR42">
            <v>16928697.390758354</v>
          </cell>
          <cell r="AS42">
            <v>18040299.030242816</v>
          </cell>
          <cell r="AT42">
            <v>34818256.709392972</v>
          </cell>
          <cell r="AU42">
            <v>38503378.160193443</v>
          </cell>
          <cell r="AV42">
            <v>43477911.954393715</v>
          </cell>
          <cell r="AW42">
            <v>50854260.569137782</v>
          </cell>
          <cell r="AX42">
            <v>167653807.3931179</v>
          </cell>
          <cell r="AY42">
            <v>21164601.015256364</v>
          </cell>
          <cell r="BC42">
            <v>11875527.806999536</v>
          </cell>
          <cell r="BD42">
            <v>34818256.709392972</v>
          </cell>
          <cell r="BE42">
            <v>8577781.52135377</v>
          </cell>
          <cell r="BF42">
            <v>8596655.8965132479</v>
          </cell>
          <cell r="BG42">
            <v>3990163.5973893432</v>
          </cell>
          <cell r="BH42">
            <v>11314808.711487874</v>
          </cell>
          <cell r="BI42">
            <v>11627920.190905564</v>
          </cell>
          <cell r="BJ42">
            <v>11875527.806999536</v>
          </cell>
          <cell r="BK42">
            <v>12333336.66313947</v>
          </cell>
          <cell r="BL42">
            <v>12851376.073335502</v>
          </cell>
          <cell r="BM42">
            <v>13318665.423718477</v>
          </cell>
          <cell r="BN42">
            <v>13816450.272277383</v>
          </cell>
          <cell r="BO42">
            <v>14474773.142802782</v>
          </cell>
          <cell r="BP42">
            <v>15186688.539313553</v>
          </cell>
          <cell r="BQ42">
            <v>15885264.148136612</v>
          </cell>
          <cell r="BR42">
            <v>16928697.390758354</v>
          </cell>
          <cell r="BS42">
            <v>18040299.030242816</v>
          </cell>
          <cell r="BT42">
            <v>34818256.709392972</v>
          </cell>
          <cell r="BU42">
            <v>38503378.160193443</v>
          </cell>
          <cell r="BV42">
            <v>43477911.954393715</v>
          </cell>
          <cell r="BW42">
            <v>50854260.569137782</v>
          </cell>
          <cell r="BX42">
            <v>167653807.3931179</v>
          </cell>
        </row>
        <row r="43">
          <cell r="A43" t="str">
            <v>Total Company</v>
          </cell>
          <cell r="B43" t="str">
            <v>GOE before Allocations</v>
          </cell>
          <cell r="C43">
            <v>241644202.12</v>
          </cell>
          <cell r="D43">
            <v>684187093.62000012</v>
          </cell>
          <cell r="E43">
            <v>195367583.04999998</v>
          </cell>
          <cell r="F43">
            <v>234261447.19999999</v>
          </cell>
          <cell r="G43">
            <v>297980555.85000002</v>
          </cell>
          <cell r="H43">
            <v>220213646.85999998</v>
          </cell>
          <cell r="I43">
            <v>222329244.64000002</v>
          </cell>
          <cell r="J43">
            <v>241644202.12</v>
          </cell>
          <cell r="K43" t="str">
            <v>00</v>
          </cell>
          <cell r="L43" t="str">
            <v>00</v>
          </cell>
          <cell r="M43" t="str">
            <v>00</v>
          </cell>
          <cell r="N43" t="str">
            <v>00</v>
          </cell>
          <cell r="O43" t="str">
            <v>00</v>
          </cell>
          <cell r="P43" t="str">
            <v>00</v>
          </cell>
          <cell r="Q43" t="str">
            <v>00</v>
          </cell>
          <cell r="R43" t="str">
            <v>00</v>
          </cell>
          <cell r="S43" t="str">
            <v>00</v>
          </cell>
          <cell r="T43">
            <v>684187093.62000012</v>
          </cell>
          <cell r="U43" t="str">
            <v>00</v>
          </cell>
          <cell r="V43" t="str">
            <v>00</v>
          </cell>
          <cell r="W43" t="str">
            <v>00</v>
          </cell>
          <cell r="X43">
            <v>684187093.62000012</v>
          </cell>
          <cell r="Y43">
            <v>727609586.10000014</v>
          </cell>
          <cell r="AC43">
            <v>209790719.45825297</v>
          </cell>
          <cell r="AD43">
            <v>627495681.4072783</v>
          </cell>
          <cell r="AE43">
            <v>204827594.63785031</v>
          </cell>
          <cell r="AF43">
            <v>214132788.19239384</v>
          </cell>
          <cell r="AG43">
            <v>214797285.72433037</v>
          </cell>
          <cell r="AH43">
            <v>207535093.52398941</v>
          </cell>
          <cell r="AI43">
            <v>210169868.42503595</v>
          </cell>
          <cell r="AJ43">
            <v>209790719.45825297</v>
          </cell>
          <cell r="AK43">
            <v>226811392.59317118</v>
          </cell>
          <cell r="AL43">
            <v>227478441.17334524</v>
          </cell>
          <cell r="AM43">
            <v>231417087.31191257</v>
          </cell>
          <cell r="AN43">
            <v>230812916.18117052</v>
          </cell>
          <cell r="AO43">
            <v>230035403.84085217</v>
          </cell>
          <cell r="AP43">
            <v>229159260.988323</v>
          </cell>
          <cell r="AQ43">
            <v>250547726.17352712</v>
          </cell>
          <cell r="AR43">
            <v>258274697.01728544</v>
          </cell>
          <cell r="AS43">
            <v>269395376.85312217</v>
          </cell>
          <cell r="AT43">
            <v>627495681.4072783</v>
          </cell>
          <cell r="AU43">
            <v>685706921.07842886</v>
          </cell>
          <cell r="AV43">
            <v>690007581.0103457</v>
          </cell>
          <cell r="AW43">
            <v>778217800.0439347</v>
          </cell>
          <cell r="AX43">
            <v>2781427983.539988</v>
          </cell>
          <cell r="AY43">
            <v>633757668.55457449</v>
          </cell>
          <cell r="BC43">
            <v>186792651.95038074</v>
          </cell>
          <cell r="BD43">
            <v>558437389.77290738</v>
          </cell>
          <cell r="BE43">
            <v>204827594.63785031</v>
          </cell>
          <cell r="BF43">
            <v>214132788.19239384</v>
          </cell>
          <cell r="BG43">
            <v>214797285.72433037</v>
          </cell>
          <cell r="BH43">
            <v>184629788.52426973</v>
          </cell>
          <cell r="BI43">
            <v>187014949.29825693</v>
          </cell>
          <cell r="BJ43">
            <v>186792651.95038074</v>
          </cell>
          <cell r="BK43">
            <v>197184666.77743703</v>
          </cell>
          <cell r="BL43">
            <v>197125870.30880758</v>
          </cell>
          <cell r="BM43">
            <v>200619508.75132596</v>
          </cell>
          <cell r="BN43">
            <v>228784202.80677602</v>
          </cell>
          <cell r="BO43">
            <v>227418862.62861747</v>
          </cell>
          <cell r="BP43">
            <v>225755431.40265948</v>
          </cell>
          <cell r="BQ43">
            <v>274090376.74173772</v>
          </cell>
          <cell r="BR43">
            <v>282122631.28155261</v>
          </cell>
          <cell r="BS43">
            <v>293173580.1985727</v>
          </cell>
          <cell r="BT43">
            <v>558437389.77290738</v>
          </cell>
          <cell r="BU43">
            <v>594930045.83757043</v>
          </cell>
          <cell r="BV43">
            <v>681958496.83805299</v>
          </cell>
          <cell r="BW43">
            <v>849386588.22186303</v>
          </cell>
          <cell r="BX43">
            <v>2684712520.6703944</v>
          </cell>
        </row>
        <row r="44">
          <cell r="B44" t="str">
            <v>Capitalized LOH</v>
          </cell>
          <cell r="C44">
            <v>-11072947.84</v>
          </cell>
          <cell r="D44">
            <v>-34142366.640000001</v>
          </cell>
          <cell r="E44">
            <v>-19881012.379999999</v>
          </cell>
          <cell r="F44">
            <v>-17619396.789999999</v>
          </cell>
          <cell r="G44">
            <v>-11927425.410000002</v>
          </cell>
          <cell r="H44">
            <v>-14775989.190000001</v>
          </cell>
          <cell r="I44">
            <v>-8293429.6100000003</v>
          </cell>
          <cell r="J44">
            <v>-11072947.84</v>
          </cell>
          <cell r="K44" t="str">
            <v>00</v>
          </cell>
          <cell r="L44" t="str">
            <v>00</v>
          </cell>
          <cell r="M44" t="str">
            <v>00</v>
          </cell>
          <cell r="N44" t="str">
            <v>00</v>
          </cell>
          <cell r="O44" t="str">
            <v>00</v>
          </cell>
          <cell r="P44" t="str">
            <v>00</v>
          </cell>
          <cell r="Q44" t="str">
            <v>00</v>
          </cell>
          <cell r="R44" t="str">
            <v>00</v>
          </cell>
          <cell r="S44" t="str">
            <v>00</v>
          </cell>
          <cell r="T44">
            <v>-34142366.640000001</v>
          </cell>
          <cell r="U44" t="str">
            <v>00</v>
          </cell>
          <cell r="V44" t="str">
            <v>00</v>
          </cell>
          <cell r="W44" t="str">
            <v>00</v>
          </cell>
          <cell r="X44">
            <v>-34142366.640000001</v>
          </cell>
          <cell r="Y44">
            <v>-49427834.580000006</v>
          </cell>
          <cell r="AC44">
            <v>-12571526.957223022</v>
          </cell>
          <cell r="AD44">
            <v>-35365589.773089156</v>
          </cell>
          <cell r="AE44">
            <v>-14610140.18999608</v>
          </cell>
          <cell r="AF44">
            <v>-12970273.215173665</v>
          </cell>
          <cell r="AG44">
            <v>-13344587.95305177</v>
          </cell>
          <cell r="AH44">
            <v>-11521722.882344743</v>
          </cell>
          <cell r="AI44">
            <v>-11272339.933521394</v>
          </cell>
          <cell r="AJ44">
            <v>-12571526.957223022</v>
          </cell>
          <cell r="AK44">
            <v>-12428474.589751776</v>
          </cell>
          <cell r="AL44">
            <v>-11925911.387055617</v>
          </cell>
          <cell r="AM44">
            <v>-12577490.168444322</v>
          </cell>
          <cell r="AN44">
            <v>-11784666.161179312</v>
          </cell>
          <cell r="AO44">
            <v>-11874402.229029579</v>
          </cell>
          <cell r="AP44">
            <v>-11874815.388217762</v>
          </cell>
          <cell r="AQ44">
            <v>-11562863.736175489</v>
          </cell>
          <cell r="AR44">
            <v>-12010747.872755615</v>
          </cell>
          <cell r="AS44">
            <v>-12483042.581509981</v>
          </cell>
          <cell r="AT44">
            <v>-35365589.773089156</v>
          </cell>
          <cell r="AU44">
            <v>-36931876.145251714</v>
          </cell>
          <cell r="AV44">
            <v>-35533883.778426655</v>
          </cell>
          <cell r="AW44">
            <v>-36056654.190441087</v>
          </cell>
          <cell r="AX44">
            <v>-143888003.88720861</v>
          </cell>
          <cell r="AY44">
            <v>-40925001.358221516</v>
          </cell>
          <cell r="BC44">
            <v>-11736194.077504335</v>
          </cell>
          <cell r="BD44">
            <v>-33015673.168000001</v>
          </cell>
          <cell r="BE44">
            <v>-14610140.18999608</v>
          </cell>
          <cell r="BF44">
            <v>-12970273.215173665</v>
          </cell>
          <cell r="BG44">
            <v>-13344587.95305177</v>
          </cell>
          <cell r="BH44">
            <v>-10756145.718378998</v>
          </cell>
          <cell r="BI44">
            <v>-10523333.372116672</v>
          </cell>
          <cell r="BJ44">
            <v>-11736194.077504335</v>
          </cell>
          <cell r="BK44">
            <v>-12218481.880378535</v>
          </cell>
          <cell r="BL44">
            <v>-11724410.034188222</v>
          </cell>
          <cell r="BM44">
            <v>-12364979.677433237</v>
          </cell>
          <cell r="BN44">
            <v>-12523241.036694175</v>
          </cell>
          <cell r="BO44">
            <v>-12618601.09119245</v>
          </cell>
          <cell r="BP44">
            <v>-12619040.144113371</v>
          </cell>
          <cell r="BQ44">
            <v>-12813368.409109734</v>
          </cell>
          <cell r="BR44">
            <v>-13309690.477547025</v>
          </cell>
          <cell r="BS44">
            <v>-13833063.081343232</v>
          </cell>
          <cell r="BT44">
            <v>-33015673.168000001</v>
          </cell>
          <cell r="BU44">
            <v>-36307871.591999993</v>
          </cell>
          <cell r="BV44">
            <v>-37760882.272</v>
          </cell>
          <cell r="BW44">
            <v>-39956121.967999995</v>
          </cell>
          <cell r="BX44">
            <v>-147040549</v>
          </cell>
        </row>
        <row r="45">
          <cell r="B45" t="str">
            <v>Affiliate Recovery</v>
          </cell>
          <cell r="C45">
            <v>-80321.990000002086</v>
          </cell>
          <cell r="D45">
            <v>-231021.99000000954</v>
          </cell>
          <cell r="E45">
            <v>-8320</v>
          </cell>
          <cell r="F45">
            <v>-3946032.25</v>
          </cell>
          <cell r="G45">
            <v>-401263.74000000209</v>
          </cell>
          <cell r="H45">
            <v>-73700</v>
          </cell>
          <cell r="I45">
            <v>-77000</v>
          </cell>
          <cell r="J45">
            <v>-80321.990000002086</v>
          </cell>
          <cell r="K45" t="str">
            <v>00</v>
          </cell>
          <cell r="L45" t="str">
            <v>00</v>
          </cell>
          <cell r="M45" t="str">
            <v>00</v>
          </cell>
          <cell r="N45" t="str">
            <v>00</v>
          </cell>
          <cell r="O45" t="str">
            <v>00</v>
          </cell>
          <cell r="P45" t="str">
            <v>00</v>
          </cell>
          <cell r="Q45" t="str">
            <v>00</v>
          </cell>
          <cell r="R45" t="str">
            <v>00</v>
          </cell>
          <cell r="S45" t="str">
            <v>00</v>
          </cell>
          <cell r="T45">
            <v>-231021.99000000954</v>
          </cell>
          <cell r="U45" t="str">
            <v>00</v>
          </cell>
          <cell r="V45" t="str">
            <v>00</v>
          </cell>
          <cell r="W45" t="str">
            <v>00</v>
          </cell>
          <cell r="X45">
            <v>-231021.99000000954</v>
          </cell>
          <cell r="Y45">
            <v>-4355615.99</v>
          </cell>
          <cell r="AC45">
            <v>-390009</v>
          </cell>
          <cell r="AD45">
            <v>-866687</v>
          </cell>
          <cell r="AE45">
            <v>4324303</v>
          </cell>
          <cell r="AF45">
            <v>4324335</v>
          </cell>
          <cell r="AG45">
            <v>4324272</v>
          </cell>
          <cell r="AH45">
            <v>-130002</v>
          </cell>
          <cell r="AI45">
            <v>-346676</v>
          </cell>
          <cell r="AJ45">
            <v>-390009</v>
          </cell>
          <cell r="AK45">
            <v>-391540</v>
          </cell>
          <cell r="AL45">
            <v>-403774</v>
          </cell>
          <cell r="AM45">
            <v>-428245</v>
          </cell>
          <cell r="AN45">
            <v>-358909</v>
          </cell>
          <cell r="AO45">
            <v>-370125</v>
          </cell>
          <cell r="AP45">
            <v>-392558</v>
          </cell>
          <cell r="AQ45">
            <v>-565896</v>
          </cell>
          <cell r="AR45">
            <v>-641348</v>
          </cell>
          <cell r="AS45">
            <v>-679075</v>
          </cell>
          <cell r="AT45">
            <v>-866687</v>
          </cell>
          <cell r="AU45">
            <v>-1223559</v>
          </cell>
          <cell r="AV45">
            <v>-1121592</v>
          </cell>
          <cell r="AW45">
            <v>-1886319</v>
          </cell>
          <cell r="AX45">
            <v>-5098157</v>
          </cell>
          <cell r="AY45">
            <v>12972909.999999993</v>
          </cell>
          <cell r="BC45">
            <v>-390009</v>
          </cell>
          <cell r="BD45">
            <v>-866687</v>
          </cell>
          <cell r="BE45">
            <v>4324303</v>
          </cell>
          <cell r="BF45">
            <v>4324335</v>
          </cell>
          <cell r="BG45">
            <v>4324272</v>
          </cell>
          <cell r="BH45">
            <v>-130002</v>
          </cell>
          <cell r="BI45">
            <v>-346676</v>
          </cell>
          <cell r="BJ45">
            <v>-390009</v>
          </cell>
          <cell r="BK45">
            <v>-391540</v>
          </cell>
          <cell r="BL45">
            <v>-403774</v>
          </cell>
          <cell r="BM45">
            <v>-428245</v>
          </cell>
          <cell r="BN45">
            <v>-358909</v>
          </cell>
          <cell r="BO45">
            <v>-370125</v>
          </cell>
          <cell r="BP45">
            <v>-392558</v>
          </cell>
          <cell r="BQ45">
            <v>-565896</v>
          </cell>
          <cell r="BR45">
            <v>-641348</v>
          </cell>
          <cell r="BS45">
            <v>-679075</v>
          </cell>
          <cell r="BT45">
            <v>-866687</v>
          </cell>
          <cell r="BU45">
            <v>-1223559</v>
          </cell>
          <cell r="BV45">
            <v>-1121592</v>
          </cell>
          <cell r="BW45">
            <v>-1886319</v>
          </cell>
          <cell r="BX45">
            <v>-5098157</v>
          </cell>
        </row>
        <row r="46">
          <cell r="B46" t="str">
            <v>Net Operating Expenses</v>
          </cell>
          <cell r="C46">
            <v>230490932.28999999</v>
          </cell>
          <cell r="D46">
            <v>649813704.99000001</v>
          </cell>
          <cell r="E46">
            <v>175478250.67000005</v>
          </cell>
          <cell r="F46">
            <v>212696018.16</v>
          </cell>
          <cell r="G46">
            <v>285651866.69999999</v>
          </cell>
          <cell r="H46">
            <v>205363957.67000002</v>
          </cell>
          <cell r="I46">
            <v>213958815.03000006</v>
          </cell>
          <cell r="J46">
            <v>230490932.28999999</v>
          </cell>
          <cell r="K46" t="str">
            <v>00</v>
          </cell>
          <cell r="L46" t="str">
            <v>00</v>
          </cell>
          <cell r="M46" t="str">
            <v>00</v>
          </cell>
          <cell r="N46" t="str">
            <v>00</v>
          </cell>
          <cell r="O46" t="str">
            <v>00</v>
          </cell>
          <cell r="P46" t="str">
            <v>00</v>
          </cell>
          <cell r="Q46" t="str">
            <v>00</v>
          </cell>
          <cell r="R46" t="str">
            <v>00</v>
          </cell>
          <cell r="S46" t="str">
            <v>00</v>
          </cell>
          <cell r="T46">
            <v>649813704.99000001</v>
          </cell>
          <cell r="U46" t="str">
            <v>00</v>
          </cell>
          <cell r="V46" t="str">
            <v>00</v>
          </cell>
          <cell r="W46" t="str">
            <v>00</v>
          </cell>
          <cell r="X46">
            <v>649813704.99000001</v>
          </cell>
          <cell r="Y46">
            <v>673826135.52999997</v>
          </cell>
          <cell r="AC46">
            <v>196829183.50102991</v>
          </cell>
          <cell r="AD46">
            <v>591263404.63418925</v>
          </cell>
          <cell r="AE46">
            <v>194541757.44785422</v>
          </cell>
          <cell r="AF46">
            <v>205486849.97722018</v>
          </cell>
          <cell r="AG46">
            <v>205776969.77127862</v>
          </cell>
          <cell r="AH46">
            <v>195883368.64164466</v>
          </cell>
          <cell r="AI46">
            <v>198550852.49151453</v>
          </cell>
          <cell r="AJ46">
            <v>196829183.50102991</v>
          </cell>
          <cell r="AK46">
            <v>213991378.0034194</v>
          </cell>
          <cell r="AL46">
            <v>215148755.7862896</v>
          </cell>
          <cell r="AM46">
            <v>218411352.14346826</v>
          </cell>
          <cell r="AN46">
            <v>218669341.01999125</v>
          </cell>
          <cell r="AO46">
            <v>217790876.61182258</v>
          </cell>
          <cell r="AP46">
            <v>216891887.6001052</v>
          </cell>
          <cell r="AQ46">
            <v>238418966.43735164</v>
          </cell>
          <cell r="AR46">
            <v>245622601.14452979</v>
          </cell>
          <cell r="AS46">
            <v>256233259.2716122</v>
          </cell>
          <cell r="AT46">
            <v>591263404.63418925</v>
          </cell>
          <cell r="AU46">
            <v>647551485.93317723</v>
          </cell>
          <cell r="AV46">
            <v>653352105.23191917</v>
          </cell>
          <cell r="AW46">
            <v>740274826.85349357</v>
          </cell>
          <cell r="AX46">
            <v>2632441822.6527791</v>
          </cell>
          <cell r="AY46">
            <v>605805577.19635296</v>
          </cell>
          <cell r="BC46">
            <v>174666448.87287638</v>
          </cell>
          <cell r="BD46">
            <v>524555029.60490751</v>
          </cell>
          <cell r="BE46">
            <v>194541757.44785422</v>
          </cell>
          <cell r="BF46">
            <v>205486849.97722018</v>
          </cell>
          <cell r="BG46">
            <v>205776969.77127862</v>
          </cell>
          <cell r="BH46">
            <v>173743640.80589071</v>
          </cell>
          <cell r="BI46">
            <v>176144939.92614025</v>
          </cell>
          <cell r="BJ46">
            <v>174666448.87287638</v>
          </cell>
          <cell r="BK46">
            <v>184574644.89705849</v>
          </cell>
          <cell r="BL46">
            <v>184997686.27461934</v>
          </cell>
          <cell r="BM46">
            <v>187826284.07389274</v>
          </cell>
          <cell r="BN46">
            <v>215902052.77008188</v>
          </cell>
          <cell r="BO46">
            <v>214430136.53742498</v>
          </cell>
          <cell r="BP46">
            <v>212743833.25854605</v>
          </cell>
          <cell r="BQ46">
            <v>260711112.33262798</v>
          </cell>
          <cell r="BR46">
            <v>268171592.80400559</v>
          </cell>
          <cell r="BS46">
            <v>278661442.11722946</v>
          </cell>
          <cell r="BT46">
            <v>524555029.60490751</v>
          </cell>
          <cell r="BU46">
            <v>557398615.24557054</v>
          </cell>
          <cell r="BV46">
            <v>643076022.56605315</v>
          </cell>
          <cell r="BW46">
            <v>807544147.25386298</v>
          </cell>
          <cell r="BX46">
            <v>2532573814.6703939</v>
          </cell>
        </row>
        <row r="47">
          <cell r="B47" t="str">
            <v>Earnings before Interest, Taxes, and Depreciation</v>
          </cell>
          <cell r="C47">
            <v>-191150737.31999999</v>
          </cell>
          <cell r="D47">
            <v>-478246830.77999979</v>
          </cell>
          <cell r="E47">
            <v>-153760347.61000004</v>
          </cell>
          <cell r="F47">
            <v>-177246530.97999999</v>
          </cell>
          <cell r="G47">
            <v>-274795782.85000002</v>
          </cell>
          <cell r="H47">
            <v>-140124596.13999999</v>
          </cell>
          <cell r="I47">
            <v>-146971497.32000002</v>
          </cell>
          <cell r="J47">
            <v>-191150737.31999999</v>
          </cell>
          <cell r="K47" t="str">
            <v>00</v>
          </cell>
          <cell r="L47" t="str">
            <v>00</v>
          </cell>
          <cell r="M47" t="str">
            <v>00</v>
          </cell>
          <cell r="N47" t="str">
            <v>00</v>
          </cell>
          <cell r="O47" t="str">
            <v>00</v>
          </cell>
          <cell r="P47" t="str">
            <v>00</v>
          </cell>
          <cell r="Q47" t="str">
            <v>00</v>
          </cell>
          <cell r="R47" t="str">
            <v>00</v>
          </cell>
          <cell r="S47" t="str">
            <v>00</v>
          </cell>
          <cell r="T47">
            <v>-478246830.77999979</v>
          </cell>
          <cell r="U47" t="str">
            <v>00</v>
          </cell>
          <cell r="V47" t="str">
            <v>00</v>
          </cell>
          <cell r="W47" t="str">
            <v>00</v>
          </cell>
          <cell r="X47">
            <v>-478246830.77999979</v>
          </cell>
          <cell r="Y47">
            <v>-605802661.43999982</v>
          </cell>
          <cell r="AC47">
            <v>-102418642.61541261</v>
          </cell>
          <cell r="AD47">
            <v>-313316312.10726482</v>
          </cell>
          <cell r="AE47">
            <v>-132118492.4180993</v>
          </cell>
          <cell r="AF47">
            <v>-160264007.01311475</v>
          </cell>
          <cell r="AG47">
            <v>-150331281.70304927</v>
          </cell>
          <cell r="AH47">
            <v>-110543258.83248821</v>
          </cell>
          <cell r="AI47">
            <v>-100354410.65936401</v>
          </cell>
          <cell r="AJ47">
            <v>-102418642.61541261</v>
          </cell>
          <cell r="AK47">
            <v>-112175493.30000874</v>
          </cell>
          <cell r="AL47">
            <v>-104913902.52776369</v>
          </cell>
          <cell r="AM47">
            <v>-101272636.96570329</v>
          </cell>
          <cell r="AN47">
            <v>-98513447.978768468</v>
          </cell>
          <cell r="AO47">
            <v>-86606906.295846909</v>
          </cell>
          <cell r="AP47">
            <v>-89269540.945731431</v>
          </cell>
          <cell r="AQ47">
            <v>-99635113.516114399</v>
          </cell>
          <cell r="AR47">
            <v>-103978150.6119476</v>
          </cell>
          <cell r="AS47">
            <v>-110154079.75674461</v>
          </cell>
          <cell r="AT47">
            <v>-313316312.10726482</v>
          </cell>
          <cell r="AU47">
            <v>-318362032.79347569</v>
          </cell>
          <cell r="AV47">
            <v>-274389895.22034681</v>
          </cell>
          <cell r="AW47">
            <v>-313767343.88480657</v>
          </cell>
          <cell r="AX47">
            <v>-1219835584.0058942</v>
          </cell>
          <cell r="AY47">
            <v>-442713781.1342634</v>
          </cell>
          <cell r="BC47">
            <v>-90099999.999999985</v>
          </cell>
          <cell r="BD47">
            <v>-274900000</v>
          </cell>
          <cell r="BE47">
            <v>-132118492.4180993</v>
          </cell>
          <cell r="BF47">
            <v>-160264007.01311475</v>
          </cell>
          <cell r="BG47">
            <v>-150331281.70304927</v>
          </cell>
          <cell r="BH47">
            <v>-97800000.000000015</v>
          </cell>
          <cell r="BI47">
            <v>-87000000.000000015</v>
          </cell>
          <cell r="BJ47">
            <v>-90099999.999999985</v>
          </cell>
          <cell r="BK47">
            <v>-88100000.000000015</v>
          </cell>
          <cell r="BL47">
            <v>-80700000.000000015</v>
          </cell>
          <cell r="BM47">
            <v>-77099999.99999994</v>
          </cell>
          <cell r="BN47">
            <v>-105300000</v>
          </cell>
          <cell r="BO47">
            <v>-93800000</v>
          </cell>
          <cell r="BP47">
            <v>-95600000.00000003</v>
          </cell>
          <cell r="BQ47">
            <v>-129600000.00000001</v>
          </cell>
          <cell r="BR47">
            <v>-134300000</v>
          </cell>
          <cell r="BS47">
            <v>-140599000</v>
          </cell>
          <cell r="BT47">
            <v>-274900000</v>
          </cell>
          <cell r="BU47">
            <v>-245899999.99999991</v>
          </cell>
          <cell r="BV47">
            <v>-294700000.00000006</v>
          </cell>
          <cell r="BW47">
            <v>-404499000</v>
          </cell>
          <cell r="BX47">
            <v>-1219999000.0000002</v>
          </cell>
        </row>
        <row r="48">
          <cell r="B48" t="str">
            <v>Depreciation and Amortization</v>
          </cell>
          <cell r="C48">
            <v>99573213.710000008</v>
          </cell>
          <cell r="D48">
            <v>261779809.51999995</v>
          </cell>
          <cell r="E48">
            <v>62319697.109999999</v>
          </cell>
          <cell r="F48">
            <v>65763316.099999994</v>
          </cell>
          <cell r="G48">
            <v>82522753.580000013</v>
          </cell>
          <cell r="H48">
            <v>81304133.049999997</v>
          </cell>
          <cell r="I48">
            <v>80902462.75999999</v>
          </cell>
          <cell r="J48">
            <v>99573213.710000008</v>
          </cell>
          <cell r="K48" t="str">
            <v>00</v>
          </cell>
          <cell r="L48" t="str">
            <v>00</v>
          </cell>
          <cell r="M48" t="str">
            <v>00</v>
          </cell>
          <cell r="N48" t="str">
            <v>00</v>
          </cell>
          <cell r="O48" t="str">
            <v>00</v>
          </cell>
          <cell r="P48" t="str">
            <v>00</v>
          </cell>
          <cell r="Q48" t="str">
            <v>00</v>
          </cell>
          <cell r="R48" t="str">
            <v>00</v>
          </cell>
          <cell r="S48" t="str">
            <v>00</v>
          </cell>
          <cell r="T48">
            <v>261779809.51999995</v>
          </cell>
          <cell r="U48" t="str">
            <v>00</v>
          </cell>
          <cell r="V48" t="str">
            <v>00</v>
          </cell>
          <cell r="W48" t="str">
            <v>00</v>
          </cell>
          <cell r="X48">
            <v>261779809.51999995</v>
          </cell>
          <cell r="Y48">
            <v>210605766.78999993</v>
          </cell>
          <cell r="AC48">
            <v>93800000</v>
          </cell>
          <cell r="AD48">
            <v>270500000</v>
          </cell>
          <cell r="AE48">
            <v>65143970</v>
          </cell>
          <cell r="AF48">
            <v>66981892</v>
          </cell>
          <cell r="AG48">
            <v>72604036</v>
          </cell>
          <cell r="AH48">
            <v>87800000</v>
          </cell>
          <cell r="AI48">
            <v>88900000.000000015</v>
          </cell>
          <cell r="AJ48">
            <v>93800000</v>
          </cell>
          <cell r="AK48">
            <v>95400000</v>
          </cell>
          <cell r="AL48">
            <v>97100000</v>
          </cell>
          <cell r="AM48">
            <v>98600000</v>
          </cell>
          <cell r="AN48">
            <v>99500000</v>
          </cell>
          <cell r="AO48">
            <v>100800000</v>
          </cell>
          <cell r="AP48">
            <v>102100000</v>
          </cell>
          <cell r="AQ48">
            <v>139200000</v>
          </cell>
          <cell r="AR48">
            <v>141400000</v>
          </cell>
          <cell r="AS48">
            <v>143300000</v>
          </cell>
          <cell r="AT48">
            <v>270500000</v>
          </cell>
          <cell r="AU48">
            <v>291100000.00000006</v>
          </cell>
          <cell r="AV48">
            <v>302400000</v>
          </cell>
          <cell r="AW48">
            <v>423900000</v>
          </cell>
          <cell r="AX48">
            <v>1287900000.0000002</v>
          </cell>
          <cell r="AY48">
            <v>204729898</v>
          </cell>
          <cell r="BC48">
            <v>93794992.792666346</v>
          </cell>
          <cell r="BD48">
            <v>270546598.99999994</v>
          </cell>
          <cell r="BE48">
            <v>65143970</v>
          </cell>
          <cell r="BF48">
            <v>66981892</v>
          </cell>
          <cell r="BG48">
            <v>72604036</v>
          </cell>
          <cell r="BH48">
            <v>87809398.039921984</v>
          </cell>
          <cell r="BI48">
            <v>88942208.167411655</v>
          </cell>
          <cell r="BJ48">
            <v>93794992.792666346</v>
          </cell>
          <cell r="BK48">
            <v>95404612.74089846</v>
          </cell>
          <cell r="BL48">
            <v>97074871.660968482</v>
          </cell>
          <cell r="BM48">
            <v>98606095.598133087</v>
          </cell>
          <cell r="BN48">
            <v>99491940.302572757</v>
          </cell>
          <cell r="BO48">
            <v>100801287.45834854</v>
          </cell>
          <cell r="BP48">
            <v>102114956.2390787</v>
          </cell>
          <cell r="BQ48">
            <v>139174946.98693913</v>
          </cell>
          <cell r="BR48">
            <v>141449204.85569537</v>
          </cell>
          <cell r="BS48">
            <v>143323922.15736556</v>
          </cell>
          <cell r="BT48">
            <v>270546598.99999994</v>
          </cell>
          <cell r="BU48">
            <v>291085580.00000006</v>
          </cell>
          <cell r="BV48">
            <v>302408184</v>
          </cell>
          <cell r="BW48">
            <v>423948074.00000006</v>
          </cell>
          <cell r="BX48">
            <v>1287988437.0000002</v>
          </cell>
        </row>
        <row r="49">
          <cell r="B49" t="str">
            <v>Management Fees</v>
          </cell>
          <cell r="C49">
            <v>0</v>
          </cell>
          <cell r="D49">
            <v>0</v>
          </cell>
          <cell r="E49">
            <v>0</v>
          </cell>
          <cell r="F49">
            <v>0</v>
          </cell>
          <cell r="G49">
            <v>0</v>
          </cell>
          <cell r="H49">
            <v>0</v>
          </cell>
          <cell r="I49">
            <v>0</v>
          </cell>
          <cell r="J49">
            <v>0</v>
          </cell>
          <cell r="K49" t="str">
            <v>00</v>
          </cell>
          <cell r="L49" t="str">
            <v>00</v>
          </cell>
          <cell r="M49" t="str">
            <v>00</v>
          </cell>
          <cell r="N49" t="str">
            <v>00</v>
          </cell>
          <cell r="O49" t="str">
            <v>00</v>
          </cell>
          <cell r="P49" t="str">
            <v>00</v>
          </cell>
          <cell r="Q49" t="str">
            <v>00</v>
          </cell>
          <cell r="R49" t="str">
            <v>00</v>
          </cell>
          <cell r="S49" t="str">
            <v>00</v>
          </cell>
          <cell r="T49">
            <v>0</v>
          </cell>
          <cell r="U49" t="str">
            <v>00</v>
          </cell>
          <cell r="V49" t="str">
            <v>00</v>
          </cell>
          <cell r="W49" t="str">
            <v>00</v>
          </cell>
          <cell r="X49">
            <v>0</v>
          </cell>
          <cell r="Y49">
            <v>0</v>
          </cell>
          <cell r="AC49" t="str">
            <v>00</v>
          </cell>
          <cell r="AD49" t="str">
            <v>00</v>
          </cell>
          <cell r="AE49" t="str">
            <v>00</v>
          </cell>
          <cell r="AF49" t="str">
            <v>00</v>
          </cell>
          <cell r="AG49" t="str">
            <v>00</v>
          </cell>
          <cell r="AH49" t="str">
            <v>00</v>
          </cell>
          <cell r="AI49" t="str">
            <v>00</v>
          </cell>
          <cell r="AJ49" t="str">
            <v>00</v>
          </cell>
          <cell r="AK49" t="str">
            <v>00</v>
          </cell>
          <cell r="AL49" t="str">
            <v>00</v>
          </cell>
          <cell r="AM49" t="str">
            <v>00</v>
          </cell>
          <cell r="AN49" t="str">
            <v>00</v>
          </cell>
          <cell r="AO49" t="str">
            <v>00</v>
          </cell>
          <cell r="AP49" t="str">
            <v>00</v>
          </cell>
          <cell r="AQ49" t="str">
            <v>00</v>
          </cell>
          <cell r="AR49" t="str">
            <v>00</v>
          </cell>
          <cell r="AS49" t="str">
            <v>00</v>
          </cell>
          <cell r="AT49" t="str">
            <v>00</v>
          </cell>
          <cell r="AU49" t="str">
            <v>00</v>
          </cell>
          <cell r="AV49" t="str">
            <v>00</v>
          </cell>
          <cell r="AW49" t="str">
            <v>00</v>
          </cell>
          <cell r="AX49" t="str">
            <v>00</v>
          </cell>
          <cell r="AY49" t="str">
            <v>00</v>
          </cell>
          <cell r="BC49" t="str">
            <v>00</v>
          </cell>
          <cell r="BD49" t="str">
            <v>00</v>
          </cell>
          <cell r="BE49" t="str">
            <v>00</v>
          </cell>
          <cell r="BF49" t="str">
            <v>00</v>
          </cell>
          <cell r="BG49" t="str">
            <v>00</v>
          </cell>
          <cell r="BH49" t="str">
            <v>00</v>
          </cell>
          <cell r="BI49" t="str">
            <v>00</v>
          </cell>
          <cell r="BJ49" t="str">
            <v>00</v>
          </cell>
          <cell r="BK49" t="str">
            <v>00</v>
          </cell>
          <cell r="BL49" t="str">
            <v>00</v>
          </cell>
          <cell r="BM49" t="str">
            <v>00</v>
          </cell>
          <cell r="BN49" t="str">
            <v>00</v>
          </cell>
          <cell r="BO49" t="str">
            <v>00</v>
          </cell>
          <cell r="BP49" t="str">
            <v>00</v>
          </cell>
          <cell r="BQ49" t="str">
            <v>00</v>
          </cell>
          <cell r="BR49" t="str">
            <v>00</v>
          </cell>
          <cell r="BS49" t="str">
            <v>00</v>
          </cell>
          <cell r="BT49" t="str">
            <v>00</v>
          </cell>
          <cell r="BU49" t="str">
            <v>00</v>
          </cell>
          <cell r="BV49" t="str">
            <v>00</v>
          </cell>
          <cell r="BW49" t="str">
            <v>00</v>
          </cell>
          <cell r="BX49" t="str">
            <v>00</v>
          </cell>
        </row>
        <row r="50">
          <cell r="B50" t="str">
            <v>Equity in Subsidiary</v>
          </cell>
          <cell r="C50">
            <v>0</v>
          </cell>
          <cell r="D50">
            <v>1.4901161193847656E-8</v>
          </cell>
          <cell r="E50">
            <v>0</v>
          </cell>
          <cell r="F50">
            <v>0</v>
          </cell>
          <cell r="G50">
            <v>0</v>
          </cell>
          <cell r="H50">
            <v>-7.4505805969238281E-9</v>
          </cell>
          <cell r="I50">
            <v>0</v>
          </cell>
          <cell r="J50">
            <v>0</v>
          </cell>
          <cell r="K50" t="str">
            <v>00</v>
          </cell>
          <cell r="L50" t="str">
            <v>00</v>
          </cell>
          <cell r="M50" t="str">
            <v>00</v>
          </cell>
          <cell r="N50" t="str">
            <v>00</v>
          </cell>
          <cell r="O50" t="str">
            <v>00</v>
          </cell>
          <cell r="P50" t="str">
            <v>00</v>
          </cell>
          <cell r="Q50" t="str">
            <v>00</v>
          </cell>
          <cell r="R50" t="str">
            <v>00</v>
          </cell>
          <cell r="S50" t="str">
            <v>00</v>
          </cell>
          <cell r="T50">
            <v>1.4901161193847656E-8</v>
          </cell>
          <cell r="U50" t="str">
            <v>00</v>
          </cell>
          <cell r="V50" t="str">
            <v>00</v>
          </cell>
          <cell r="W50" t="str">
            <v>00</v>
          </cell>
          <cell r="X50">
            <v>1.4901161193847656E-8</v>
          </cell>
          <cell r="Y50">
            <v>2.9802322387695313E-8</v>
          </cell>
          <cell r="AC50" t="str">
            <v>00</v>
          </cell>
          <cell r="AD50" t="str">
            <v>00</v>
          </cell>
          <cell r="AE50">
            <v>0.60457847267389297</v>
          </cell>
          <cell r="AF50">
            <v>-0.74901833385229111</v>
          </cell>
          <cell r="AG50">
            <v>-0.69883844256401062</v>
          </cell>
          <cell r="AH50" t="str">
            <v>00</v>
          </cell>
          <cell r="AI50" t="str">
            <v>00</v>
          </cell>
          <cell r="AJ50" t="str">
            <v>00</v>
          </cell>
          <cell r="AK50" t="str">
            <v>00</v>
          </cell>
          <cell r="AL50" t="str">
            <v>00</v>
          </cell>
          <cell r="AM50" t="str">
            <v>00</v>
          </cell>
          <cell r="AN50" t="str">
            <v>00</v>
          </cell>
          <cell r="AO50" t="str">
            <v>00</v>
          </cell>
          <cell r="AP50" t="str">
            <v>00</v>
          </cell>
          <cell r="AQ50" t="str">
            <v>00</v>
          </cell>
          <cell r="AR50" t="str">
            <v>00</v>
          </cell>
          <cell r="AS50" t="str">
            <v>00</v>
          </cell>
          <cell r="AT50" t="str">
            <v>00</v>
          </cell>
          <cell r="AU50" t="str">
            <v>00</v>
          </cell>
          <cell r="AV50" t="str">
            <v>00</v>
          </cell>
          <cell r="AW50" t="str">
            <v>00</v>
          </cell>
          <cell r="AX50" t="str">
            <v>00</v>
          </cell>
          <cell r="AY50">
            <v>-0.84327830374240875</v>
          </cell>
          <cell r="BC50" t="str">
            <v>00</v>
          </cell>
          <cell r="BD50" t="str">
            <v>00</v>
          </cell>
          <cell r="BE50">
            <v>0.60457847267389297</v>
          </cell>
          <cell r="BF50">
            <v>-0.74901833385229111</v>
          </cell>
          <cell r="BG50">
            <v>-0.69883844256401062</v>
          </cell>
          <cell r="BH50" t="str">
            <v>00</v>
          </cell>
          <cell r="BI50" t="str">
            <v>00</v>
          </cell>
          <cell r="BJ50" t="str">
            <v>00</v>
          </cell>
          <cell r="BK50" t="str">
            <v>00</v>
          </cell>
          <cell r="BL50" t="str">
            <v>00</v>
          </cell>
          <cell r="BM50" t="str">
            <v>00</v>
          </cell>
          <cell r="BN50" t="str">
            <v>00</v>
          </cell>
          <cell r="BO50" t="str">
            <v>00</v>
          </cell>
          <cell r="BP50" t="str">
            <v>00</v>
          </cell>
          <cell r="BQ50" t="str">
            <v>00</v>
          </cell>
          <cell r="BR50" t="str">
            <v>00</v>
          </cell>
          <cell r="BS50" t="str">
            <v>00</v>
          </cell>
          <cell r="BT50" t="str">
            <v>00</v>
          </cell>
          <cell r="BU50" t="str">
            <v>00</v>
          </cell>
          <cell r="BV50" t="str">
            <v>00</v>
          </cell>
          <cell r="BW50" t="str">
            <v>00</v>
          </cell>
          <cell r="BX50" t="str">
            <v>00</v>
          </cell>
        </row>
        <row r="51">
          <cell r="B51" t="str">
            <v>Other Income and Expense</v>
          </cell>
          <cell r="C51">
            <v>-44476.800000000003</v>
          </cell>
          <cell r="D51">
            <v>-253571.35</v>
          </cell>
          <cell r="E51">
            <v>2123687.41</v>
          </cell>
          <cell r="F51">
            <v>119485.21000000095</v>
          </cell>
          <cell r="G51">
            <v>-272611.43</v>
          </cell>
          <cell r="H51">
            <v>-162382.66</v>
          </cell>
          <cell r="I51">
            <v>-46711.890000000072</v>
          </cell>
          <cell r="J51">
            <v>-44476.800000000003</v>
          </cell>
          <cell r="K51" t="str">
            <v>00</v>
          </cell>
          <cell r="L51" t="str">
            <v>00</v>
          </cell>
          <cell r="M51" t="str">
            <v>00</v>
          </cell>
          <cell r="N51" t="str">
            <v>00</v>
          </cell>
          <cell r="O51" t="str">
            <v>00</v>
          </cell>
          <cell r="P51" t="str">
            <v>00</v>
          </cell>
          <cell r="Q51" t="str">
            <v>00</v>
          </cell>
          <cell r="R51" t="str">
            <v>00</v>
          </cell>
          <cell r="S51" t="str">
            <v>00</v>
          </cell>
          <cell r="T51">
            <v>-253571.35</v>
          </cell>
          <cell r="U51" t="str">
            <v>00</v>
          </cell>
          <cell r="V51" t="str">
            <v>00</v>
          </cell>
          <cell r="W51" t="str">
            <v>00</v>
          </cell>
          <cell r="X51">
            <v>-253571.35</v>
          </cell>
          <cell r="Y51">
            <v>1970561.19</v>
          </cell>
          <cell r="AC51">
            <v>0</v>
          </cell>
          <cell r="AD51">
            <v>0</v>
          </cell>
          <cell r="AE51">
            <v>0.99999999988358468</v>
          </cell>
          <cell r="AF51">
            <v>1</v>
          </cell>
          <cell r="AG51">
            <v>1</v>
          </cell>
          <cell r="AH51">
            <v>0</v>
          </cell>
          <cell r="AI51">
            <v>0</v>
          </cell>
          <cell r="AJ51">
            <v>0</v>
          </cell>
          <cell r="AK51">
            <v>0</v>
          </cell>
          <cell r="AL51">
            <v>0</v>
          </cell>
          <cell r="AM51">
            <v>0</v>
          </cell>
          <cell r="AN51">
            <v>0</v>
          </cell>
          <cell r="AO51">
            <v>0</v>
          </cell>
          <cell r="AP51">
            <v>0</v>
          </cell>
          <cell r="AQ51">
            <v>0</v>
          </cell>
          <cell r="AR51">
            <v>0</v>
          </cell>
          <cell r="AS51">
            <v>0</v>
          </cell>
          <cell r="AT51">
            <v>0</v>
          </cell>
          <cell r="AU51">
            <v>0</v>
          </cell>
          <cell r="AV51">
            <v>0</v>
          </cell>
          <cell r="AW51">
            <v>0</v>
          </cell>
          <cell r="AX51">
            <v>0</v>
          </cell>
          <cell r="AY51">
            <v>3</v>
          </cell>
          <cell r="BC51">
            <v>0</v>
          </cell>
          <cell r="BD51">
            <v>0</v>
          </cell>
          <cell r="BE51">
            <v>0.99999999988358468</v>
          </cell>
          <cell r="BF51">
            <v>1</v>
          </cell>
          <cell r="BG51">
            <v>1</v>
          </cell>
          <cell r="BH51">
            <v>0</v>
          </cell>
          <cell r="BI51">
            <v>0</v>
          </cell>
          <cell r="BJ51">
            <v>0</v>
          </cell>
          <cell r="BK51">
            <v>0</v>
          </cell>
          <cell r="BL51">
            <v>0</v>
          </cell>
          <cell r="BM51">
            <v>0</v>
          </cell>
          <cell r="BN51">
            <v>0</v>
          </cell>
          <cell r="BO51">
            <v>0</v>
          </cell>
          <cell r="BP51">
            <v>0</v>
          </cell>
          <cell r="BQ51">
            <v>0</v>
          </cell>
          <cell r="BR51">
            <v>0</v>
          </cell>
          <cell r="BS51">
            <v>0</v>
          </cell>
          <cell r="BT51">
            <v>0</v>
          </cell>
          <cell r="BU51">
            <v>0</v>
          </cell>
          <cell r="BV51">
            <v>0</v>
          </cell>
          <cell r="BW51">
            <v>0</v>
          </cell>
          <cell r="BX51">
            <v>0</v>
          </cell>
        </row>
        <row r="52">
          <cell r="B52" t="str">
            <v>Earnings before Interest and Taxes</v>
          </cell>
          <cell r="C52">
            <v>-290679474.23000002</v>
          </cell>
          <cell r="D52">
            <v>-739773068.94999981</v>
          </cell>
          <cell r="E52">
            <v>-218203732.13</v>
          </cell>
          <cell r="F52">
            <v>-243129332.28999999</v>
          </cell>
          <cell r="G52">
            <v>-357045924.99999988</v>
          </cell>
          <cell r="H52">
            <v>-221266346.52999997</v>
          </cell>
          <cell r="I52">
            <v>-227827248.18999997</v>
          </cell>
          <cell r="J52">
            <v>-290679474.23000002</v>
          </cell>
          <cell r="K52" t="str">
            <v>00</v>
          </cell>
          <cell r="L52" t="str">
            <v>00</v>
          </cell>
          <cell r="M52" t="str">
            <v>00</v>
          </cell>
          <cell r="N52" t="str">
            <v>00</v>
          </cell>
          <cell r="O52" t="str">
            <v>00</v>
          </cell>
          <cell r="P52" t="str">
            <v>00</v>
          </cell>
          <cell r="Q52" t="str">
            <v>00</v>
          </cell>
          <cell r="R52" t="str">
            <v>00</v>
          </cell>
          <cell r="S52" t="str">
            <v>00</v>
          </cell>
          <cell r="T52">
            <v>-739773068.94999981</v>
          </cell>
          <cell r="U52" t="str">
            <v>00</v>
          </cell>
          <cell r="V52" t="str">
            <v>00</v>
          </cell>
          <cell r="W52" t="str">
            <v>00</v>
          </cell>
          <cell r="X52">
            <v>-739773068.94999981</v>
          </cell>
          <cell r="Y52">
            <v>-818378989.41999972</v>
          </cell>
          <cell r="AC52">
            <v>-196218642.61541271</v>
          </cell>
          <cell r="AD52">
            <v>-583816312.10726476</v>
          </cell>
          <cell r="AE52">
            <v>-197262464.02267775</v>
          </cell>
          <cell r="AF52">
            <v>-227245899.26409644</v>
          </cell>
          <cell r="AG52">
            <v>-222935318.00421083</v>
          </cell>
          <cell r="AH52">
            <v>-198343258.83248824</v>
          </cell>
          <cell r="AI52">
            <v>-189254410.65936401</v>
          </cell>
          <cell r="AJ52">
            <v>-196218642.61541271</v>
          </cell>
          <cell r="AK52">
            <v>-207575493.30000871</v>
          </cell>
          <cell r="AL52">
            <v>-202013902.52776369</v>
          </cell>
          <cell r="AM52">
            <v>-199872636.96570328</v>
          </cell>
          <cell r="AN52">
            <v>-198013447.97876853</v>
          </cell>
          <cell r="AO52">
            <v>-187406906.29584694</v>
          </cell>
          <cell r="AP52">
            <v>-191369540.94573146</v>
          </cell>
          <cell r="AQ52">
            <v>-238835113.51611435</v>
          </cell>
          <cell r="AR52">
            <v>-245378150.61194757</v>
          </cell>
          <cell r="AS52">
            <v>-253454079.75674462</v>
          </cell>
          <cell r="AT52">
            <v>-583816312.10726476</v>
          </cell>
          <cell r="AU52">
            <v>-609462032.79347563</v>
          </cell>
          <cell r="AV52">
            <v>-576789895.22034705</v>
          </cell>
          <cell r="AW52">
            <v>-737667343.88480675</v>
          </cell>
          <cell r="AX52">
            <v>-2507735584.0058942</v>
          </cell>
          <cell r="AY52">
            <v>-647443681.29098511</v>
          </cell>
          <cell r="BC52">
            <v>-183894992.79266644</v>
          </cell>
          <cell r="BD52">
            <v>-545446598.99999988</v>
          </cell>
          <cell r="BE52">
            <v>-197262464.02267775</v>
          </cell>
          <cell r="BF52">
            <v>-227245899.26409644</v>
          </cell>
          <cell r="BG52">
            <v>-222935318.00421083</v>
          </cell>
          <cell r="BH52">
            <v>-185609398.03992203</v>
          </cell>
          <cell r="BI52">
            <v>-175942208.16741166</v>
          </cell>
          <cell r="BJ52">
            <v>-183894992.79266644</v>
          </cell>
          <cell r="BK52">
            <v>-183504612.74089843</v>
          </cell>
          <cell r="BL52">
            <v>-177774871.66096848</v>
          </cell>
          <cell r="BM52">
            <v>-175706095.59813303</v>
          </cell>
          <cell r="BN52">
            <v>-204791940.30257282</v>
          </cell>
          <cell r="BO52">
            <v>-194601287.45834857</v>
          </cell>
          <cell r="BP52">
            <v>-197714956.23907876</v>
          </cell>
          <cell r="BQ52">
            <v>-268774946.98693907</v>
          </cell>
          <cell r="BR52">
            <v>-275749204.85569537</v>
          </cell>
          <cell r="BS52">
            <v>-283922922.15736556</v>
          </cell>
          <cell r="BT52">
            <v>-545446598.99999988</v>
          </cell>
          <cell r="BU52">
            <v>-536985579.99999988</v>
          </cell>
          <cell r="BV52">
            <v>-597108184.00000024</v>
          </cell>
          <cell r="BW52">
            <v>-828447074.00000024</v>
          </cell>
          <cell r="BX52">
            <v>-2507987437.0000005</v>
          </cell>
        </row>
        <row r="53">
          <cell r="B53" t="str">
            <v>Interest</v>
          </cell>
          <cell r="C53">
            <v>60659343</v>
          </cell>
          <cell r="D53">
            <v>154268603.65000001</v>
          </cell>
          <cell r="E53">
            <v>38993346.390000001</v>
          </cell>
          <cell r="F53">
            <v>34030493.11999999</v>
          </cell>
          <cell r="G53">
            <v>42213833.39000009</v>
          </cell>
          <cell r="H53">
            <v>46929668.589999989</v>
          </cell>
          <cell r="I53">
            <v>46679592.059999995</v>
          </cell>
          <cell r="J53">
            <v>60659343</v>
          </cell>
          <cell r="K53" t="str">
            <v>00</v>
          </cell>
          <cell r="L53" t="str">
            <v>00</v>
          </cell>
          <cell r="M53" t="str">
            <v>00</v>
          </cell>
          <cell r="N53" t="str">
            <v>00</v>
          </cell>
          <cell r="O53" t="str">
            <v>00</v>
          </cell>
          <cell r="P53" t="str">
            <v>00</v>
          </cell>
          <cell r="Q53" t="str">
            <v>00</v>
          </cell>
          <cell r="R53" t="str">
            <v>00</v>
          </cell>
          <cell r="S53" t="str">
            <v>00</v>
          </cell>
          <cell r="T53">
            <v>154268603.65000001</v>
          </cell>
          <cell r="U53" t="str">
            <v>00</v>
          </cell>
          <cell r="V53" t="str">
            <v>00</v>
          </cell>
          <cell r="W53" t="str">
            <v>00</v>
          </cell>
          <cell r="X53">
            <v>154268603.65000001</v>
          </cell>
          <cell r="Y53">
            <v>115237672.90000011</v>
          </cell>
          <cell r="AC53">
            <v>60873963.894276485</v>
          </cell>
          <cell r="AD53">
            <v>165646188.78198469</v>
          </cell>
          <cell r="AE53">
            <v>64753234</v>
          </cell>
          <cell r="AF53">
            <v>66704646.035187081</v>
          </cell>
          <cell r="AG53">
            <v>71926458.09300603</v>
          </cell>
          <cell r="AH53">
            <v>52264189.72107327</v>
          </cell>
          <cell r="AI53">
            <v>52508035.166634925</v>
          </cell>
          <cell r="AJ53">
            <v>60873963.894276485</v>
          </cell>
          <cell r="AK53">
            <v>56202551.368098937</v>
          </cell>
          <cell r="AL53">
            <v>57583133.654261172</v>
          </cell>
          <cell r="AM53">
            <v>58638692.195531495</v>
          </cell>
          <cell r="AN53">
            <v>60885464.090813033</v>
          </cell>
          <cell r="AO53">
            <v>62870354.984915815</v>
          </cell>
          <cell r="AP53">
            <v>64870085.68425259</v>
          </cell>
          <cell r="AQ53">
            <v>67794219.027087152</v>
          </cell>
          <cell r="AR53">
            <v>69959255.27751945</v>
          </cell>
          <cell r="AS53">
            <v>72644893.618083775</v>
          </cell>
          <cell r="AT53">
            <v>165646188.78198469</v>
          </cell>
          <cell r="AU53">
            <v>172424377.2178916</v>
          </cell>
          <cell r="AV53">
            <v>188625904.75998142</v>
          </cell>
          <cell r="AW53">
            <v>210398367.92269036</v>
          </cell>
          <cell r="AX53">
            <v>737094838.68254805</v>
          </cell>
          <cell r="AY53">
            <v>203384338.12819311</v>
          </cell>
          <cell r="BC53">
            <v>60873963.894276485</v>
          </cell>
          <cell r="BD53">
            <v>165646188.78198469</v>
          </cell>
          <cell r="BE53">
            <v>64753234</v>
          </cell>
          <cell r="BF53">
            <v>66704646.035187081</v>
          </cell>
          <cell r="BG53">
            <v>71926458.09300603</v>
          </cell>
          <cell r="BH53">
            <v>52264189.72107327</v>
          </cell>
          <cell r="BI53">
            <v>52508035.166634925</v>
          </cell>
          <cell r="BJ53">
            <v>60873963.894276485</v>
          </cell>
          <cell r="BK53">
            <v>56202551.368098937</v>
          </cell>
          <cell r="BL53">
            <v>57583133.654261172</v>
          </cell>
          <cell r="BM53">
            <v>58638692.195531495</v>
          </cell>
          <cell r="BN53">
            <v>60885464.090813033</v>
          </cell>
          <cell r="BO53">
            <v>62870354.984915815</v>
          </cell>
          <cell r="BP53">
            <v>64870085.68425259</v>
          </cell>
          <cell r="BQ53">
            <v>67794219.027087152</v>
          </cell>
          <cell r="BR53">
            <v>69959255.27751945</v>
          </cell>
          <cell r="BS53">
            <v>72644893.618083775</v>
          </cell>
          <cell r="BT53">
            <v>165646188.78198469</v>
          </cell>
          <cell r="BU53">
            <v>172424377.2178916</v>
          </cell>
          <cell r="BV53">
            <v>188625904.75998142</v>
          </cell>
          <cell r="BW53">
            <v>210398367.92269036</v>
          </cell>
          <cell r="BX53">
            <v>737094838.68254805</v>
          </cell>
        </row>
        <row r="54">
          <cell r="B54" t="str">
            <v>EBT before Minority Interest</v>
          </cell>
          <cell r="C54">
            <v>-351338817.23000002</v>
          </cell>
          <cell r="D54">
            <v>-894041672.5999999</v>
          </cell>
          <cell r="E54">
            <v>-257197078.52000004</v>
          </cell>
          <cell r="F54">
            <v>-277159825.40999997</v>
          </cell>
          <cell r="G54">
            <v>-399259758.38999999</v>
          </cell>
          <cell r="H54">
            <v>-268196015.11999995</v>
          </cell>
          <cell r="I54">
            <v>-274506840.25</v>
          </cell>
          <cell r="J54">
            <v>-351338817.23000002</v>
          </cell>
          <cell r="K54" t="str">
            <v>00</v>
          </cell>
          <cell r="L54" t="str">
            <v>00</v>
          </cell>
          <cell r="M54" t="str">
            <v>00</v>
          </cell>
          <cell r="N54" t="str">
            <v>00</v>
          </cell>
          <cell r="O54" t="str">
            <v>00</v>
          </cell>
          <cell r="P54" t="str">
            <v>00</v>
          </cell>
          <cell r="Q54" t="str">
            <v>00</v>
          </cell>
          <cell r="R54" t="str">
            <v>00</v>
          </cell>
          <cell r="S54" t="str">
            <v>00</v>
          </cell>
          <cell r="T54">
            <v>-894041672.5999999</v>
          </cell>
          <cell r="U54" t="str">
            <v>00</v>
          </cell>
          <cell r="V54" t="str">
            <v>00</v>
          </cell>
          <cell r="W54" t="str">
            <v>00</v>
          </cell>
          <cell r="X54">
            <v>-894041672.5999999</v>
          </cell>
          <cell r="Y54">
            <v>-933616662.31999993</v>
          </cell>
          <cell r="AC54">
            <v>-257092606.50968918</v>
          </cell>
          <cell r="AD54">
            <v>-749462500.88924956</v>
          </cell>
          <cell r="AE54">
            <v>-262015698.02267775</v>
          </cell>
          <cell r="AF54">
            <v>-293950545.2992835</v>
          </cell>
          <cell r="AG54">
            <v>-294861776.09721684</v>
          </cell>
          <cell r="AH54">
            <v>-250607448.55356145</v>
          </cell>
          <cell r="AI54">
            <v>-241762445.82599893</v>
          </cell>
          <cell r="AJ54">
            <v>-257092606.50968918</v>
          </cell>
          <cell r="AK54">
            <v>-263778044.66810763</v>
          </cell>
          <cell r="AL54">
            <v>-259597036.18202484</v>
          </cell>
          <cell r="AM54">
            <v>-258511329.16123477</v>
          </cell>
          <cell r="AN54">
            <v>-258898912.0695816</v>
          </cell>
          <cell r="AO54">
            <v>-250277261.28076276</v>
          </cell>
          <cell r="AP54">
            <v>-256239626.62998408</v>
          </cell>
          <cell r="AQ54">
            <v>-306629332.54320157</v>
          </cell>
          <cell r="AR54">
            <v>-315337405.88946706</v>
          </cell>
          <cell r="AS54">
            <v>-326098973.3748284</v>
          </cell>
          <cell r="AT54">
            <v>-749462500.88924956</v>
          </cell>
          <cell r="AU54">
            <v>-781886410.0113672</v>
          </cell>
          <cell r="AV54">
            <v>-765415799.98032844</v>
          </cell>
          <cell r="AW54">
            <v>-948065711.80749702</v>
          </cell>
          <cell r="AX54">
            <v>-3244830422.6884418</v>
          </cell>
          <cell r="AY54">
            <v>-850828019.41917825</v>
          </cell>
          <cell r="BC54">
            <v>-244768956.68694291</v>
          </cell>
          <cell r="BD54">
            <v>-711092787.78198469</v>
          </cell>
          <cell r="BE54">
            <v>-262015698.02267775</v>
          </cell>
          <cell r="BF54">
            <v>-293950545.2992835</v>
          </cell>
          <cell r="BG54">
            <v>-294861776.09721684</v>
          </cell>
          <cell r="BH54">
            <v>-237873587.76099524</v>
          </cell>
          <cell r="BI54">
            <v>-228450243.33404657</v>
          </cell>
          <cell r="BJ54">
            <v>-244768956.68694291</v>
          </cell>
          <cell r="BK54">
            <v>-239707164.10899734</v>
          </cell>
          <cell r="BL54">
            <v>-235358005.31522962</v>
          </cell>
          <cell r="BM54">
            <v>-234344787.79366452</v>
          </cell>
          <cell r="BN54">
            <v>-265677404.39338589</v>
          </cell>
          <cell r="BO54">
            <v>-257471642.44326439</v>
          </cell>
          <cell r="BP54">
            <v>-262585041.92333138</v>
          </cell>
          <cell r="BQ54">
            <v>-336569166.01402628</v>
          </cell>
          <cell r="BR54">
            <v>-345708460.13321483</v>
          </cell>
          <cell r="BS54">
            <v>-356567815.77544934</v>
          </cell>
          <cell r="BT54">
            <v>-711092787.78198469</v>
          </cell>
          <cell r="BU54">
            <v>-709409957.21789145</v>
          </cell>
          <cell r="BV54">
            <v>-785734088.75998163</v>
          </cell>
          <cell r="BW54">
            <v>-1038845441.9226905</v>
          </cell>
          <cell r="BX54">
            <v>-3245082275.682548</v>
          </cell>
        </row>
        <row r="55">
          <cell r="B55" t="str">
            <v>Minority Interest - EBT</v>
          </cell>
          <cell r="C55" t="str">
            <v>00</v>
          </cell>
          <cell r="D55">
            <v>-19953023.949999999</v>
          </cell>
          <cell r="E55">
            <v>-8352582</v>
          </cell>
          <cell r="F55">
            <v>-9840072.6699999999</v>
          </cell>
          <cell r="G55">
            <v>-27629727.27</v>
          </cell>
          <cell r="H55">
            <v>-11138829.439999999</v>
          </cell>
          <cell r="I55">
            <v>-8814194.5099999998</v>
          </cell>
          <cell r="J55" t="str">
            <v>00</v>
          </cell>
          <cell r="K55" t="str">
            <v>00</v>
          </cell>
          <cell r="L55" t="str">
            <v>00</v>
          </cell>
          <cell r="M55" t="str">
            <v>00</v>
          </cell>
          <cell r="N55" t="str">
            <v>00</v>
          </cell>
          <cell r="O55" t="str">
            <v>00</v>
          </cell>
          <cell r="P55" t="str">
            <v>00</v>
          </cell>
          <cell r="Q55" t="str">
            <v>00</v>
          </cell>
          <cell r="R55" t="str">
            <v>00</v>
          </cell>
          <cell r="S55" t="str">
            <v>00</v>
          </cell>
          <cell r="T55">
            <v>-19953023.949999999</v>
          </cell>
          <cell r="U55" t="str">
            <v>00</v>
          </cell>
          <cell r="V55" t="str">
            <v>00</v>
          </cell>
          <cell r="W55" t="str">
            <v>00</v>
          </cell>
          <cell r="X55">
            <v>-19953023.949999999</v>
          </cell>
          <cell r="Y55">
            <v>-45822381.939999998</v>
          </cell>
          <cell r="AC55">
            <v>-1163245.885952862</v>
          </cell>
          <cell r="AD55">
            <v>-19953024.189999998</v>
          </cell>
          <cell r="AE55">
            <v>-13621079</v>
          </cell>
          <cell r="AF55">
            <v>-14803494</v>
          </cell>
          <cell r="AG55">
            <v>-17270213</v>
          </cell>
          <cell r="AH55">
            <v>-9175251.3062716816</v>
          </cell>
          <cell r="AI55">
            <v>-9614526.9977754541</v>
          </cell>
          <cell r="AJ55">
            <v>-1163245.885952862</v>
          </cell>
          <cell r="AK55" t="str">
            <v>00</v>
          </cell>
          <cell r="AL55" t="str">
            <v>00</v>
          </cell>
          <cell r="AM55" t="str">
            <v>00</v>
          </cell>
          <cell r="AN55" t="str">
            <v>00</v>
          </cell>
          <cell r="AO55" t="str">
            <v>00</v>
          </cell>
          <cell r="AP55" t="str">
            <v>00</v>
          </cell>
          <cell r="AQ55" t="str">
            <v>00</v>
          </cell>
          <cell r="AR55" t="str">
            <v>00</v>
          </cell>
          <cell r="AS55" t="str">
            <v>00</v>
          </cell>
          <cell r="AT55">
            <v>-19953024.189999998</v>
          </cell>
          <cell r="AU55" t="str">
            <v>00</v>
          </cell>
          <cell r="AV55" t="str">
            <v>00</v>
          </cell>
          <cell r="AW55" t="str">
            <v>00</v>
          </cell>
          <cell r="AX55">
            <v>-19953024.189999998</v>
          </cell>
          <cell r="AY55">
            <v>-45694786</v>
          </cell>
          <cell r="BC55">
            <v>0</v>
          </cell>
          <cell r="BD55">
            <v>-10400000</v>
          </cell>
          <cell r="BE55">
            <v>-13621079</v>
          </cell>
          <cell r="BF55">
            <v>-14803494</v>
          </cell>
          <cell r="BG55">
            <v>-17270213</v>
          </cell>
          <cell r="BH55">
            <v>-9200000</v>
          </cell>
          <cell r="BI55">
            <v>-1200000</v>
          </cell>
          <cell r="BJ55">
            <v>0</v>
          </cell>
          <cell r="BK55">
            <v>0</v>
          </cell>
          <cell r="BL55">
            <v>0</v>
          </cell>
          <cell r="BM55">
            <v>0</v>
          </cell>
          <cell r="BN55">
            <v>0</v>
          </cell>
          <cell r="BO55">
            <v>0</v>
          </cell>
          <cell r="BP55">
            <v>0</v>
          </cell>
          <cell r="BQ55">
            <v>0</v>
          </cell>
          <cell r="BR55">
            <v>0</v>
          </cell>
          <cell r="BS55">
            <v>0</v>
          </cell>
          <cell r="BT55">
            <v>-10400000</v>
          </cell>
          <cell r="BU55">
            <v>0</v>
          </cell>
          <cell r="BV55">
            <v>0</v>
          </cell>
          <cell r="BW55">
            <v>0</v>
          </cell>
          <cell r="BX55">
            <v>-10400000</v>
          </cell>
        </row>
        <row r="56">
          <cell r="B56" t="str">
            <v>EBT after Minority Interest</v>
          </cell>
          <cell r="C56">
            <v>-351338817.23000002</v>
          </cell>
          <cell r="D56">
            <v>-874088648.64999986</v>
          </cell>
          <cell r="E56">
            <v>-248844496.52000004</v>
          </cell>
          <cell r="F56">
            <v>-267319752.74000001</v>
          </cell>
          <cell r="G56">
            <v>-371630031.12</v>
          </cell>
          <cell r="H56">
            <v>-257057185.67999995</v>
          </cell>
          <cell r="I56">
            <v>-265692645.74000004</v>
          </cell>
          <cell r="J56">
            <v>-351338817.23000002</v>
          </cell>
          <cell r="K56" t="str">
            <v>00</v>
          </cell>
          <cell r="L56" t="str">
            <v>00</v>
          </cell>
          <cell r="M56" t="str">
            <v>00</v>
          </cell>
          <cell r="N56" t="str">
            <v>00</v>
          </cell>
          <cell r="O56" t="str">
            <v>00</v>
          </cell>
          <cell r="P56" t="str">
            <v>00</v>
          </cell>
          <cell r="Q56" t="str">
            <v>00</v>
          </cell>
          <cell r="R56" t="str">
            <v>00</v>
          </cell>
          <cell r="S56" t="str">
            <v>00</v>
          </cell>
          <cell r="T56">
            <v>-874088648.64999986</v>
          </cell>
          <cell r="U56" t="str">
            <v>00</v>
          </cell>
          <cell r="V56" t="str">
            <v>00</v>
          </cell>
          <cell r="W56" t="str">
            <v>00</v>
          </cell>
          <cell r="X56">
            <v>-874088648.64999986</v>
          </cell>
          <cell r="Y56">
            <v>-887794280.37999988</v>
          </cell>
          <cell r="AC56">
            <v>-255929360.62373632</v>
          </cell>
          <cell r="AD56">
            <v>-729509476.69924951</v>
          </cell>
          <cell r="AE56">
            <v>-248394619.02267775</v>
          </cell>
          <cell r="AF56">
            <v>-279147051.2992835</v>
          </cell>
          <cell r="AG56">
            <v>-277591563.09721684</v>
          </cell>
          <cell r="AH56">
            <v>-241432197.24728978</v>
          </cell>
          <cell r="AI56">
            <v>-232147918.82822347</v>
          </cell>
          <cell r="AJ56">
            <v>-255929360.62373632</v>
          </cell>
          <cell r="AK56">
            <v>-263778044.66810763</v>
          </cell>
          <cell r="AL56">
            <v>-259597036.18202484</v>
          </cell>
          <cell r="AM56">
            <v>-258511329.16123477</v>
          </cell>
          <cell r="AN56">
            <v>-258898912.0695816</v>
          </cell>
          <cell r="AO56">
            <v>-250277261.28076276</v>
          </cell>
          <cell r="AP56">
            <v>-256239626.62998408</v>
          </cell>
          <cell r="AQ56">
            <v>-306629332.54320157</v>
          </cell>
          <cell r="AR56">
            <v>-315337405.88946706</v>
          </cell>
          <cell r="AS56">
            <v>-326098973.3748284</v>
          </cell>
          <cell r="AT56">
            <v>-729509476.69924951</v>
          </cell>
          <cell r="AU56">
            <v>-781886410.0113672</v>
          </cell>
          <cell r="AV56">
            <v>-765415799.98032844</v>
          </cell>
          <cell r="AW56">
            <v>-948065711.80749702</v>
          </cell>
          <cell r="AX56">
            <v>-3224877398.4984417</v>
          </cell>
          <cell r="AY56">
            <v>-805133233.41917825</v>
          </cell>
          <cell r="BC56">
            <v>-244768956.68694291</v>
          </cell>
          <cell r="BD56">
            <v>-700692787.78198469</v>
          </cell>
          <cell r="BE56">
            <v>-248394619.02267775</v>
          </cell>
          <cell r="BF56">
            <v>-279147051.2992835</v>
          </cell>
          <cell r="BG56">
            <v>-277591563.09721684</v>
          </cell>
          <cell r="BH56">
            <v>-228673587.76099524</v>
          </cell>
          <cell r="BI56">
            <v>-227250243.33404657</v>
          </cell>
          <cell r="BJ56">
            <v>-244768956.68694291</v>
          </cell>
          <cell r="BK56">
            <v>-239707164.10899734</v>
          </cell>
          <cell r="BL56">
            <v>-235358005.31522962</v>
          </cell>
          <cell r="BM56">
            <v>-234344787.79366452</v>
          </cell>
          <cell r="BN56">
            <v>-265677404.39338589</v>
          </cell>
          <cell r="BO56">
            <v>-257471642.44326439</v>
          </cell>
          <cell r="BP56">
            <v>-262585041.92333138</v>
          </cell>
          <cell r="BQ56">
            <v>-336569166.01402628</v>
          </cell>
          <cell r="BR56">
            <v>-345708460.13321483</v>
          </cell>
          <cell r="BS56">
            <v>-356567815.77544934</v>
          </cell>
          <cell r="BT56">
            <v>-700692787.78198469</v>
          </cell>
          <cell r="BU56">
            <v>-709409957.21789145</v>
          </cell>
          <cell r="BV56">
            <v>-785734088.75998163</v>
          </cell>
          <cell r="BW56">
            <v>-1038845441.9226905</v>
          </cell>
          <cell r="BX56">
            <v>-3234682275.6825476</v>
          </cell>
        </row>
        <row r="57">
          <cell r="B57" t="str">
            <v>Provision for Income Taxes</v>
          </cell>
          <cell r="C57">
            <v>-44382902</v>
          </cell>
          <cell r="D57">
            <v>-97424775</v>
          </cell>
          <cell r="E57">
            <v>-8088286</v>
          </cell>
          <cell r="F57">
            <v>-18126491</v>
          </cell>
          <cell r="G57">
            <v>-47315809</v>
          </cell>
          <cell r="H57">
            <v>-26602374</v>
          </cell>
          <cell r="I57">
            <v>-26439499</v>
          </cell>
          <cell r="J57">
            <v>-44382902</v>
          </cell>
          <cell r="K57" t="str">
            <v>00</v>
          </cell>
          <cell r="L57" t="str">
            <v>00</v>
          </cell>
          <cell r="M57" t="str">
            <v>00</v>
          </cell>
          <cell r="N57" t="str">
            <v>00</v>
          </cell>
          <cell r="O57" t="str">
            <v>00</v>
          </cell>
          <cell r="P57" t="str">
            <v>00</v>
          </cell>
          <cell r="Q57" t="str">
            <v>00</v>
          </cell>
          <cell r="R57" t="str">
            <v>00</v>
          </cell>
          <cell r="S57" t="str">
            <v>00</v>
          </cell>
          <cell r="T57">
            <v>-97424775</v>
          </cell>
          <cell r="U57" t="str">
            <v>00</v>
          </cell>
          <cell r="V57" t="str">
            <v>00</v>
          </cell>
          <cell r="W57" t="str">
            <v>00</v>
          </cell>
          <cell r="X57">
            <v>-97424775</v>
          </cell>
          <cell r="Y57">
            <v>-73530586</v>
          </cell>
          <cell r="AC57">
            <v>-88399412.992268488</v>
          </cell>
          <cell r="AD57">
            <v>-258925716.75494337</v>
          </cell>
          <cell r="AE57">
            <v>-12850282.1620037</v>
          </cell>
          <cell r="AF57">
            <v>-16657940.940991171</v>
          </cell>
          <cell r="AG57">
            <v>-22199149.502607111</v>
          </cell>
          <cell r="AH57">
            <v>-85218101.435269907</v>
          </cell>
          <cell r="AI57">
            <v>-85308202.327404946</v>
          </cell>
          <cell r="AJ57">
            <v>-88399412.992268488</v>
          </cell>
          <cell r="AK57">
            <v>-87201942.458820924</v>
          </cell>
          <cell r="AL57">
            <v>-87713724.312301263</v>
          </cell>
          <cell r="AM57">
            <v>-88105019.863550186</v>
          </cell>
          <cell r="AN57">
            <v>-96275214.445646241</v>
          </cell>
          <cell r="AO57">
            <v>-97010616.521911323</v>
          </cell>
          <cell r="AP57">
            <v>-97751516.746015608</v>
          </cell>
          <cell r="AQ57">
            <v>-127253194.3733556</v>
          </cell>
          <cell r="AR57">
            <v>-128054257.78601554</v>
          </cell>
          <cell r="AS57">
            <v>-129047943.97202434</v>
          </cell>
          <cell r="AT57">
            <v>-258925716.75494337</v>
          </cell>
          <cell r="AU57">
            <v>-263020686.63467237</v>
          </cell>
          <cell r="AV57">
            <v>-291037347.71357316</v>
          </cell>
          <cell r="AW57">
            <v>-384355396.13139546</v>
          </cell>
          <cell r="AX57">
            <v>-1197339147.2345843</v>
          </cell>
          <cell r="AY57">
            <v>-51707372.605601981</v>
          </cell>
          <cell r="BC57">
            <v>-88399412.992268488</v>
          </cell>
          <cell r="BD57">
            <v>-258925716.75494337</v>
          </cell>
          <cell r="BE57">
            <v>-12850282.1620037</v>
          </cell>
          <cell r="BF57">
            <v>-16657940.940991171</v>
          </cell>
          <cell r="BG57">
            <v>-22199149.502607111</v>
          </cell>
          <cell r="BH57">
            <v>-85218101.435269907</v>
          </cell>
          <cell r="BI57">
            <v>-85308202.327404946</v>
          </cell>
          <cell r="BJ57">
            <v>-88399412.992268488</v>
          </cell>
          <cell r="BK57">
            <v>-87201942.458820924</v>
          </cell>
          <cell r="BL57">
            <v>-87713724.312301263</v>
          </cell>
          <cell r="BM57">
            <v>-88105019.863550186</v>
          </cell>
          <cell r="BN57">
            <v>-96275214.445646241</v>
          </cell>
          <cell r="BO57">
            <v>-97010616.521911323</v>
          </cell>
          <cell r="BP57">
            <v>-97751516.746015608</v>
          </cell>
          <cell r="BQ57">
            <v>-127253194.3733556</v>
          </cell>
          <cell r="BR57">
            <v>-128054257.78601554</v>
          </cell>
          <cell r="BS57">
            <v>-129047943.97202434</v>
          </cell>
          <cell r="BT57">
            <v>-258925716.75494337</v>
          </cell>
          <cell r="BU57">
            <v>-263020686.63467237</v>
          </cell>
          <cell r="BV57">
            <v>-291037347.71357316</v>
          </cell>
          <cell r="BW57">
            <v>-384355396.13139546</v>
          </cell>
          <cell r="BX57">
            <v>-1197339147.2345843</v>
          </cell>
        </row>
        <row r="58">
          <cell r="B58" t="str">
            <v>Net Income before Extraordinary Items</v>
          </cell>
          <cell r="C58">
            <v>-306955915.23000002</v>
          </cell>
          <cell r="D58">
            <v>-776663873.64999986</v>
          </cell>
          <cell r="E58">
            <v>-240756210.52000004</v>
          </cell>
          <cell r="F58">
            <v>-249193261.74000001</v>
          </cell>
          <cell r="G58">
            <v>-324314222.12</v>
          </cell>
          <cell r="H58">
            <v>-230454811.67999995</v>
          </cell>
          <cell r="I58">
            <v>-239253146.74000004</v>
          </cell>
          <cell r="J58">
            <v>-306955915.23000002</v>
          </cell>
          <cell r="K58" t="str">
            <v>00</v>
          </cell>
          <cell r="L58" t="str">
            <v>00</v>
          </cell>
          <cell r="M58" t="str">
            <v>00</v>
          </cell>
          <cell r="N58" t="str">
            <v>00</v>
          </cell>
          <cell r="O58" t="str">
            <v>00</v>
          </cell>
          <cell r="P58" t="str">
            <v>00</v>
          </cell>
          <cell r="Q58" t="str">
            <v>00</v>
          </cell>
          <cell r="R58" t="str">
            <v>00</v>
          </cell>
          <cell r="S58" t="str">
            <v>00</v>
          </cell>
          <cell r="T58">
            <v>-776663873.64999986</v>
          </cell>
          <cell r="U58" t="str">
            <v>00</v>
          </cell>
          <cell r="V58" t="str">
            <v>00</v>
          </cell>
          <cell r="W58" t="str">
            <v>00</v>
          </cell>
          <cell r="X58">
            <v>-776663873.64999986</v>
          </cell>
          <cell r="Y58">
            <v>-814263694.37999988</v>
          </cell>
          <cell r="AC58">
            <v>-167529947.63146782</v>
          </cell>
          <cell r="AD58">
            <v>-470583759.94430619</v>
          </cell>
          <cell r="AE58">
            <v>-235544336.86067405</v>
          </cell>
          <cell r="AF58">
            <v>-262489110.35829231</v>
          </cell>
          <cell r="AG58">
            <v>-255392413.59460974</v>
          </cell>
          <cell r="AH58">
            <v>-156214095.81201988</v>
          </cell>
          <cell r="AI58">
            <v>-146839716.50081852</v>
          </cell>
          <cell r="AJ58">
            <v>-167529947.63146782</v>
          </cell>
          <cell r="AK58">
            <v>-176576102.20928675</v>
          </cell>
          <cell r="AL58">
            <v>-171883311.86972362</v>
          </cell>
          <cell r="AM58">
            <v>-170406309.29768458</v>
          </cell>
          <cell r="AN58">
            <v>-162623697.62393534</v>
          </cell>
          <cell r="AO58">
            <v>-153266644.75885144</v>
          </cell>
          <cell r="AP58">
            <v>-158488109.88396844</v>
          </cell>
          <cell r="AQ58">
            <v>-179376138.16984594</v>
          </cell>
          <cell r="AR58">
            <v>-187283148.10345149</v>
          </cell>
          <cell r="AS58">
            <v>-197051029.40280408</v>
          </cell>
          <cell r="AT58">
            <v>-470583759.94430619</v>
          </cell>
          <cell r="AU58">
            <v>-518865723.37669492</v>
          </cell>
          <cell r="AV58">
            <v>-474378452.26675534</v>
          </cell>
          <cell r="AW58">
            <v>-563710315.67610168</v>
          </cell>
          <cell r="AX58">
            <v>-2027538251.2638581</v>
          </cell>
          <cell r="AY58">
            <v>-753425860.81357622</v>
          </cell>
          <cell r="BC58">
            <v>-156369543.6946744</v>
          </cell>
          <cell r="BD58">
            <v>-441767071.02704132</v>
          </cell>
          <cell r="BE58">
            <v>-235544336.86067405</v>
          </cell>
          <cell r="BF58">
            <v>-262489110.35829231</v>
          </cell>
          <cell r="BG58">
            <v>-255392413.59460974</v>
          </cell>
          <cell r="BH58">
            <v>-143455486.32572535</v>
          </cell>
          <cell r="BI58">
            <v>-141942041.00664163</v>
          </cell>
          <cell r="BJ58">
            <v>-156369543.6946744</v>
          </cell>
          <cell r="BK58">
            <v>-152505221.65017647</v>
          </cell>
          <cell r="BL58">
            <v>-147644281.00292841</v>
          </cell>
          <cell r="BM58">
            <v>-146239767.93011433</v>
          </cell>
          <cell r="BN58">
            <v>-169402189.94773963</v>
          </cell>
          <cell r="BO58">
            <v>-160461025.92135307</v>
          </cell>
          <cell r="BP58">
            <v>-164833525.17731574</v>
          </cell>
          <cell r="BQ58">
            <v>-209315971.64067069</v>
          </cell>
          <cell r="BR58">
            <v>-217654202.34719926</v>
          </cell>
          <cell r="BS58">
            <v>-227519871.80342501</v>
          </cell>
          <cell r="BT58">
            <v>-441767071.02704132</v>
          </cell>
          <cell r="BU58">
            <v>-446389270.58321917</v>
          </cell>
          <cell r="BV58">
            <v>-494696741.04640853</v>
          </cell>
          <cell r="BW58">
            <v>-654490045.79129517</v>
          </cell>
          <cell r="BX58">
            <v>-2037343128.4479642</v>
          </cell>
        </row>
        <row r="59">
          <cell r="B59" t="str">
            <v>Extraordinary Item</v>
          </cell>
          <cell r="C59">
            <v>32524449.23</v>
          </cell>
          <cell r="D59">
            <v>32524449.23</v>
          </cell>
          <cell r="E59" t="str">
            <v>00</v>
          </cell>
          <cell r="F59">
            <v>51122335.199999996</v>
          </cell>
          <cell r="G59" t="str">
            <v>00</v>
          </cell>
          <cell r="H59" t="str">
            <v>00</v>
          </cell>
          <cell r="I59" t="str">
            <v>00</v>
          </cell>
          <cell r="J59">
            <v>32524449.23</v>
          </cell>
          <cell r="K59" t="str">
            <v>00</v>
          </cell>
          <cell r="L59" t="str">
            <v>00</v>
          </cell>
          <cell r="M59" t="str">
            <v>00</v>
          </cell>
          <cell r="N59" t="str">
            <v>00</v>
          </cell>
          <cell r="O59" t="str">
            <v>00</v>
          </cell>
          <cell r="P59" t="str">
            <v>00</v>
          </cell>
          <cell r="Q59" t="str">
            <v>00</v>
          </cell>
          <cell r="R59" t="str">
            <v>00</v>
          </cell>
          <cell r="S59" t="str">
            <v>00</v>
          </cell>
          <cell r="T59">
            <v>32524449.23</v>
          </cell>
          <cell r="U59" t="str">
            <v>00</v>
          </cell>
          <cell r="V59" t="str">
            <v>00</v>
          </cell>
          <cell r="W59" t="str">
            <v>00</v>
          </cell>
          <cell r="X59">
            <v>32524449.23</v>
          </cell>
          <cell r="Y59">
            <v>51122335.199999996</v>
          </cell>
          <cell r="AC59" t="str">
            <v>00</v>
          </cell>
          <cell r="AD59" t="str">
            <v>00</v>
          </cell>
          <cell r="AE59" t="str">
            <v>00</v>
          </cell>
          <cell r="AF59" t="str">
            <v>00</v>
          </cell>
          <cell r="AG59" t="str">
            <v>00</v>
          </cell>
          <cell r="AH59" t="str">
            <v>00</v>
          </cell>
          <cell r="AI59" t="str">
            <v>00</v>
          </cell>
          <cell r="AJ59" t="str">
            <v>00</v>
          </cell>
          <cell r="AK59" t="str">
            <v>00</v>
          </cell>
          <cell r="AL59" t="str">
            <v>00</v>
          </cell>
          <cell r="AM59" t="str">
            <v>00</v>
          </cell>
          <cell r="AN59" t="str">
            <v>00</v>
          </cell>
          <cell r="AO59" t="str">
            <v>00</v>
          </cell>
          <cell r="AP59" t="str">
            <v>00</v>
          </cell>
          <cell r="AQ59" t="str">
            <v>00</v>
          </cell>
          <cell r="AR59" t="str">
            <v>00</v>
          </cell>
          <cell r="AS59" t="str">
            <v>00</v>
          </cell>
          <cell r="AT59" t="str">
            <v>00</v>
          </cell>
          <cell r="AU59" t="str">
            <v>00</v>
          </cell>
          <cell r="AV59" t="str">
            <v>00</v>
          </cell>
          <cell r="AW59" t="str">
            <v>00</v>
          </cell>
          <cell r="AX59" t="str">
            <v>00</v>
          </cell>
          <cell r="AY59" t="str">
            <v>00</v>
          </cell>
          <cell r="BC59" t="str">
            <v>00</v>
          </cell>
          <cell r="BD59" t="str">
            <v>00</v>
          </cell>
          <cell r="BE59" t="str">
            <v>00</v>
          </cell>
          <cell r="BF59" t="str">
            <v>00</v>
          </cell>
          <cell r="BG59" t="str">
            <v>00</v>
          </cell>
          <cell r="BH59" t="str">
            <v>00</v>
          </cell>
          <cell r="BI59" t="str">
            <v>00</v>
          </cell>
          <cell r="BJ59" t="str">
            <v>00</v>
          </cell>
          <cell r="BK59" t="str">
            <v>00</v>
          </cell>
          <cell r="BL59" t="str">
            <v>00</v>
          </cell>
          <cell r="BM59" t="str">
            <v>00</v>
          </cell>
          <cell r="BN59" t="str">
            <v>00</v>
          </cell>
          <cell r="BO59" t="str">
            <v>00</v>
          </cell>
          <cell r="BP59" t="str">
            <v>00</v>
          </cell>
          <cell r="BQ59" t="str">
            <v>00</v>
          </cell>
          <cell r="BR59" t="str">
            <v>00</v>
          </cell>
          <cell r="BS59" t="str">
            <v>00</v>
          </cell>
          <cell r="BT59" t="str">
            <v>00</v>
          </cell>
          <cell r="BU59" t="str">
            <v>00</v>
          </cell>
          <cell r="BV59" t="str">
            <v>00</v>
          </cell>
          <cell r="BW59" t="str">
            <v>00</v>
          </cell>
          <cell r="BX59" t="str">
            <v>00</v>
          </cell>
        </row>
        <row r="60">
          <cell r="B60" t="str">
            <v>Current Year Earnings</v>
          </cell>
          <cell r="C60">
            <v>-339480364.46000004</v>
          </cell>
          <cell r="D60">
            <v>-809188322.88</v>
          </cell>
          <cell r="E60">
            <v>-240756210.52000004</v>
          </cell>
          <cell r="F60">
            <v>-300315596.94</v>
          </cell>
          <cell r="G60">
            <v>-324314222.12</v>
          </cell>
          <cell r="H60">
            <v>-230454811.67999995</v>
          </cell>
          <cell r="I60">
            <v>-239253146.74000004</v>
          </cell>
          <cell r="J60">
            <v>-339480364.46000004</v>
          </cell>
          <cell r="K60" t="str">
            <v>00</v>
          </cell>
          <cell r="L60" t="str">
            <v>00</v>
          </cell>
          <cell r="M60" t="str">
            <v>00</v>
          </cell>
          <cell r="N60" t="str">
            <v>00</v>
          </cell>
          <cell r="O60" t="str">
            <v>00</v>
          </cell>
          <cell r="P60" t="str">
            <v>00</v>
          </cell>
          <cell r="Q60" t="str">
            <v>00</v>
          </cell>
          <cell r="R60" t="str">
            <v>00</v>
          </cell>
          <cell r="S60" t="str">
            <v>00</v>
          </cell>
          <cell r="T60">
            <v>-809188322.88</v>
          </cell>
          <cell r="U60" t="str">
            <v>00</v>
          </cell>
          <cell r="V60" t="str">
            <v>00</v>
          </cell>
          <cell r="W60" t="str">
            <v>00</v>
          </cell>
          <cell r="X60">
            <v>-809188322.88</v>
          </cell>
          <cell r="Y60">
            <v>-865386029.57999992</v>
          </cell>
          <cell r="AC60">
            <v>-167529947.63146782</v>
          </cell>
          <cell r="AD60">
            <v>-470583759.94430619</v>
          </cell>
          <cell r="AE60">
            <v>-235544336.86067405</v>
          </cell>
          <cell r="AF60">
            <v>-262489110.35829231</v>
          </cell>
          <cell r="AG60">
            <v>-255392413.59460974</v>
          </cell>
          <cell r="AH60">
            <v>-156214095.81201988</v>
          </cell>
          <cell r="AI60">
            <v>-146839716.50081852</v>
          </cell>
          <cell r="AJ60">
            <v>-167529947.63146782</v>
          </cell>
          <cell r="AK60">
            <v>-176576102.20928675</v>
          </cell>
          <cell r="AL60">
            <v>-171883311.86972362</v>
          </cell>
          <cell r="AM60">
            <v>-170406309.29768458</v>
          </cell>
          <cell r="AN60">
            <v>-162623697.62393534</v>
          </cell>
          <cell r="AO60">
            <v>-153266644.75885144</v>
          </cell>
          <cell r="AP60">
            <v>-158488109.88396844</v>
          </cell>
          <cell r="AQ60">
            <v>-179376138.16984594</v>
          </cell>
          <cell r="AR60">
            <v>-187283148.10345149</v>
          </cell>
          <cell r="AS60">
            <v>-197051029.40280408</v>
          </cell>
          <cell r="AT60">
            <v>-470583759.94430619</v>
          </cell>
          <cell r="AU60">
            <v>-518865723.37669492</v>
          </cell>
          <cell r="AV60">
            <v>-474378452.26675534</v>
          </cell>
          <cell r="AW60">
            <v>-563710315.67610168</v>
          </cell>
          <cell r="AX60">
            <v>-2027538251.2638581</v>
          </cell>
          <cell r="AY60">
            <v>-753425860.81357622</v>
          </cell>
          <cell r="BC60">
            <v>-156369543.6946744</v>
          </cell>
          <cell r="BD60">
            <v>-441767071.02704132</v>
          </cell>
          <cell r="BE60">
            <v>-235544336.86067405</v>
          </cell>
          <cell r="BF60">
            <v>-262489110.35829231</v>
          </cell>
          <cell r="BG60">
            <v>-255392413.59460974</v>
          </cell>
          <cell r="BH60">
            <v>-143455486.32572535</v>
          </cell>
          <cell r="BI60">
            <v>-141942041.00664163</v>
          </cell>
          <cell r="BJ60">
            <v>-156369543.6946744</v>
          </cell>
          <cell r="BK60">
            <v>-152505221.65017647</v>
          </cell>
          <cell r="BL60">
            <v>-147644281.00292841</v>
          </cell>
          <cell r="BM60">
            <v>-146239767.93011433</v>
          </cell>
          <cell r="BN60">
            <v>-169402189.94773963</v>
          </cell>
          <cell r="BO60">
            <v>-160461025.92135307</v>
          </cell>
          <cell r="BP60">
            <v>-164833525.17731574</v>
          </cell>
          <cell r="BQ60">
            <v>-209315971.64067069</v>
          </cell>
          <cell r="BR60">
            <v>-217654202.34719926</v>
          </cell>
          <cell r="BS60">
            <v>-227519871.80342501</v>
          </cell>
          <cell r="BT60">
            <v>-441767071.02704132</v>
          </cell>
          <cell r="BU60">
            <v>-446389270.58321917</v>
          </cell>
          <cell r="BV60">
            <v>-494696741.04640853</v>
          </cell>
          <cell r="BW60">
            <v>-654490045.79129517</v>
          </cell>
          <cell r="BX60">
            <v>-2037343128.4479642</v>
          </cell>
        </row>
        <row r="61">
          <cell r="A61" t="str">
            <v>Total Company</v>
          </cell>
          <cell r="B61" t="str">
            <v>Service Revenues - Service Charge - MRC</v>
          </cell>
          <cell r="C61">
            <v>132208852.10000001</v>
          </cell>
          <cell r="D61">
            <v>357716434.56</v>
          </cell>
          <cell r="E61">
            <v>69832545.669999987</v>
          </cell>
          <cell r="F61">
            <v>72663167.879999995</v>
          </cell>
          <cell r="G61">
            <v>94484195.379999995</v>
          </cell>
          <cell r="H61">
            <v>110824304.43000001</v>
          </cell>
          <cell r="I61">
            <v>114683278.03</v>
          </cell>
          <cell r="J61">
            <v>132208852.10000001</v>
          </cell>
          <cell r="K61" t="str">
            <v>00</v>
          </cell>
          <cell r="L61" t="str">
            <v>00</v>
          </cell>
          <cell r="M61" t="str">
            <v>00</v>
          </cell>
          <cell r="N61" t="str">
            <v>00</v>
          </cell>
          <cell r="O61" t="str">
            <v>00</v>
          </cell>
          <cell r="P61" t="str">
            <v>00</v>
          </cell>
          <cell r="Q61" t="str">
            <v>00</v>
          </cell>
          <cell r="R61" t="str">
            <v>00</v>
          </cell>
          <cell r="S61" t="str">
            <v>00</v>
          </cell>
          <cell r="T61">
            <v>357716434.56</v>
          </cell>
          <cell r="U61" t="str">
            <v>00</v>
          </cell>
          <cell r="V61" t="str">
            <v>00</v>
          </cell>
          <cell r="W61" t="str">
            <v>00</v>
          </cell>
          <cell r="X61">
            <v>357716434.56</v>
          </cell>
          <cell r="Y61">
            <v>236979908.92999998</v>
          </cell>
          <cell r="AC61">
            <v>118588656</v>
          </cell>
          <cell r="AD61">
            <v>343954221</v>
          </cell>
          <cell r="AE61">
            <v>103969781</v>
          </cell>
          <cell r="AF61">
            <v>114113869</v>
          </cell>
          <cell r="AG61">
            <v>128303929</v>
          </cell>
          <cell r="AH61">
            <v>110813782</v>
          </cell>
          <cell r="AI61">
            <v>114551783</v>
          </cell>
          <cell r="AJ61">
            <v>118588656</v>
          </cell>
          <cell r="AK61">
            <v>124086852</v>
          </cell>
          <cell r="AL61">
            <v>130205550</v>
          </cell>
          <cell r="AM61">
            <v>136455533</v>
          </cell>
          <cell r="AN61">
            <v>142839524</v>
          </cell>
          <cell r="AO61">
            <v>150297161</v>
          </cell>
          <cell r="AP61">
            <v>157933187</v>
          </cell>
          <cell r="AQ61">
            <v>166122646</v>
          </cell>
          <cell r="AR61">
            <v>176994279</v>
          </cell>
          <cell r="AS61">
            <v>190944432</v>
          </cell>
          <cell r="AT61">
            <v>343954221</v>
          </cell>
          <cell r="AU61">
            <v>390747935</v>
          </cell>
          <cell r="AV61">
            <v>451069872</v>
          </cell>
          <cell r="AW61">
            <v>534061357</v>
          </cell>
          <cell r="AX61">
            <v>1719833385</v>
          </cell>
          <cell r="AY61">
            <v>346387579</v>
          </cell>
          <cell r="BC61">
            <v>104677021.91626903</v>
          </cell>
          <cell r="BD61">
            <v>303699149.29206765</v>
          </cell>
          <cell r="BE61">
            <v>103969781</v>
          </cell>
          <cell r="BF61">
            <v>114113869</v>
          </cell>
          <cell r="BG61">
            <v>128303929</v>
          </cell>
          <cell r="BH61">
            <v>97878720.738565147</v>
          </cell>
          <cell r="BI61">
            <v>101143406.6372335</v>
          </cell>
          <cell r="BJ61">
            <v>104677021.91626903</v>
          </cell>
          <cell r="BK61">
            <v>108152954.55208838</v>
          </cell>
          <cell r="BL61">
            <v>113442641.06479381</v>
          </cell>
          <cell r="BM61">
            <v>118842720.23866297</v>
          </cell>
          <cell r="BN61">
            <v>121771543.09579678</v>
          </cell>
          <cell r="BO61">
            <v>128063168.17420289</v>
          </cell>
          <cell r="BP61">
            <v>134493044.06766492</v>
          </cell>
          <cell r="BQ61">
            <v>143360220.14761305</v>
          </cell>
          <cell r="BR61">
            <v>152659159.47150692</v>
          </cell>
          <cell r="BS61">
            <v>164613636.32134572</v>
          </cell>
          <cell r="BT61">
            <v>303699149.29206765</v>
          </cell>
          <cell r="BU61">
            <v>340438315.85554516</v>
          </cell>
          <cell r="BV61">
            <v>384327755.3376646</v>
          </cell>
          <cell r="BW61">
            <v>460633015.94046569</v>
          </cell>
          <cell r="BX61">
            <v>1489098236.4257431</v>
          </cell>
        </row>
        <row r="62">
          <cell r="B62" t="str">
            <v>Service Revenues - Usage - Minutes Over Plan</v>
          </cell>
          <cell r="C62">
            <v>48792054.790000007</v>
          </cell>
          <cell r="D62">
            <v>136216044.68000001</v>
          </cell>
          <cell r="E62">
            <v>31251530.889999993</v>
          </cell>
          <cell r="F62">
            <v>34932684.520000003</v>
          </cell>
          <cell r="G62">
            <v>35495741.100000001</v>
          </cell>
          <cell r="H62">
            <v>42268946.859999992</v>
          </cell>
          <cell r="I62">
            <v>45155043.030000001</v>
          </cell>
          <cell r="J62">
            <v>48792054.790000007</v>
          </cell>
          <cell r="K62" t="str">
            <v>00</v>
          </cell>
          <cell r="L62" t="str">
            <v>00</v>
          </cell>
          <cell r="M62" t="str">
            <v>00</v>
          </cell>
          <cell r="N62" t="str">
            <v>00</v>
          </cell>
          <cell r="O62" t="str">
            <v>00</v>
          </cell>
          <cell r="P62" t="str">
            <v>00</v>
          </cell>
          <cell r="Q62" t="str">
            <v>00</v>
          </cell>
          <cell r="R62" t="str">
            <v>00</v>
          </cell>
          <cell r="S62" t="str">
            <v>00</v>
          </cell>
          <cell r="T62">
            <v>136216044.68000001</v>
          </cell>
          <cell r="U62" t="str">
            <v>00</v>
          </cell>
          <cell r="V62" t="str">
            <v>00</v>
          </cell>
          <cell r="W62" t="str">
            <v>00</v>
          </cell>
          <cell r="X62">
            <v>136216044.68000001</v>
          </cell>
          <cell r="Y62">
            <v>101679956.51000002</v>
          </cell>
          <cell r="AC62">
            <v>42654977</v>
          </cell>
          <cell r="AD62">
            <v>122790053</v>
          </cell>
          <cell r="AE62">
            <v>15140098</v>
          </cell>
          <cell r="AF62">
            <v>16937092</v>
          </cell>
          <cell r="AG62">
            <v>19216840</v>
          </cell>
          <cell r="AH62">
            <v>39482768</v>
          </cell>
          <cell r="AI62">
            <v>40652308</v>
          </cell>
          <cell r="AJ62">
            <v>42654977</v>
          </cell>
          <cell r="AK62">
            <v>44975197</v>
          </cell>
          <cell r="AL62">
            <v>47447473</v>
          </cell>
          <cell r="AM62">
            <v>50083999</v>
          </cell>
          <cell r="AN62">
            <v>52691173</v>
          </cell>
          <cell r="AO62">
            <v>56113582</v>
          </cell>
          <cell r="AP62">
            <v>58810103</v>
          </cell>
          <cell r="AQ62">
            <v>62630168</v>
          </cell>
          <cell r="AR62">
            <v>67762329</v>
          </cell>
          <cell r="AS62">
            <v>74630104</v>
          </cell>
          <cell r="AT62">
            <v>122790053</v>
          </cell>
          <cell r="AU62">
            <v>142506669</v>
          </cell>
          <cell r="AV62">
            <v>167614858</v>
          </cell>
          <cell r="AW62">
            <v>205022601</v>
          </cell>
          <cell r="AX62">
            <v>637934181</v>
          </cell>
          <cell r="AY62">
            <v>51294030</v>
          </cell>
          <cell r="BC62">
            <v>42654977</v>
          </cell>
          <cell r="BD62">
            <v>122790053</v>
          </cell>
          <cell r="BE62">
            <v>15140098</v>
          </cell>
          <cell r="BF62">
            <v>16937092</v>
          </cell>
          <cell r="BG62">
            <v>19216840</v>
          </cell>
          <cell r="BH62">
            <v>39482768</v>
          </cell>
          <cell r="BI62">
            <v>40652308</v>
          </cell>
          <cell r="BJ62">
            <v>42654977</v>
          </cell>
          <cell r="BK62">
            <v>44975197</v>
          </cell>
          <cell r="BL62">
            <v>47447473</v>
          </cell>
          <cell r="BM62">
            <v>50083999</v>
          </cell>
          <cell r="BN62">
            <v>52691173</v>
          </cell>
          <cell r="BO62">
            <v>56113582</v>
          </cell>
          <cell r="BP62">
            <v>58810103</v>
          </cell>
          <cell r="BQ62">
            <v>62630168</v>
          </cell>
          <cell r="BR62">
            <v>67762329</v>
          </cell>
          <cell r="BS62">
            <v>74630104</v>
          </cell>
          <cell r="BT62">
            <v>122790053</v>
          </cell>
          <cell r="BU62">
            <v>142506669</v>
          </cell>
          <cell r="BV62">
            <v>167614858</v>
          </cell>
          <cell r="BW62">
            <v>205022601</v>
          </cell>
          <cell r="BX62">
            <v>637934181</v>
          </cell>
        </row>
        <row r="63">
          <cell r="B63" t="str">
            <v>Service Revenues - Long Distance</v>
          </cell>
          <cell r="C63">
            <v>5164935.41</v>
          </cell>
          <cell r="D63">
            <v>24762213.689999998</v>
          </cell>
          <cell r="E63">
            <v>5599566.5499999989</v>
          </cell>
          <cell r="F63">
            <v>5797569.0699999994</v>
          </cell>
          <cell r="G63">
            <v>8560421.1899999995</v>
          </cell>
          <cell r="H63">
            <v>12858331.729999999</v>
          </cell>
          <cell r="I63">
            <v>6738946.5499999998</v>
          </cell>
          <cell r="J63">
            <v>5164935.41</v>
          </cell>
          <cell r="K63" t="str">
            <v>00</v>
          </cell>
          <cell r="L63" t="str">
            <v>00</v>
          </cell>
          <cell r="M63" t="str">
            <v>00</v>
          </cell>
          <cell r="N63" t="str">
            <v>00</v>
          </cell>
          <cell r="O63" t="str">
            <v>00</v>
          </cell>
          <cell r="P63" t="str">
            <v>00</v>
          </cell>
          <cell r="Q63" t="str">
            <v>00</v>
          </cell>
          <cell r="R63" t="str">
            <v>00</v>
          </cell>
          <cell r="S63" t="str">
            <v>00</v>
          </cell>
          <cell r="T63">
            <v>24762213.689999998</v>
          </cell>
          <cell r="U63" t="str">
            <v>00</v>
          </cell>
          <cell r="V63" t="str">
            <v>00</v>
          </cell>
          <cell r="W63" t="str">
            <v>00</v>
          </cell>
          <cell r="X63">
            <v>24762213.689999998</v>
          </cell>
          <cell r="Y63">
            <v>19957556.809999999</v>
          </cell>
          <cell r="AC63">
            <v>5575426</v>
          </cell>
          <cell r="AD63">
            <v>16034241</v>
          </cell>
          <cell r="AE63">
            <v>1864944</v>
          </cell>
          <cell r="AF63">
            <v>2038399</v>
          </cell>
          <cell r="AG63">
            <v>2261683</v>
          </cell>
          <cell r="AH63">
            <v>5121156</v>
          </cell>
          <cell r="AI63">
            <v>5337659</v>
          </cell>
          <cell r="AJ63">
            <v>5575426</v>
          </cell>
          <cell r="AK63">
            <v>5888318</v>
          </cell>
          <cell r="AL63">
            <v>6236205</v>
          </cell>
          <cell r="AM63">
            <v>6593460</v>
          </cell>
          <cell r="AN63">
            <v>6952113</v>
          </cell>
          <cell r="AO63">
            <v>7362525</v>
          </cell>
          <cell r="AP63">
            <v>7783700</v>
          </cell>
          <cell r="AQ63">
            <v>8240243</v>
          </cell>
          <cell r="AR63">
            <v>8827309</v>
          </cell>
          <cell r="AS63">
            <v>9575749</v>
          </cell>
          <cell r="AT63">
            <v>16034241</v>
          </cell>
          <cell r="AU63">
            <v>18717983</v>
          </cell>
          <cell r="AV63">
            <v>22098338</v>
          </cell>
          <cell r="AW63">
            <v>26643301</v>
          </cell>
          <cell r="AX63">
            <v>83493863</v>
          </cell>
          <cell r="AY63">
            <v>6165026</v>
          </cell>
          <cell r="BC63">
            <v>5575426</v>
          </cell>
          <cell r="BD63">
            <v>16034241</v>
          </cell>
          <cell r="BE63">
            <v>1864944</v>
          </cell>
          <cell r="BF63">
            <v>2038399</v>
          </cell>
          <cell r="BG63">
            <v>2261683</v>
          </cell>
          <cell r="BH63">
            <v>5121156</v>
          </cell>
          <cell r="BI63">
            <v>5337659</v>
          </cell>
          <cell r="BJ63">
            <v>5575426</v>
          </cell>
          <cell r="BK63">
            <v>5888318</v>
          </cell>
          <cell r="BL63">
            <v>6236205</v>
          </cell>
          <cell r="BM63">
            <v>6593460</v>
          </cell>
          <cell r="BN63">
            <v>6952113</v>
          </cell>
          <cell r="BO63">
            <v>7362525</v>
          </cell>
          <cell r="BP63">
            <v>7783700</v>
          </cell>
          <cell r="BQ63">
            <v>8240243</v>
          </cell>
          <cell r="BR63">
            <v>8827309</v>
          </cell>
          <cell r="BS63">
            <v>9575749</v>
          </cell>
          <cell r="BT63">
            <v>16034241</v>
          </cell>
          <cell r="BU63">
            <v>18717983</v>
          </cell>
          <cell r="BV63">
            <v>22098338</v>
          </cell>
          <cell r="BW63">
            <v>26643301</v>
          </cell>
          <cell r="BX63">
            <v>83493863</v>
          </cell>
        </row>
        <row r="64">
          <cell r="B64" t="str">
            <v>Service Revenues - Promos and Credit</v>
          </cell>
          <cell r="C64">
            <v>-9500397.7400000002</v>
          </cell>
          <cell r="D64">
            <v>-37958969.810000002</v>
          </cell>
          <cell r="E64">
            <v>-6984797.0799999991</v>
          </cell>
          <cell r="F64">
            <v>-9311708.3800000008</v>
          </cell>
          <cell r="G64">
            <v>-12004550.73</v>
          </cell>
          <cell r="H64">
            <v>-14667606.940000001</v>
          </cell>
          <cell r="I64">
            <v>-13790965.129999997</v>
          </cell>
          <cell r="J64">
            <v>-9500397.7400000002</v>
          </cell>
          <cell r="K64" t="str">
            <v>00</v>
          </cell>
          <cell r="L64" t="str">
            <v>00</v>
          </cell>
          <cell r="M64" t="str">
            <v>00</v>
          </cell>
          <cell r="N64" t="str">
            <v>00</v>
          </cell>
          <cell r="O64" t="str">
            <v>00</v>
          </cell>
          <cell r="P64" t="str">
            <v>00</v>
          </cell>
          <cell r="Q64" t="str">
            <v>00</v>
          </cell>
          <cell r="R64" t="str">
            <v>00</v>
          </cell>
          <cell r="S64" t="str">
            <v>00</v>
          </cell>
          <cell r="T64">
            <v>-37958969.810000002</v>
          </cell>
          <cell r="U64" t="str">
            <v>00</v>
          </cell>
          <cell r="V64" t="str">
            <v>00</v>
          </cell>
          <cell r="W64" t="str">
            <v>00</v>
          </cell>
          <cell r="X64">
            <v>-37958969.810000002</v>
          </cell>
          <cell r="Y64">
            <v>-28301056.190000001</v>
          </cell>
          <cell r="AC64">
            <v>-11146276</v>
          </cell>
          <cell r="AD64">
            <v>-31890675</v>
          </cell>
          <cell r="AE64">
            <v>-5408122</v>
          </cell>
          <cell r="AF64">
            <v>-5991809</v>
          </cell>
          <cell r="AG64">
            <v>-6947629</v>
          </cell>
          <cell r="AH64">
            <v>-10363053</v>
          </cell>
          <cell r="AI64">
            <v>-10381346</v>
          </cell>
          <cell r="AJ64">
            <v>-11146276</v>
          </cell>
          <cell r="AK64">
            <v>-11827086</v>
          </cell>
          <cell r="AL64">
            <v>-12397495</v>
          </cell>
          <cell r="AM64">
            <v>-13099443</v>
          </cell>
          <cell r="AN64">
            <v>-13719536</v>
          </cell>
          <cell r="AO64">
            <v>-14850353</v>
          </cell>
          <cell r="AP64">
            <v>-15203734</v>
          </cell>
          <cell r="AQ64">
            <v>-16502342</v>
          </cell>
          <cell r="AR64">
            <v>-18374914</v>
          </cell>
          <cell r="AS64">
            <v>-21074361</v>
          </cell>
          <cell r="AT64">
            <v>-31890675</v>
          </cell>
          <cell r="AU64">
            <v>-37324024</v>
          </cell>
          <cell r="AV64">
            <v>-43773623</v>
          </cell>
          <cell r="AW64">
            <v>-55951617</v>
          </cell>
          <cell r="AX64">
            <v>-168939939</v>
          </cell>
          <cell r="AY64">
            <v>-18347560</v>
          </cell>
          <cell r="BC64">
            <v>-11146276</v>
          </cell>
          <cell r="BD64">
            <v>-31890675</v>
          </cell>
          <cell r="BE64">
            <v>-5408122</v>
          </cell>
          <cell r="BF64">
            <v>-5991809</v>
          </cell>
          <cell r="BG64">
            <v>-6947629</v>
          </cell>
          <cell r="BH64">
            <v>-10363053</v>
          </cell>
          <cell r="BI64">
            <v>-10381346</v>
          </cell>
          <cell r="BJ64">
            <v>-11146276</v>
          </cell>
          <cell r="BK64">
            <v>-11827086</v>
          </cell>
          <cell r="BL64">
            <v>-12397495</v>
          </cell>
          <cell r="BM64">
            <v>-13099443</v>
          </cell>
          <cell r="BN64">
            <v>-13719536</v>
          </cell>
          <cell r="BO64">
            <v>-14850353</v>
          </cell>
          <cell r="BP64">
            <v>-15203734</v>
          </cell>
          <cell r="BQ64">
            <v>-16502342</v>
          </cell>
          <cell r="BR64">
            <v>-18374914</v>
          </cell>
          <cell r="BS64">
            <v>-21074361</v>
          </cell>
          <cell r="BT64">
            <v>-31890675</v>
          </cell>
          <cell r="BU64">
            <v>-37324024</v>
          </cell>
          <cell r="BV64">
            <v>-43773623</v>
          </cell>
          <cell r="BW64">
            <v>-55951617</v>
          </cell>
          <cell r="BX64">
            <v>-168939939</v>
          </cell>
        </row>
        <row r="65">
          <cell r="B65" t="str">
            <v>Service Revenues - Roaming</v>
          </cell>
          <cell r="C65">
            <v>7065776.8400000008</v>
          </cell>
          <cell r="D65">
            <v>19475537.399999999</v>
          </cell>
          <cell r="E65">
            <v>5389830.7699999996</v>
          </cell>
          <cell r="F65">
            <v>5050607.34</v>
          </cell>
          <cell r="G65">
            <v>6081174.1200000001</v>
          </cell>
          <cell r="H65">
            <v>6091804.7299999995</v>
          </cell>
          <cell r="I65">
            <v>6317955.8300000001</v>
          </cell>
          <cell r="J65">
            <v>7065776.8400000008</v>
          </cell>
          <cell r="K65" t="str">
            <v>00</v>
          </cell>
          <cell r="L65" t="str">
            <v>00</v>
          </cell>
          <cell r="M65" t="str">
            <v>00</v>
          </cell>
          <cell r="N65" t="str">
            <v>00</v>
          </cell>
          <cell r="O65" t="str">
            <v>00</v>
          </cell>
          <cell r="P65" t="str">
            <v>00</v>
          </cell>
          <cell r="Q65" t="str">
            <v>00</v>
          </cell>
          <cell r="R65" t="str">
            <v>00</v>
          </cell>
          <cell r="S65" t="str">
            <v>00</v>
          </cell>
          <cell r="T65">
            <v>19475537.399999999</v>
          </cell>
          <cell r="U65" t="str">
            <v>00</v>
          </cell>
          <cell r="V65" t="str">
            <v>00</v>
          </cell>
          <cell r="W65" t="str">
            <v>00</v>
          </cell>
          <cell r="X65">
            <v>19475537.399999999</v>
          </cell>
          <cell r="Y65">
            <v>16521612.23</v>
          </cell>
          <cell r="AC65">
            <v>5726098</v>
          </cell>
          <cell r="AD65">
            <v>16540871</v>
          </cell>
          <cell r="AE65">
            <v>6870037.1218206137</v>
          </cell>
          <cell r="AF65">
            <v>8446412.1218206137</v>
          </cell>
          <cell r="AG65">
            <v>9043648.0258206129</v>
          </cell>
          <cell r="AH65">
            <v>5309612</v>
          </cell>
          <cell r="AI65">
            <v>5505161</v>
          </cell>
          <cell r="AJ65">
            <v>5726098</v>
          </cell>
          <cell r="AK65">
            <v>6028987</v>
          </cell>
          <cell r="AL65">
            <v>6379184</v>
          </cell>
          <cell r="AM65">
            <v>6742309</v>
          </cell>
          <cell r="AN65">
            <v>7093616</v>
          </cell>
          <cell r="AO65">
            <v>7503746</v>
          </cell>
          <cell r="AP65">
            <v>7928030</v>
          </cell>
          <cell r="AQ65">
            <v>8382810</v>
          </cell>
          <cell r="AR65">
            <v>8959225</v>
          </cell>
          <cell r="AS65">
            <v>9686315</v>
          </cell>
          <cell r="AT65">
            <v>16540871</v>
          </cell>
          <cell r="AU65">
            <v>19150480</v>
          </cell>
          <cell r="AV65">
            <v>22525392</v>
          </cell>
          <cell r="AW65">
            <v>27028350</v>
          </cell>
          <cell r="AX65">
            <v>85245093</v>
          </cell>
          <cell r="AY65">
            <v>24360097.269461837</v>
          </cell>
          <cell r="BC65">
            <v>5726098</v>
          </cell>
          <cell r="BD65">
            <v>16540871</v>
          </cell>
          <cell r="BE65">
            <v>6870037.1218206137</v>
          </cell>
          <cell r="BF65">
            <v>8446412.1218206137</v>
          </cell>
          <cell r="BG65">
            <v>9043648.0258206129</v>
          </cell>
          <cell r="BH65">
            <v>5309612</v>
          </cell>
          <cell r="BI65">
            <v>5505161</v>
          </cell>
          <cell r="BJ65">
            <v>5726098</v>
          </cell>
          <cell r="BK65">
            <v>6028987</v>
          </cell>
          <cell r="BL65">
            <v>6379184</v>
          </cell>
          <cell r="BM65">
            <v>6742309</v>
          </cell>
          <cell r="BN65">
            <v>7093616</v>
          </cell>
          <cell r="BO65">
            <v>7503746</v>
          </cell>
          <cell r="BP65">
            <v>7928030</v>
          </cell>
          <cell r="BQ65">
            <v>8382810</v>
          </cell>
          <cell r="BR65">
            <v>8959225</v>
          </cell>
          <cell r="BS65">
            <v>9686315</v>
          </cell>
          <cell r="BT65">
            <v>16540871</v>
          </cell>
          <cell r="BU65">
            <v>19150480</v>
          </cell>
          <cell r="BV65">
            <v>22525392</v>
          </cell>
          <cell r="BW65">
            <v>27028350</v>
          </cell>
          <cell r="BX65">
            <v>85245093</v>
          </cell>
        </row>
        <row r="66">
          <cell r="B66" t="str">
            <v>Service Revenues - Features, Non-recurring</v>
          </cell>
          <cell r="C66">
            <v>4965740.5599999996</v>
          </cell>
          <cell r="D66">
            <v>13362478.9</v>
          </cell>
          <cell r="E66">
            <v>3436902.54</v>
          </cell>
          <cell r="F66">
            <v>3708709.52</v>
          </cell>
          <cell r="G66">
            <v>4424124.9400000004</v>
          </cell>
          <cell r="H66">
            <v>4686927.0999999996</v>
          </cell>
          <cell r="I66">
            <v>3709811.24</v>
          </cell>
          <cell r="J66">
            <v>4965740.5599999996</v>
          </cell>
          <cell r="K66" t="str">
            <v>00</v>
          </cell>
          <cell r="L66" t="str">
            <v>00</v>
          </cell>
          <cell r="M66" t="str">
            <v>00</v>
          </cell>
          <cell r="N66" t="str">
            <v>00</v>
          </cell>
          <cell r="O66" t="str">
            <v>00</v>
          </cell>
          <cell r="P66" t="str">
            <v>00</v>
          </cell>
          <cell r="Q66" t="str">
            <v>00</v>
          </cell>
          <cell r="R66" t="str">
            <v>00</v>
          </cell>
          <cell r="S66" t="str">
            <v>00</v>
          </cell>
          <cell r="T66">
            <v>13362478.9</v>
          </cell>
          <cell r="U66" t="str">
            <v>00</v>
          </cell>
          <cell r="V66" t="str">
            <v>00</v>
          </cell>
          <cell r="W66" t="str">
            <v>00</v>
          </cell>
          <cell r="X66">
            <v>13362478.9</v>
          </cell>
          <cell r="Y66">
            <v>11569736.999999998</v>
          </cell>
          <cell r="AC66">
            <v>4059080</v>
          </cell>
          <cell r="AD66">
            <v>11761694</v>
          </cell>
          <cell r="AE66">
            <v>1647333</v>
          </cell>
          <cell r="AF66">
            <v>1825091</v>
          </cell>
          <cell r="AG66">
            <v>2050220</v>
          </cell>
          <cell r="AH66">
            <v>3785389</v>
          </cell>
          <cell r="AI66">
            <v>3917225</v>
          </cell>
          <cell r="AJ66">
            <v>4059080</v>
          </cell>
          <cell r="AK66">
            <v>4251455</v>
          </cell>
          <cell r="AL66">
            <v>4472697</v>
          </cell>
          <cell r="AM66">
            <v>4702428</v>
          </cell>
          <cell r="AN66">
            <v>4937381</v>
          </cell>
          <cell r="AO66">
            <v>5206418</v>
          </cell>
          <cell r="AP66">
            <v>5487266</v>
          </cell>
          <cell r="AQ66">
            <v>5793017</v>
          </cell>
          <cell r="AR66">
            <v>6187229</v>
          </cell>
          <cell r="AS66">
            <v>6679309</v>
          </cell>
          <cell r="AT66">
            <v>11761694</v>
          </cell>
          <cell r="AU66">
            <v>13426580</v>
          </cell>
          <cell r="AV66">
            <v>15631065</v>
          </cell>
          <cell r="AW66">
            <v>18659555</v>
          </cell>
          <cell r="AX66">
            <v>59478894</v>
          </cell>
          <cell r="AY66">
            <v>5522644</v>
          </cell>
          <cell r="BC66">
            <v>4059080</v>
          </cell>
          <cell r="BD66">
            <v>11761694</v>
          </cell>
          <cell r="BE66">
            <v>1647333</v>
          </cell>
          <cell r="BF66">
            <v>1825091</v>
          </cell>
          <cell r="BG66">
            <v>2050220</v>
          </cell>
          <cell r="BH66">
            <v>3785389</v>
          </cell>
          <cell r="BI66">
            <v>3917225</v>
          </cell>
          <cell r="BJ66">
            <v>4059080</v>
          </cell>
          <cell r="BK66">
            <v>4251455</v>
          </cell>
          <cell r="BL66">
            <v>4472697</v>
          </cell>
          <cell r="BM66">
            <v>4702428</v>
          </cell>
          <cell r="BN66">
            <v>4937381</v>
          </cell>
          <cell r="BO66">
            <v>5206418</v>
          </cell>
          <cell r="BP66">
            <v>5487266</v>
          </cell>
          <cell r="BQ66">
            <v>5793017</v>
          </cell>
          <cell r="BR66">
            <v>6187229</v>
          </cell>
          <cell r="BS66">
            <v>6679309</v>
          </cell>
          <cell r="BT66">
            <v>11761694</v>
          </cell>
          <cell r="BU66">
            <v>13426580</v>
          </cell>
          <cell r="BV66">
            <v>15631065</v>
          </cell>
          <cell r="BW66">
            <v>18659555</v>
          </cell>
          <cell r="BX66">
            <v>59478894</v>
          </cell>
        </row>
        <row r="67">
          <cell r="B67" t="str">
            <v>Service Revenues - Interconnect/Access Revenue</v>
          </cell>
          <cell r="C67">
            <v>1843548.79</v>
          </cell>
          <cell r="D67">
            <v>5757410.9799999995</v>
          </cell>
          <cell r="E67">
            <v>929495.56</v>
          </cell>
          <cell r="F67">
            <v>818919.67</v>
          </cell>
          <cell r="G67">
            <v>1171926.78</v>
          </cell>
          <cell r="H67">
            <v>1617598.53</v>
          </cell>
          <cell r="I67">
            <v>2296263.66</v>
          </cell>
          <cell r="J67">
            <v>1843548.79</v>
          </cell>
          <cell r="K67" t="str">
            <v>00</v>
          </cell>
          <cell r="L67" t="str">
            <v>00</v>
          </cell>
          <cell r="M67" t="str">
            <v>00</v>
          </cell>
          <cell r="N67" t="str">
            <v>00</v>
          </cell>
          <cell r="O67" t="str">
            <v>00</v>
          </cell>
          <cell r="P67" t="str">
            <v>00</v>
          </cell>
          <cell r="Q67" t="str">
            <v>00</v>
          </cell>
          <cell r="R67" t="str">
            <v>00</v>
          </cell>
          <cell r="S67" t="str">
            <v>00</v>
          </cell>
          <cell r="T67">
            <v>5757410.9799999995</v>
          </cell>
          <cell r="U67" t="str">
            <v>00</v>
          </cell>
          <cell r="V67" t="str">
            <v>00</v>
          </cell>
          <cell r="W67" t="str">
            <v>00</v>
          </cell>
          <cell r="X67">
            <v>5757410.9799999995</v>
          </cell>
          <cell r="Y67">
            <v>2920342.01</v>
          </cell>
          <cell r="AC67">
            <v>1418514.6350197978</v>
          </cell>
          <cell r="AD67">
            <v>4235583.9678579876</v>
          </cell>
          <cell r="AE67">
            <v>1366112.7424110319</v>
          </cell>
          <cell r="AF67">
            <v>1503692.2190896645</v>
          </cell>
          <cell r="AG67">
            <v>1683704.5810554454</v>
          </cell>
          <cell r="AH67">
            <v>1404142.329794019</v>
          </cell>
          <cell r="AI67">
            <v>1412927.0030441706</v>
          </cell>
          <cell r="AJ67">
            <v>1418514.6350197978</v>
          </cell>
          <cell r="AK67">
            <v>1621253.6566608876</v>
          </cell>
          <cell r="AL67">
            <v>1632304.7009899474</v>
          </cell>
          <cell r="AM67">
            <v>1635047.8361173088</v>
          </cell>
          <cell r="AN67">
            <v>1896904.8897132282</v>
          </cell>
          <cell r="AO67">
            <v>1908866.5728547962</v>
          </cell>
          <cell r="AP67">
            <v>1913502.4301846621</v>
          </cell>
          <cell r="AQ67">
            <v>2281861.285610524</v>
          </cell>
          <cell r="AR67">
            <v>2298825.41782624</v>
          </cell>
          <cell r="AS67">
            <v>2317333.324882606</v>
          </cell>
          <cell r="AT67">
            <v>4235583.9678579876</v>
          </cell>
          <cell r="AU67">
            <v>4888606.1937681437</v>
          </cell>
          <cell r="AV67">
            <v>5719273.8927526865</v>
          </cell>
          <cell r="AW67">
            <v>6898020.0283193691</v>
          </cell>
          <cell r="AX67">
            <v>21741484.082698189</v>
          </cell>
          <cell r="AY67">
            <v>4553509.5425561415</v>
          </cell>
          <cell r="BC67">
            <v>1418514.6350197978</v>
          </cell>
          <cell r="BD67">
            <v>4235583.9678579876</v>
          </cell>
          <cell r="BE67">
            <v>1366112.7424110319</v>
          </cell>
          <cell r="BF67">
            <v>1503692.2190896645</v>
          </cell>
          <cell r="BG67">
            <v>1683704.5810554454</v>
          </cell>
          <cell r="BH67">
            <v>1404142.329794019</v>
          </cell>
          <cell r="BI67">
            <v>1412927.0030441706</v>
          </cell>
          <cell r="BJ67">
            <v>1418514.6350197978</v>
          </cell>
          <cell r="BK67">
            <v>1621253.6566608876</v>
          </cell>
          <cell r="BL67">
            <v>1632304.7009899474</v>
          </cell>
          <cell r="BM67">
            <v>1635047.8361173088</v>
          </cell>
          <cell r="BN67">
            <v>1896904.8897132282</v>
          </cell>
          <cell r="BO67">
            <v>1908866.5728547962</v>
          </cell>
          <cell r="BP67">
            <v>1913502.4301846621</v>
          </cell>
          <cell r="BQ67">
            <v>2281861.285610524</v>
          </cell>
          <cell r="BR67">
            <v>2298825.41782624</v>
          </cell>
          <cell r="BS67">
            <v>2317333.324882606</v>
          </cell>
          <cell r="BT67">
            <v>4235583.9678579876</v>
          </cell>
          <cell r="BU67">
            <v>4888606.1937681437</v>
          </cell>
          <cell r="BV67">
            <v>5719273.8927526865</v>
          </cell>
          <cell r="BW67">
            <v>6898020.0283193691</v>
          </cell>
          <cell r="BX67">
            <v>21741484.082698189</v>
          </cell>
        </row>
        <row r="68">
          <cell r="B68" t="str">
            <v>Service Revenues - Private Label Revenue</v>
          </cell>
          <cell r="C68">
            <v>441972.62</v>
          </cell>
          <cell r="D68">
            <v>864626.55</v>
          </cell>
          <cell r="E68">
            <v>-2246.9899999999998</v>
          </cell>
          <cell r="F68">
            <v>146003.34</v>
          </cell>
          <cell r="G68">
            <v>85589.84</v>
          </cell>
          <cell r="H68">
            <v>174966.16</v>
          </cell>
          <cell r="I68">
            <v>247687.77</v>
          </cell>
          <cell r="J68">
            <v>441972.62</v>
          </cell>
          <cell r="K68" t="str">
            <v>00</v>
          </cell>
          <cell r="L68" t="str">
            <v>00</v>
          </cell>
          <cell r="M68" t="str">
            <v>00</v>
          </cell>
          <cell r="N68" t="str">
            <v>00</v>
          </cell>
          <cell r="O68" t="str">
            <v>00</v>
          </cell>
          <cell r="P68" t="str">
            <v>00</v>
          </cell>
          <cell r="Q68" t="str">
            <v>00</v>
          </cell>
          <cell r="R68" t="str">
            <v>00</v>
          </cell>
          <cell r="S68" t="str">
            <v>00</v>
          </cell>
          <cell r="T68">
            <v>864626.55</v>
          </cell>
          <cell r="U68" t="str">
            <v>00</v>
          </cell>
          <cell r="V68" t="str">
            <v>00</v>
          </cell>
          <cell r="W68" t="str">
            <v>00</v>
          </cell>
          <cell r="X68">
            <v>864626.55</v>
          </cell>
          <cell r="Y68">
            <v>229346.19</v>
          </cell>
          <cell r="AC68">
            <v>769280</v>
          </cell>
          <cell r="AD68">
            <v>1860583</v>
          </cell>
          <cell r="AE68" t="str">
            <v>00</v>
          </cell>
          <cell r="AF68" t="str">
            <v>00</v>
          </cell>
          <cell r="AG68" t="str">
            <v>00</v>
          </cell>
          <cell r="AH68">
            <v>483987</v>
          </cell>
          <cell r="AI68">
            <v>607316</v>
          </cell>
          <cell r="AJ68">
            <v>769280</v>
          </cell>
          <cell r="AK68">
            <v>954183</v>
          </cell>
          <cell r="AL68">
            <v>1167807</v>
          </cell>
          <cell r="AM68">
            <v>1417730</v>
          </cell>
          <cell r="AN68">
            <v>1762972</v>
          </cell>
          <cell r="AO68">
            <v>2228345</v>
          </cell>
          <cell r="AP68">
            <v>2826321</v>
          </cell>
          <cell r="AQ68">
            <v>3568852</v>
          </cell>
          <cell r="AR68">
            <v>4455016</v>
          </cell>
          <cell r="AS68">
            <v>5443533</v>
          </cell>
          <cell r="AT68">
            <v>1860583</v>
          </cell>
          <cell r="AU68">
            <v>3539720</v>
          </cell>
          <cell r="AV68">
            <v>6817638</v>
          </cell>
          <cell r="AW68">
            <v>13467401</v>
          </cell>
          <cell r="AX68">
            <v>25685342</v>
          </cell>
          <cell r="AY68" t="str">
            <v>00</v>
          </cell>
          <cell r="BC68">
            <v>769280</v>
          </cell>
          <cell r="BD68">
            <v>1860583</v>
          </cell>
          <cell r="BE68" t="str">
            <v>00</v>
          </cell>
          <cell r="BF68" t="str">
            <v>00</v>
          </cell>
          <cell r="BG68" t="str">
            <v>00</v>
          </cell>
          <cell r="BH68">
            <v>483987</v>
          </cell>
          <cell r="BI68">
            <v>607316</v>
          </cell>
          <cell r="BJ68">
            <v>769280</v>
          </cell>
          <cell r="BK68">
            <v>954183</v>
          </cell>
          <cell r="BL68">
            <v>1167807</v>
          </cell>
          <cell r="BM68">
            <v>1417730</v>
          </cell>
          <cell r="BN68">
            <v>1762972</v>
          </cell>
          <cell r="BO68">
            <v>2228345</v>
          </cell>
          <cell r="BP68">
            <v>2826321</v>
          </cell>
          <cell r="BQ68">
            <v>3568852</v>
          </cell>
          <cell r="BR68">
            <v>4455016</v>
          </cell>
          <cell r="BS68">
            <v>5443533</v>
          </cell>
          <cell r="BT68">
            <v>1860583</v>
          </cell>
          <cell r="BU68">
            <v>3539720</v>
          </cell>
          <cell r="BV68">
            <v>6817638</v>
          </cell>
          <cell r="BW68">
            <v>13467401</v>
          </cell>
          <cell r="BX68">
            <v>25685342</v>
          </cell>
        </row>
        <row r="69">
          <cell r="B69" t="str">
            <v>Service Revenues - Affiliate Revenue</v>
          </cell>
          <cell r="C69">
            <v>87200.94</v>
          </cell>
          <cell r="D69">
            <v>178341.72</v>
          </cell>
          <cell r="E69" t="str">
            <v>00</v>
          </cell>
          <cell r="F69">
            <v>216752.47</v>
          </cell>
          <cell r="G69">
            <v>55663.73</v>
          </cell>
          <cell r="H69">
            <v>62419.98</v>
          </cell>
          <cell r="I69">
            <v>28720.799999999999</v>
          </cell>
          <cell r="J69">
            <v>87200.94</v>
          </cell>
          <cell r="K69" t="str">
            <v>00</v>
          </cell>
          <cell r="L69" t="str">
            <v>00</v>
          </cell>
          <cell r="M69" t="str">
            <v>00</v>
          </cell>
          <cell r="N69" t="str">
            <v>00</v>
          </cell>
          <cell r="O69" t="str">
            <v>00</v>
          </cell>
          <cell r="P69" t="str">
            <v>00</v>
          </cell>
          <cell r="Q69" t="str">
            <v>00</v>
          </cell>
          <cell r="R69" t="str">
            <v>00</v>
          </cell>
          <cell r="S69" t="str">
            <v>00</v>
          </cell>
          <cell r="T69">
            <v>178341.72</v>
          </cell>
          <cell r="U69" t="str">
            <v>00</v>
          </cell>
          <cell r="V69" t="str">
            <v>00</v>
          </cell>
          <cell r="W69" t="str">
            <v>00</v>
          </cell>
          <cell r="X69">
            <v>178341.72</v>
          </cell>
          <cell r="Y69">
            <v>272416.2</v>
          </cell>
          <cell r="AC69">
            <v>267308.422290569</v>
          </cell>
          <cell r="AD69">
            <v>594018.21712107072</v>
          </cell>
          <cell r="AE69" t="str">
            <v>00</v>
          </cell>
          <cell r="AF69" t="str">
            <v>00</v>
          </cell>
          <cell r="AG69" t="str">
            <v>00</v>
          </cell>
          <cell r="AH69">
            <v>89103.058809899318</v>
          </cell>
          <cell r="AI69">
            <v>237606.73602060249</v>
          </cell>
          <cell r="AJ69">
            <v>267308.422290569</v>
          </cell>
          <cell r="AK69">
            <v>268355.76009774453</v>
          </cell>
          <cell r="AL69">
            <v>276742.7249725369</v>
          </cell>
          <cell r="AM69">
            <v>293514.39230473479</v>
          </cell>
          <cell r="AN69">
            <v>245992.94675626588</v>
          </cell>
          <cell r="AO69">
            <v>253680.01424076912</v>
          </cell>
          <cell r="AP69">
            <v>269054.90334890469</v>
          </cell>
          <cell r="AQ69">
            <v>387858.64842877054</v>
          </cell>
          <cell r="AR69">
            <v>439573.19934507116</v>
          </cell>
          <cell r="AS69">
            <v>465429.83244555455</v>
          </cell>
          <cell r="AT69">
            <v>594018.21712107072</v>
          </cell>
          <cell r="AU69">
            <v>838612.87737501611</v>
          </cell>
          <cell r="AV69">
            <v>768727.8643459396</v>
          </cell>
          <cell r="AW69">
            <v>1292861.680219396</v>
          </cell>
          <cell r="AX69">
            <v>3494220.639061423</v>
          </cell>
          <cell r="AY69" t="str">
            <v>00</v>
          </cell>
          <cell r="BC69">
            <v>267308.422290569</v>
          </cell>
          <cell r="BD69">
            <v>594018.21712107072</v>
          </cell>
          <cell r="BE69" t="str">
            <v>00</v>
          </cell>
          <cell r="BF69" t="str">
            <v>00</v>
          </cell>
          <cell r="BG69" t="str">
            <v>00</v>
          </cell>
          <cell r="BH69">
            <v>89103.058809899318</v>
          </cell>
          <cell r="BI69">
            <v>237606.73602060249</v>
          </cell>
          <cell r="BJ69">
            <v>267308.422290569</v>
          </cell>
          <cell r="BK69">
            <v>268355.76009774453</v>
          </cell>
          <cell r="BL69">
            <v>276742.7249725369</v>
          </cell>
          <cell r="BM69">
            <v>293514.39230473479</v>
          </cell>
          <cell r="BN69">
            <v>245992.94675626588</v>
          </cell>
          <cell r="BO69">
            <v>253680.01424076912</v>
          </cell>
          <cell r="BP69">
            <v>269054.90334890469</v>
          </cell>
          <cell r="BQ69">
            <v>387858.64842877054</v>
          </cell>
          <cell r="BR69">
            <v>439573.19934507116</v>
          </cell>
          <cell r="BS69">
            <v>465429.83244555455</v>
          </cell>
          <cell r="BT69">
            <v>594018.21712107072</v>
          </cell>
          <cell r="BU69">
            <v>838612.87737501611</v>
          </cell>
          <cell r="BV69">
            <v>768727.8643459396</v>
          </cell>
          <cell r="BW69">
            <v>1292861.680219396</v>
          </cell>
          <cell r="BX69">
            <v>3494220.639061423</v>
          </cell>
        </row>
        <row r="70">
          <cell r="B70" t="str">
            <v>Service Revenues</v>
          </cell>
          <cell r="C70">
            <v>191069684.30999997</v>
          </cell>
          <cell r="D70">
            <v>520374118.67000002</v>
          </cell>
          <cell r="E70">
            <v>109452827.91</v>
          </cell>
          <cell r="F70">
            <v>114022705.43000002</v>
          </cell>
          <cell r="G70">
            <v>138354286.35000002</v>
          </cell>
          <cell r="H70">
            <v>163917692.57999998</v>
          </cell>
          <cell r="I70">
            <v>165386741.77999997</v>
          </cell>
          <cell r="J70">
            <v>191069684.30999997</v>
          </cell>
          <cell r="K70" t="str">
            <v>00</v>
          </cell>
          <cell r="L70" t="str">
            <v>00</v>
          </cell>
          <cell r="M70" t="str">
            <v>00</v>
          </cell>
          <cell r="N70" t="str">
            <v>00</v>
          </cell>
          <cell r="O70" t="str">
            <v>00</v>
          </cell>
          <cell r="P70" t="str">
            <v>00</v>
          </cell>
          <cell r="Q70" t="str">
            <v>00</v>
          </cell>
          <cell r="R70" t="str">
            <v>00</v>
          </cell>
          <cell r="S70" t="str">
            <v>00</v>
          </cell>
          <cell r="T70">
            <v>520374118.67000002</v>
          </cell>
          <cell r="U70" t="str">
            <v>00</v>
          </cell>
          <cell r="V70" t="str">
            <v>00</v>
          </cell>
          <cell r="W70" t="str">
            <v>00</v>
          </cell>
          <cell r="X70">
            <v>520374118.67000002</v>
          </cell>
          <cell r="Y70">
            <v>361829819.69000006</v>
          </cell>
          <cell r="AC70">
            <v>167913064.05731034</v>
          </cell>
          <cell r="AD70">
            <v>485880590.18497902</v>
          </cell>
          <cell r="AE70">
            <v>125450183.86423163</v>
          </cell>
          <cell r="AF70">
            <v>138872746.34091029</v>
          </cell>
          <cell r="AG70">
            <v>155612395.60687608</v>
          </cell>
          <cell r="AH70">
            <v>156126886.38860393</v>
          </cell>
          <cell r="AI70">
            <v>161840639.73906475</v>
          </cell>
          <cell r="AJ70">
            <v>167913064.05731034</v>
          </cell>
          <cell r="AK70">
            <v>176247515.41675866</v>
          </cell>
          <cell r="AL70">
            <v>185420468.42596248</v>
          </cell>
          <cell r="AM70">
            <v>194824578.22842208</v>
          </cell>
          <cell r="AN70">
            <v>204700140.8364695</v>
          </cell>
          <cell r="AO70">
            <v>216023970.58709559</v>
          </cell>
          <cell r="AP70">
            <v>227747430.33353356</v>
          </cell>
          <cell r="AQ70">
            <v>240905113.93403929</v>
          </cell>
          <cell r="AR70">
            <v>257548871.61717132</v>
          </cell>
          <cell r="AS70">
            <v>278667844.15732819</v>
          </cell>
          <cell r="AT70">
            <v>485880590.18497902</v>
          </cell>
          <cell r="AU70">
            <v>556492562.07114315</v>
          </cell>
          <cell r="AV70">
            <v>648471541.75709856</v>
          </cell>
          <cell r="AW70">
            <v>777121829.70853877</v>
          </cell>
          <cell r="AX70">
            <v>2467966523.7217598</v>
          </cell>
          <cell r="AY70">
            <v>419935325.81201798</v>
          </cell>
          <cell r="BC70">
            <v>154001429.97357938</v>
          </cell>
          <cell r="BD70">
            <v>445625518.47704673</v>
          </cell>
          <cell r="BE70">
            <v>125450183.86423163</v>
          </cell>
          <cell r="BF70">
            <v>138872746.34091029</v>
          </cell>
          <cell r="BG70">
            <v>155612395.60687608</v>
          </cell>
          <cell r="BH70">
            <v>143191825.12716907</v>
          </cell>
          <cell r="BI70">
            <v>148432263.37629825</v>
          </cell>
          <cell r="BJ70">
            <v>154001429.97357938</v>
          </cell>
          <cell r="BK70">
            <v>160313617.96884704</v>
          </cell>
          <cell r="BL70">
            <v>168657559.49075627</v>
          </cell>
          <cell r="BM70">
            <v>177211765.46708503</v>
          </cell>
          <cell r="BN70">
            <v>183632159.93226629</v>
          </cell>
          <cell r="BO70">
            <v>193789977.76129848</v>
          </cell>
          <cell r="BP70">
            <v>204307287.40119851</v>
          </cell>
          <cell r="BQ70">
            <v>218142688.08165234</v>
          </cell>
          <cell r="BR70">
            <v>233213752.08867824</v>
          </cell>
          <cell r="BS70">
            <v>252337048.47867391</v>
          </cell>
          <cell r="BT70">
            <v>445625518.47704673</v>
          </cell>
          <cell r="BU70">
            <v>506182942.92668831</v>
          </cell>
          <cell r="BV70">
            <v>581729425.09476316</v>
          </cell>
          <cell r="BW70">
            <v>703693488.64900446</v>
          </cell>
          <cell r="BX70">
            <v>2237231375.1475029</v>
          </cell>
        </row>
        <row r="71">
          <cell r="B71" t="str">
            <v>Bad Debt</v>
          </cell>
          <cell r="C71">
            <v>-15511766.610000003</v>
          </cell>
          <cell r="D71">
            <v>-51002296.579999998</v>
          </cell>
          <cell r="E71">
            <v>-5230683.9800000004</v>
          </cell>
          <cell r="F71">
            <v>-8620904.1799999997</v>
          </cell>
          <cell r="G71">
            <v>-9422585.3500000015</v>
          </cell>
          <cell r="H71">
            <v>-14968889.359999999</v>
          </cell>
          <cell r="I71">
            <v>-20521640.609999999</v>
          </cell>
          <cell r="J71">
            <v>-15511766.610000003</v>
          </cell>
          <cell r="K71" t="str">
            <v>00</v>
          </cell>
          <cell r="L71" t="str">
            <v>00</v>
          </cell>
          <cell r="M71" t="str">
            <v>00</v>
          </cell>
          <cell r="N71" t="str">
            <v>00</v>
          </cell>
          <cell r="O71" t="str">
            <v>00</v>
          </cell>
          <cell r="P71" t="str">
            <v>00</v>
          </cell>
          <cell r="Q71" t="str">
            <v>00</v>
          </cell>
          <cell r="R71" t="str">
            <v>00</v>
          </cell>
          <cell r="S71" t="str">
            <v>00</v>
          </cell>
          <cell r="T71">
            <v>-51002296.579999998</v>
          </cell>
          <cell r="U71" t="str">
            <v>00</v>
          </cell>
          <cell r="V71" t="str">
            <v>00</v>
          </cell>
          <cell r="W71" t="str">
            <v>00</v>
          </cell>
          <cell r="X71">
            <v>-51002296.579999998</v>
          </cell>
          <cell r="Y71">
            <v>-23274173.509999998</v>
          </cell>
          <cell r="AC71">
            <v>-10139631</v>
          </cell>
          <cell r="AD71">
            <v>-29335997</v>
          </cell>
          <cell r="AE71">
            <v>-4840193</v>
          </cell>
          <cell r="AF71">
            <v>-5328840</v>
          </cell>
          <cell r="AG71">
            <v>-6010899</v>
          </cell>
          <cell r="AH71">
            <v>-9427884</v>
          </cell>
          <cell r="AI71">
            <v>-9768482</v>
          </cell>
          <cell r="AJ71">
            <v>-10139631</v>
          </cell>
          <cell r="AK71">
            <v>-10643609</v>
          </cell>
          <cell r="AL71">
            <v>-11204290</v>
          </cell>
          <cell r="AM71">
            <v>-11778872</v>
          </cell>
          <cell r="AN71">
            <v>-12374897</v>
          </cell>
          <cell r="AO71">
            <v>-13054603</v>
          </cell>
          <cell r="AP71">
            <v>-13749999</v>
          </cell>
          <cell r="AQ71">
            <v>-14520800</v>
          </cell>
          <cell r="AR71">
            <v>-15511418</v>
          </cell>
          <cell r="AS71">
            <v>-16776746</v>
          </cell>
          <cell r="AT71">
            <v>-29335997</v>
          </cell>
          <cell r="AU71">
            <v>-33626771</v>
          </cell>
          <cell r="AV71">
            <v>-39179499</v>
          </cell>
          <cell r="AW71">
            <v>-46808964</v>
          </cell>
          <cell r="AX71">
            <v>-148951231</v>
          </cell>
          <cell r="AY71">
            <v>-16179932</v>
          </cell>
          <cell r="BC71">
            <v>-9414168.5013284963</v>
          </cell>
          <cell r="BD71">
            <v>-27237428.744707633</v>
          </cell>
          <cell r="BE71">
            <v>-4840193</v>
          </cell>
          <cell r="BF71">
            <v>-5328840</v>
          </cell>
          <cell r="BG71">
            <v>-6010899</v>
          </cell>
          <cell r="BH71">
            <v>-8753500.9577830303</v>
          </cell>
          <cell r="BI71">
            <v>-9069759.2855961062</v>
          </cell>
          <cell r="BJ71">
            <v>-9414168.5013284963</v>
          </cell>
          <cell r="BK71">
            <v>-9757917.8273146693</v>
          </cell>
          <cell r="BL71">
            <v>-10272032.102781113</v>
          </cell>
          <cell r="BM71">
            <v>-10798897.127377221</v>
          </cell>
          <cell r="BN71">
            <v>-11138436.481477598</v>
          </cell>
          <cell r="BO71">
            <v>-11750276.214984782</v>
          </cell>
          <cell r="BP71">
            <v>-12376092.339389248</v>
          </cell>
          <cell r="BQ71">
            <v>-13129979.814060833</v>
          </cell>
          <cell r="BR71">
            <v>-14025617.728555679</v>
          </cell>
          <cell r="BS71">
            <v>-15169882.096459512</v>
          </cell>
          <cell r="BT71">
            <v>-27237428.744707633</v>
          </cell>
          <cell r="BU71">
            <v>-30828847.057473004</v>
          </cell>
          <cell r="BV71">
            <v>-35264805.035851628</v>
          </cell>
          <cell r="BW71">
            <v>-42325479.639076024</v>
          </cell>
          <cell r="BX71">
            <v>-135656560.4771083</v>
          </cell>
        </row>
        <row r="72">
          <cell r="B72" t="str">
            <v>Interconnect &amp; Access - Expenses - Usage Related</v>
          </cell>
          <cell r="C72">
            <v>3123054.46</v>
          </cell>
          <cell r="D72">
            <v>9553162.3000000007</v>
          </cell>
          <cell r="E72">
            <v>2790468.74</v>
          </cell>
          <cell r="F72">
            <v>3408334.49</v>
          </cell>
          <cell r="G72">
            <v>3083762.18</v>
          </cell>
          <cell r="H72">
            <v>3590780.21</v>
          </cell>
          <cell r="I72">
            <v>2839327.63</v>
          </cell>
          <cell r="J72">
            <v>3123054.46</v>
          </cell>
          <cell r="K72" t="str">
            <v>00</v>
          </cell>
          <cell r="L72" t="str">
            <v>00</v>
          </cell>
          <cell r="M72" t="str">
            <v>00</v>
          </cell>
          <cell r="N72" t="str">
            <v>00</v>
          </cell>
          <cell r="O72" t="str">
            <v>00</v>
          </cell>
          <cell r="P72" t="str">
            <v>00</v>
          </cell>
          <cell r="Q72" t="str">
            <v>00</v>
          </cell>
          <cell r="R72" t="str">
            <v>00</v>
          </cell>
          <cell r="S72" t="str">
            <v>00</v>
          </cell>
          <cell r="T72">
            <v>9553162.3000000007</v>
          </cell>
          <cell r="U72" t="str">
            <v>00</v>
          </cell>
          <cell r="V72" t="str">
            <v>00</v>
          </cell>
          <cell r="W72" t="str">
            <v>00</v>
          </cell>
          <cell r="X72">
            <v>9553162.3000000007</v>
          </cell>
          <cell r="Y72">
            <v>9282565.4100000001</v>
          </cell>
          <cell r="AC72">
            <v>3492154.526332384</v>
          </cell>
          <cell r="AD72">
            <v>10427553.447496245</v>
          </cell>
          <cell r="AE72">
            <v>4074884.4083315646</v>
          </cell>
          <cell r="AF72">
            <v>4440289.3378714323</v>
          </cell>
          <cell r="AG72">
            <v>4944219.6366099967</v>
          </cell>
          <cell r="AH72">
            <v>3456921.8309072265</v>
          </cell>
          <cell r="AI72">
            <v>3478477.0902566342</v>
          </cell>
          <cell r="AJ72">
            <v>3492154.526332384</v>
          </cell>
          <cell r="AK72">
            <v>3991205.3546066042</v>
          </cell>
          <cell r="AL72">
            <v>4018339.4191169925</v>
          </cell>
          <cell r="AM72">
            <v>4025033.8593196855</v>
          </cell>
          <cell r="AN72">
            <v>4669609.285167912</v>
          </cell>
          <cell r="AO72">
            <v>4698991.3820455382</v>
          </cell>
          <cell r="AP72">
            <v>4710343.7480494399</v>
          </cell>
          <cell r="AQ72">
            <v>5617060.9431312066</v>
          </cell>
          <cell r="AR72">
            <v>5658737.8844315652</v>
          </cell>
          <cell r="AS72">
            <v>5704208.0911092348</v>
          </cell>
          <cell r="AT72">
            <v>10427553.447496245</v>
          </cell>
          <cell r="AU72">
            <v>12034578.63304328</v>
          </cell>
          <cell r="AV72">
            <v>14078944.415262891</v>
          </cell>
          <cell r="AW72">
            <v>16980006.918672007</v>
          </cell>
          <cell r="AX72">
            <v>53521083.414474413</v>
          </cell>
          <cell r="AY72">
            <v>13459393.38281299</v>
          </cell>
          <cell r="BC72">
            <v>-2125993.4689940363</v>
          </cell>
          <cell r="BD72">
            <v>-5991817.5714064389</v>
          </cell>
          <cell r="BE72">
            <v>4074884.4083315646</v>
          </cell>
          <cell r="BF72">
            <v>4440289.3378714323</v>
          </cell>
          <cell r="BG72">
            <v>4944219.6366099967</v>
          </cell>
          <cell r="BH72">
            <v>-1876115.8568143612</v>
          </cell>
          <cell r="BI72">
            <v>-1989708.2455980415</v>
          </cell>
          <cell r="BJ72">
            <v>-2125993.4689940363</v>
          </cell>
          <cell r="BK72">
            <v>-2072645.5509003829</v>
          </cell>
          <cell r="BL72">
            <v>-2255398.0267491937</v>
          </cell>
          <cell r="BM72">
            <v>-2447422.7620905354</v>
          </cell>
          <cell r="BN72">
            <v>-2665223.3498061765</v>
          </cell>
          <cell r="BO72">
            <v>-2891399.3871142818</v>
          </cell>
          <cell r="BP72">
            <v>-3129627.6062428411</v>
          </cell>
          <cell r="BQ72">
            <v>-2575965.1703491416</v>
          </cell>
          <cell r="BR72">
            <v>-2899050.9400238749</v>
          </cell>
          <cell r="BS72">
            <v>-3335420.1534384787</v>
          </cell>
          <cell r="BT72">
            <v>-5991817.5714064389</v>
          </cell>
          <cell r="BU72">
            <v>-6775466.3397401143</v>
          </cell>
          <cell r="BV72">
            <v>-8686250.3431632984</v>
          </cell>
          <cell r="BW72">
            <v>-8810436.2638114952</v>
          </cell>
          <cell r="BX72">
            <v>-30263970.518121347</v>
          </cell>
        </row>
        <row r="73">
          <cell r="B73" t="str">
            <v>Interconnect &amp; Access - Long Distance</v>
          </cell>
          <cell r="C73">
            <v>13355700</v>
          </cell>
          <cell r="D73">
            <v>29741718.080000002</v>
          </cell>
          <cell r="E73">
            <v>-848600</v>
          </cell>
          <cell r="F73">
            <v>3974809</v>
          </cell>
          <cell r="G73">
            <v>4495100</v>
          </cell>
          <cell r="H73">
            <v>6127400</v>
          </cell>
          <cell r="I73">
            <v>10258618.08</v>
          </cell>
          <cell r="J73">
            <v>13355700</v>
          </cell>
          <cell r="K73" t="str">
            <v>00</v>
          </cell>
          <cell r="L73" t="str">
            <v>00</v>
          </cell>
          <cell r="M73" t="str">
            <v>00</v>
          </cell>
          <cell r="N73" t="str">
            <v>00</v>
          </cell>
          <cell r="O73" t="str">
            <v>00</v>
          </cell>
          <cell r="P73" t="str">
            <v>00</v>
          </cell>
          <cell r="Q73" t="str">
            <v>00</v>
          </cell>
          <cell r="R73" t="str">
            <v>00</v>
          </cell>
          <cell r="S73" t="str">
            <v>00</v>
          </cell>
          <cell r="T73">
            <v>29741718.080000002</v>
          </cell>
          <cell r="U73" t="str">
            <v>00</v>
          </cell>
          <cell r="V73" t="str">
            <v>00</v>
          </cell>
          <cell r="W73" t="str">
            <v>00</v>
          </cell>
          <cell r="X73">
            <v>29741718.080000002</v>
          </cell>
          <cell r="Y73">
            <v>7621308.9999999991</v>
          </cell>
          <cell r="AC73">
            <v>3582293.3047382664</v>
          </cell>
          <cell r="AD73">
            <v>10705785.265178829</v>
          </cell>
          <cell r="AE73">
            <v>2746966.0098229838</v>
          </cell>
          <cell r="AF73">
            <v>3008726.3791161794</v>
          </cell>
          <cell r="AG73">
            <v>3351211.7192148035</v>
          </cell>
          <cell r="AH73">
            <v>3552107.3005141029</v>
          </cell>
          <cell r="AI73">
            <v>3571384.6599264606</v>
          </cell>
          <cell r="AJ73">
            <v>3582293.3047382664</v>
          </cell>
          <cell r="AK73">
            <v>4091837.4202342122</v>
          </cell>
          <cell r="AL73">
            <v>4116812.2890086966</v>
          </cell>
          <cell r="AM73">
            <v>4121341.882974878</v>
          </cell>
          <cell r="AN73">
            <v>4779590.6074593542</v>
          </cell>
          <cell r="AO73">
            <v>4807117.8252189541</v>
          </cell>
          <cell r="AP73">
            <v>4816359.8297105227</v>
          </cell>
          <cell r="AQ73">
            <v>5741585.3492532484</v>
          </cell>
          <cell r="AR73">
            <v>5780913.4143728446</v>
          </cell>
          <cell r="AS73">
            <v>5823843.6347098118</v>
          </cell>
          <cell r="AT73">
            <v>10705785.265178829</v>
          </cell>
          <cell r="AU73">
            <v>12329991.592217788</v>
          </cell>
          <cell r="AV73">
            <v>14403068.262388831</v>
          </cell>
          <cell r="AW73">
            <v>17346342.398335904</v>
          </cell>
          <cell r="AX73">
            <v>54785187.518121347</v>
          </cell>
          <cell r="AY73">
            <v>9106904.1081539672</v>
          </cell>
          <cell r="BC73">
            <v>3582293.3047382664</v>
          </cell>
          <cell r="BD73">
            <v>10705785.265178829</v>
          </cell>
          <cell r="BE73">
            <v>2746966.0098229838</v>
          </cell>
          <cell r="BF73">
            <v>3008726.3791161794</v>
          </cell>
          <cell r="BG73">
            <v>3351211.7192148035</v>
          </cell>
          <cell r="BH73">
            <v>3552107.3005141029</v>
          </cell>
          <cell r="BI73">
            <v>3571384.6599264606</v>
          </cell>
          <cell r="BJ73">
            <v>3582293.3047382664</v>
          </cell>
          <cell r="BK73">
            <v>4091837.4202342122</v>
          </cell>
          <cell r="BL73">
            <v>4116812.2890086966</v>
          </cell>
          <cell r="BM73">
            <v>4121341.882974878</v>
          </cell>
          <cell r="BN73">
            <v>4779590.6074593542</v>
          </cell>
          <cell r="BO73">
            <v>4807117.8252189541</v>
          </cell>
          <cell r="BP73">
            <v>4816359.8297105227</v>
          </cell>
          <cell r="BQ73">
            <v>5741585.3492532484</v>
          </cell>
          <cell r="BR73">
            <v>5780913.4143728446</v>
          </cell>
          <cell r="BS73">
            <v>5823843.6347098118</v>
          </cell>
          <cell r="BT73">
            <v>10705785.265178829</v>
          </cell>
          <cell r="BU73">
            <v>12329991.592217788</v>
          </cell>
          <cell r="BV73">
            <v>14403068.262388831</v>
          </cell>
          <cell r="BW73">
            <v>17346342.398335904</v>
          </cell>
          <cell r="BX73">
            <v>54785187.518121347</v>
          </cell>
        </row>
        <row r="74">
          <cell r="B74" t="str">
            <v>Interconnect &amp; Access - Roaming</v>
          </cell>
          <cell r="C74">
            <v>7897257.2999999998</v>
          </cell>
          <cell r="D74">
            <v>19072159.48</v>
          </cell>
          <cell r="E74">
            <v>4216176.91</v>
          </cell>
          <cell r="F74">
            <v>4402155.57</v>
          </cell>
          <cell r="G74">
            <v>5255453.24</v>
          </cell>
          <cell r="H74">
            <v>5692535.0799999991</v>
          </cell>
          <cell r="I74">
            <v>5482367.0999999996</v>
          </cell>
          <cell r="J74">
            <v>7897257.2999999998</v>
          </cell>
          <cell r="K74" t="str">
            <v>00</v>
          </cell>
          <cell r="L74" t="str">
            <v>00</v>
          </cell>
          <cell r="M74" t="str">
            <v>00</v>
          </cell>
          <cell r="N74" t="str">
            <v>00</v>
          </cell>
          <cell r="O74" t="str">
            <v>00</v>
          </cell>
          <cell r="P74" t="str">
            <v>00</v>
          </cell>
          <cell r="Q74" t="str">
            <v>00</v>
          </cell>
          <cell r="R74" t="str">
            <v>00</v>
          </cell>
          <cell r="S74" t="str">
            <v>00</v>
          </cell>
          <cell r="T74">
            <v>19072159.48</v>
          </cell>
          <cell r="U74" t="str">
            <v>00</v>
          </cell>
          <cell r="V74" t="str">
            <v>00</v>
          </cell>
          <cell r="W74" t="str">
            <v>00</v>
          </cell>
          <cell r="X74">
            <v>19072159.48</v>
          </cell>
          <cell r="Y74">
            <v>13873785.720000003</v>
          </cell>
          <cell r="AC74">
            <v>8905575</v>
          </cell>
          <cell r="AD74">
            <v>25862702</v>
          </cell>
          <cell r="AE74">
            <v>5177097</v>
          </cell>
          <cell r="AF74">
            <v>5677580</v>
          </cell>
          <cell r="AG74">
            <v>6332940</v>
          </cell>
          <cell r="AH74">
            <v>8343804</v>
          </cell>
          <cell r="AI74">
            <v>8613323</v>
          </cell>
          <cell r="AJ74">
            <v>8905575</v>
          </cell>
          <cell r="AK74">
            <v>9314933</v>
          </cell>
          <cell r="AL74">
            <v>9778843</v>
          </cell>
          <cell r="AM74">
            <v>10258213</v>
          </cell>
          <cell r="AN74">
            <v>10734046</v>
          </cell>
          <cell r="AO74">
            <v>11303075</v>
          </cell>
          <cell r="AP74">
            <v>11888147</v>
          </cell>
          <cell r="AQ74">
            <v>12521182</v>
          </cell>
          <cell r="AR74">
            <v>13353330</v>
          </cell>
          <cell r="AS74">
            <v>14419718</v>
          </cell>
          <cell r="AT74">
            <v>25862702</v>
          </cell>
          <cell r="AU74">
            <v>29351989</v>
          </cell>
          <cell r="AV74">
            <v>33925268</v>
          </cell>
          <cell r="AW74">
            <v>40294230</v>
          </cell>
          <cell r="AX74">
            <v>129434189</v>
          </cell>
          <cell r="AY74">
            <v>17187617</v>
          </cell>
          <cell r="BC74">
            <v>8905575</v>
          </cell>
          <cell r="BD74">
            <v>25862702</v>
          </cell>
          <cell r="BE74">
            <v>5177097</v>
          </cell>
          <cell r="BF74">
            <v>5677580</v>
          </cell>
          <cell r="BG74">
            <v>6332940</v>
          </cell>
          <cell r="BH74">
            <v>8343804</v>
          </cell>
          <cell r="BI74">
            <v>8613323</v>
          </cell>
          <cell r="BJ74">
            <v>8905575</v>
          </cell>
          <cell r="BK74">
            <v>9314933</v>
          </cell>
          <cell r="BL74">
            <v>9778843</v>
          </cell>
          <cell r="BM74">
            <v>10258213</v>
          </cell>
          <cell r="BN74">
            <v>10734046</v>
          </cell>
          <cell r="BO74">
            <v>11303075</v>
          </cell>
          <cell r="BP74">
            <v>11888147</v>
          </cell>
          <cell r="BQ74">
            <v>12521182</v>
          </cell>
          <cell r="BR74">
            <v>13353330</v>
          </cell>
          <cell r="BS74">
            <v>14419718</v>
          </cell>
          <cell r="BT74">
            <v>25862702</v>
          </cell>
          <cell r="BU74">
            <v>29351989</v>
          </cell>
          <cell r="BV74">
            <v>33925268</v>
          </cell>
          <cell r="BW74">
            <v>40294230</v>
          </cell>
          <cell r="BX74">
            <v>129434189</v>
          </cell>
        </row>
        <row r="75">
          <cell r="B75" t="str">
            <v>Interconnect &amp; Access - Features, Non-recurring</v>
          </cell>
          <cell r="C75">
            <v>2892295.03</v>
          </cell>
          <cell r="D75">
            <v>7532673.6600000001</v>
          </cell>
          <cell r="E75">
            <v>1930011.23</v>
          </cell>
          <cell r="F75">
            <v>2070178.59</v>
          </cell>
          <cell r="G75">
            <v>1907786.02</v>
          </cell>
          <cell r="H75">
            <v>3335386.16</v>
          </cell>
          <cell r="I75">
            <v>1304992.47</v>
          </cell>
          <cell r="J75">
            <v>2892295.03</v>
          </cell>
          <cell r="K75" t="str">
            <v>00</v>
          </cell>
          <cell r="L75" t="str">
            <v>00</v>
          </cell>
          <cell r="M75" t="str">
            <v>00</v>
          </cell>
          <cell r="N75" t="str">
            <v>00</v>
          </cell>
          <cell r="O75" t="str">
            <v>00</v>
          </cell>
          <cell r="P75" t="str">
            <v>00</v>
          </cell>
          <cell r="Q75" t="str">
            <v>00</v>
          </cell>
          <cell r="R75" t="str">
            <v>00</v>
          </cell>
          <cell r="S75" t="str">
            <v>00</v>
          </cell>
          <cell r="T75">
            <v>7532673.6600000001</v>
          </cell>
          <cell r="U75" t="str">
            <v>00</v>
          </cell>
          <cell r="V75" t="str">
            <v>00</v>
          </cell>
          <cell r="W75" t="str">
            <v>00</v>
          </cell>
          <cell r="X75">
            <v>7532673.6600000001</v>
          </cell>
          <cell r="Y75">
            <v>5907975.8399999989</v>
          </cell>
          <cell r="AC75">
            <v>3646931.3333333335</v>
          </cell>
          <cell r="AD75">
            <v>10342318</v>
          </cell>
          <cell r="AE75">
            <v>2352104.16</v>
          </cell>
          <cell r="AF75">
            <v>2654880.4500000002</v>
          </cell>
          <cell r="AG75">
            <v>3117869.35</v>
          </cell>
          <cell r="AH75">
            <v>3258055.3333333335</v>
          </cell>
          <cell r="AI75">
            <v>3437331.3333333335</v>
          </cell>
          <cell r="AJ75">
            <v>3646931.3333333335</v>
          </cell>
          <cell r="AK75">
            <v>3848184.3333333335</v>
          </cell>
          <cell r="AL75">
            <v>4067907.3333333335</v>
          </cell>
          <cell r="AM75">
            <v>4274719.333333334</v>
          </cell>
          <cell r="AN75">
            <v>4490050.333333334</v>
          </cell>
          <cell r="AO75">
            <v>4723413.333333333</v>
          </cell>
          <cell r="AP75">
            <v>4962781.333333333</v>
          </cell>
          <cell r="AQ75">
            <v>5253809.333333333</v>
          </cell>
          <cell r="AR75">
            <v>5664022.333333333</v>
          </cell>
          <cell r="AS75">
            <v>6225004.333333333</v>
          </cell>
          <cell r="AT75">
            <v>10342318</v>
          </cell>
          <cell r="AU75">
            <v>12190811</v>
          </cell>
          <cell r="AV75">
            <v>14176245</v>
          </cell>
          <cell r="AW75">
            <v>17142836</v>
          </cell>
          <cell r="AX75">
            <v>53852210</v>
          </cell>
          <cell r="AY75">
            <v>8124853.96</v>
          </cell>
          <cell r="BC75">
            <v>3646931.3333333335</v>
          </cell>
          <cell r="BD75">
            <v>10342318</v>
          </cell>
          <cell r="BE75">
            <v>2352104.16</v>
          </cell>
          <cell r="BF75">
            <v>2654880.4500000002</v>
          </cell>
          <cell r="BG75">
            <v>3117869.35</v>
          </cell>
          <cell r="BH75">
            <v>3258055.3333333335</v>
          </cell>
          <cell r="BI75">
            <v>3437331.3333333335</v>
          </cell>
          <cell r="BJ75">
            <v>3646931.3333333335</v>
          </cell>
          <cell r="BK75">
            <v>3848184.3333333335</v>
          </cell>
          <cell r="BL75">
            <v>4067907.3333333335</v>
          </cell>
          <cell r="BM75">
            <v>4274719.333333334</v>
          </cell>
          <cell r="BN75">
            <v>4490050.333333334</v>
          </cell>
          <cell r="BO75">
            <v>4723413.333333333</v>
          </cell>
          <cell r="BP75">
            <v>4962781.333333333</v>
          </cell>
          <cell r="BQ75">
            <v>5253809.333333333</v>
          </cell>
          <cell r="BR75">
            <v>5664022.333333333</v>
          </cell>
          <cell r="BS75">
            <v>6225004.333333333</v>
          </cell>
          <cell r="BT75">
            <v>10342318</v>
          </cell>
          <cell r="BU75">
            <v>12190811</v>
          </cell>
          <cell r="BV75">
            <v>14176245</v>
          </cell>
          <cell r="BW75">
            <v>17142836</v>
          </cell>
          <cell r="BX75">
            <v>53852210</v>
          </cell>
        </row>
        <row r="76">
          <cell r="B76" t="str">
            <v>Interconnect &amp; Access - Affiliate Revenue</v>
          </cell>
          <cell r="C76">
            <v>-248087.77</v>
          </cell>
          <cell r="D76">
            <v>-248087.77</v>
          </cell>
          <cell r="E76" t="str">
            <v>00</v>
          </cell>
          <cell r="F76" t="str">
            <v>00</v>
          </cell>
          <cell r="G76" t="str">
            <v>00</v>
          </cell>
          <cell r="H76" t="str">
            <v>00</v>
          </cell>
          <cell r="I76" t="str">
            <v>00</v>
          </cell>
          <cell r="J76">
            <v>-248087.77</v>
          </cell>
          <cell r="K76" t="str">
            <v>00</v>
          </cell>
          <cell r="L76" t="str">
            <v>00</v>
          </cell>
          <cell r="M76" t="str">
            <v>00</v>
          </cell>
          <cell r="N76" t="str">
            <v>00</v>
          </cell>
          <cell r="O76" t="str">
            <v>00</v>
          </cell>
          <cell r="P76" t="str">
            <v>00</v>
          </cell>
          <cell r="Q76" t="str">
            <v>00</v>
          </cell>
          <cell r="R76" t="str">
            <v>00</v>
          </cell>
          <cell r="S76" t="str">
            <v>00</v>
          </cell>
          <cell r="T76">
            <v>-248087.77</v>
          </cell>
          <cell r="U76" t="str">
            <v>00</v>
          </cell>
          <cell r="V76" t="str">
            <v>00</v>
          </cell>
          <cell r="W76" t="str">
            <v>00</v>
          </cell>
          <cell r="X76">
            <v>-248087.77</v>
          </cell>
          <cell r="Y76" t="str">
            <v>00</v>
          </cell>
          <cell r="AC76">
            <v>-32991</v>
          </cell>
          <cell r="AD76">
            <v>-73312</v>
          </cell>
          <cell r="AE76" t="str">
            <v>00</v>
          </cell>
          <cell r="AF76" t="str">
            <v>00</v>
          </cell>
          <cell r="AG76" t="str">
            <v>00</v>
          </cell>
          <cell r="AH76">
            <v>-10996</v>
          </cell>
          <cell r="AI76">
            <v>-29325</v>
          </cell>
          <cell r="AJ76">
            <v>-32991</v>
          </cell>
          <cell r="AK76">
            <v>-33119</v>
          </cell>
          <cell r="AL76">
            <v>-34155</v>
          </cell>
          <cell r="AM76">
            <v>-36224</v>
          </cell>
          <cell r="AN76">
            <v>-206536</v>
          </cell>
          <cell r="AO76">
            <v>-212989</v>
          </cell>
          <cell r="AP76">
            <v>-225897</v>
          </cell>
          <cell r="AQ76">
            <v>-295615</v>
          </cell>
          <cell r="AR76">
            <v>-335031</v>
          </cell>
          <cell r="AS76">
            <v>-354738</v>
          </cell>
          <cell r="AT76">
            <v>-73312</v>
          </cell>
          <cell r="AU76">
            <v>-103498</v>
          </cell>
          <cell r="AV76">
            <v>-645422</v>
          </cell>
          <cell r="AW76">
            <v>-985384</v>
          </cell>
          <cell r="AX76">
            <v>-1807616</v>
          </cell>
          <cell r="AY76" t="str">
            <v>00</v>
          </cell>
          <cell r="BC76">
            <v>-32991</v>
          </cell>
          <cell r="BD76">
            <v>-73312</v>
          </cell>
          <cell r="BE76" t="str">
            <v>00</v>
          </cell>
          <cell r="BF76" t="str">
            <v>00</v>
          </cell>
          <cell r="BG76" t="str">
            <v>00</v>
          </cell>
          <cell r="BH76">
            <v>-10996</v>
          </cell>
          <cell r="BI76">
            <v>-29325</v>
          </cell>
          <cell r="BJ76">
            <v>-32991</v>
          </cell>
          <cell r="BK76">
            <v>-33119</v>
          </cell>
          <cell r="BL76">
            <v>-34155</v>
          </cell>
          <cell r="BM76">
            <v>-36224</v>
          </cell>
          <cell r="BN76">
            <v>-206536</v>
          </cell>
          <cell r="BO76">
            <v>-212989</v>
          </cell>
          <cell r="BP76">
            <v>-225897</v>
          </cell>
          <cell r="BQ76">
            <v>-295615</v>
          </cell>
          <cell r="BR76">
            <v>-335031</v>
          </cell>
          <cell r="BS76">
            <v>-354738</v>
          </cell>
          <cell r="BT76">
            <v>-73312</v>
          </cell>
          <cell r="BU76">
            <v>-103498</v>
          </cell>
          <cell r="BV76">
            <v>-645422</v>
          </cell>
          <cell r="BW76">
            <v>-985384</v>
          </cell>
          <cell r="BX76">
            <v>-1807616</v>
          </cell>
        </row>
        <row r="77">
          <cell r="B77" t="str">
            <v>Interconnect &amp; Access</v>
          </cell>
          <cell r="C77">
            <v>27020219.02</v>
          </cell>
          <cell r="D77">
            <v>65651625.75</v>
          </cell>
          <cell r="E77">
            <v>8088056.879999999</v>
          </cell>
          <cell r="F77">
            <v>13855477.649999999</v>
          </cell>
          <cell r="G77">
            <v>14742101.440000003</v>
          </cell>
          <cell r="H77">
            <v>18746101.450000003</v>
          </cell>
          <cell r="I77">
            <v>19885305.280000001</v>
          </cell>
          <cell r="J77">
            <v>27020219.02</v>
          </cell>
          <cell r="K77" t="str">
            <v>00</v>
          </cell>
          <cell r="L77" t="str">
            <v>00</v>
          </cell>
          <cell r="M77" t="str">
            <v>00</v>
          </cell>
          <cell r="N77" t="str">
            <v>00</v>
          </cell>
          <cell r="O77" t="str">
            <v>00</v>
          </cell>
          <cell r="P77" t="str">
            <v>00</v>
          </cell>
          <cell r="Q77" t="str">
            <v>00</v>
          </cell>
          <cell r="R77" t="str">
            <v>00</v>
          </cell>
          <cell r="S77" t="str">
            <v>00</v>
          </cell>
          <cell r="T77">
            <v>65651625.75</v>
          </cell>
          <cell r="U77" t="str">
            <v>00</v>
          </cell>
          <cell r="V77" t="str">
            <v>00</v>
          </cell>
          <cell r="W77" t="str">
            <v>00</v>
          </cell>
          <cell r="X77">
            <v>65651625.75</v>
          </cell>
          <cell r="Y77">
            <v>36685635.969999999</v>
          </cell>
          <cell r="AC77">
            <v>19593963.164403982</v>
          </cell>
          <cell r="AD77">
            <v>57265046.712675072</v>
          </cell>
          <cell r="AE77">
            <v>14351051.578154545</v>
          </cell>
          <cell r="AF77">
            <v>15781476.166987613</v>
          </cell>
          <cell r="AG77">
            <v>17746240.7058248</v>
          </cell>
          <cell r="AH77">
            <v>18599892.464754663</v>
          </cell>
          <cell r="AI77">
            <v>19071191.083516426</v>
          </cell>
          <cell r="AJ77">
            <v>19593963.164403982</v>
          </cell>
          <cell r="AK77">
            <v>21213041.108174149</v>
          </cell>
          <cell r="AL77">
            <v>21947747.04145902</v>
          </cell>
          <cell r="AM77">
            <v>22643084.075627893</v>
          </cell>
          <cell r="AN77">
            <v>24466760.225960597</v>
          </cell>
          <cell r="AO77">
            <v>25319608.540597826</v>
          </cell>
          <cell r="AP77">
            <v>26151734.911093295</v>
          </cell>
          <cell r="AQ77">
            <v>28838022.625717789</v>
          </cell>
          <cell r="AR77">
            <v>30121972.632137742</v>
          </cell>
          <cell r="AS77">
            <v>31818036.05915238</v>
          </cell>
          <cell r="AT77">
            <v>57265046.712675072</v>
          </cell>
          <cell r="AU77">
            <v>65803872.22526107</v>
          </cell>
          <cell r="AV77">
            <v>75938103.677651718</v>
          </cell>
          <cell r="AW77">
            <v>90778031.317007914</v>
          </cell>
          <cell r="AX77">
            <v>289785053.93259573</v>
          </cell>
          <cell r="AY77">
            <v>47878768.450966947</v>
          </cell>
          <cell r="BC77">
            <v>13975815.169077562</v>
          </cell>
          <cell r="BD77">
            <v>40845675.69377239</v>
          </cell>
          <cell r="BE77">
            <v>14351051.578154545</v>
          </cell>
          <cell r="BF77">
            <v>15781476.166987613</v>
          </cell>
          <cell r="BG77">
            <v>17746240.7058248</v>
          </cell>
          <cell r="BH77">
            <v>13266854.777033076</v>
          </cell>
          <cell r="BI77">
            <v>13603005.747661751</v>
          </cell>
          <cell r="BJ77">
            <v>13975815.169077562</v>
          </cell>
          <cell r="BK77">
            <v>15149190.202667162</v>
          </cell>
          <cell r="BL77">
            <v>15674009.595592834</v>
          </cell>
          <cell r="BM77">
            <v>16170627.454217672</v>
          </cell>
          <cell r="BN77">
            <v>17131927.590986509</v>
          </cell>
          <cell r="BO77">
            <v>17729217.771438006</v>
          </cell>
          <cell r="BP77">
            <v>18311763.556801014</v>
          </cell>
          <cell r="BQ77">
            <v>20644996.512237441</v>
          </cell>
          <cell r="BR77">
            <v>21564183.807682302</v>
          </cell>
          <cell r="BS77">
            <v>22778407.814604666</v>
          </cell>
          <cell r="BT77">
            <v>40845675.69377239</v>
          </cell>
          <cell r="BU77">
            <v>46993827.252477676</v>
          </cell>
          <cell r="BV77">
            <v>53172908.919225529</v>
          </cell>
          <cell r="BW77">
            <v>64987588.134524412</v>
          </cell>
          <cell r="BX77">
            <v>205999999.99999997</v>
          </cell>
        </row>
        <row r="78">
          <cell r="A78" t="str">
            <v>Sales and Marketing</v>
          </cell>
          <cell r="B78" t="str">
            <v>Non Employee Related Expenses</v>
          </cell>
          <cell r="C78">
            <v>65124425.289999999</v>
          </cell>
          <cell r="D78">
            <v>204151978.11000001</v>
          </cell>
          <cell r="E78">
            <v>55555410.810000002</v>
          </cell>
          <cell r="F78">
            <v>75488420.290000007</v>
          </cell>
          <cell r="G78">
            <v>136216384.09999999</v>
          </cell>
          <cell r="H78">
            <v>67712742.270000011</v>
          </cell>
          <cell r="I78">
            <v>71314810.549999997</v>
          </cell>
          <cell r="J78">
            <v>65124425.289999999</v>
          </cell>
          <cell r="K78" t="str">
            <v>00</v>
          </cell>
          <cell r="L78" t="str">
            <v>00</v>
          </cell>
          <cell r="M78" t="str">
            <v>00</v>
          </cell>
          <cell r="N78" t="str">
            <v>00</v>
          </cell>
          <cell r="O78" t="str">
            <v>00</v>
          </cell>
          <cell r="P78" t="str">
            <v>00</v>
          </cell>
          <cell r="Q78" t="str">
            <v>00</v>
          </cell>
          <cell r="R78" t="str">
            <v>00</v>
          </cell>
          <cell r="S78" t="str">
            <v>00</v>
          </cell>
          <cell r="T78">
            <v>204151978.11000001</v>
          </cell>
          <cell r="U78" t="str">
            <v>00</v>
          </cell>
          <cell r="V78" t="str">
            <v>00</v>
          </cell>
          <cell r="W78" t="str">
            <v>00</v>
          </cell>
          <cell r="X78">
            <v>204151978.11000001</v>
          </cell>
          <cell r="Y78">
            <v>267260215.20000002</v>
          </cell>
          <cell r="AC78">
            <v>44317626.388748936</v>
          </cell>
          <cell r="AD78">
            <v>151786708.04178187</v>
          </cell>
          <cell r="AE78">
            <v>58676946.067558154</v>
          </cell>
          <cell r="AF78">
            <v>70044675.841534942</v>
          </cell>
          <cell r="AG78">
            <v>64782030.853058867</v>
          </cell>
          <cell r="AH78">
            <v>52280444.172946133</v>
          </cell>
          <cell r="AI78">
            <v>55188637.480086811</v>
          </cell>
          <cell r="AJ78">
            <v>44317626.388748936</v>
          </cell>
          <cell r="AK78">
            <v>59150066.085651949</v>
          </cell>
          <cell r="AL78">
            <v>61667312.899867654</v>
          </cell>
          <cell r="AM78">
            <v>57180076.714228414</v>
          </cell>
          <cell r="AN78">
            <v>57099188.915152341</v>
          </cell>
          <cell r="AO78">
            <v>57732932.989206493</v>
          </cell>
          <cell r="AP78">
            <v>52884696.948065072</v>
          </cell>
          <cell r="AQ78">
            <v>74645929.870182738</v>
          </cell>
          <cell r="AR78">
            <v>76891262.076021329</v>
          </cell>
          <cell r="AS78">
            <v>78131067.391522944</v>
          </cell>
          <cell r="AT78">
            <v>151786708.04178187</v>
          </cell>
          <cell r="AU78">
            <v>177997455.69974801</v>
          </cell>
          <cell r="AV78">
            <v>167716818.85242388</v>
          </cell>
          <cell r="AW78">
            <v>229668259.33772704</v>
          </cell>
          <cell r="AX78">
            <v>727169241.9316808</v>
          </cell>
          <cell r="AY78">
            <v>193503652.76215199</v>
          </cell>
          <cell r="BC78">
            <v>35298198.999015495</v>
          </cell>
          <cell r="BD78">
            <v>122946950.68277813</v>
          </cell>
          <cell r="BE78">
            <v>58676946.067558154</v>
          </cell>
          <cell r="BF78">
            <v>70044675.841534942</v>
          </cell>
          <cell r="BG78">
            <v>64782030.853058867</v>
          </cell>
          <cell r="BH78">
            <v>42540256.553160183</v>
          </cell>
          <cell r="BI78">
            <v>45108495.130602464</v>
          </cell>
          <cell r="BJ78">
            <v>35298198.999015495</v>
          </cell>
          <cell r="BK78">
            <v>42786449.18645329</v>
          </cell>
          <cell r="BL78">
            <v>44987055.930865169</v>
          </cell>
          <cell r="BM78">
            <v>41123896.036394782</v>
          </cell>
          <cell r="BN78">
            <v>62116751.838423207</v>
          </cell>
          <cell r="BO78">
            <v>62801240.19845365</v>
          </cell>
          <cell r="BP78">
            <v>57676865.969088703</v>
          </cell>
          <cell r="BQ78">
            <v>97339803.168893337</v>
          </cell>
          <cell r="BR78">
            <v>100351760.29810008</v>
          </cell>
          <cell r="BS78">
            <v>102142893.05812232</v>
          </cell>
          <cell r="BT78">
            <v>122946950.68277813</v>
          </cell>
          <cell r="BU78">
            <v>128897401.15371323</v>
          </cell>
          <cell r="BV78">
            <v>182594858.00596553</v>
          </cell>
          <cell r="BW78">
            <v>299834456.52511579</v>
          </cell>
          <cell r="BX78">
            <v>734273666.36757267</v>
          </cell>
        </row>
        <row r="79">
          <cell r="B79" t="str">
            <v>Employee Related Expenses</v>
          </cell>
          <cell r="C79">
            <v>25022887.190000005</v>
          </cell>
          <cell r="D79">
            <v>66040952.640000001</v>
          </cell>
          <cell r="E79">
            <v>20884802.789999999</v>
          </cell>
          <cell r="F79">
            <v>21845310.169999998</v>
          </cell>
          <cell r="G79">
            <v>29199142.539999999</v>
          </cell>
          <cell r="H79">
            <v>18808397.609999999</v>
          </cell>
          <cell r="I79">
            <v>22209667.839999996</v>
          </cell>
          <cell r="J79">
            <v>25022887.190000005</v>
          </cell>
          <cell r="K79" t="str">
            <v>00</v>
          </cell>
          <cell r="L79" t="str">
            <v>00</v>
          </cell>
          <cell r="M79" t="str">
            <v>00</v>
          </cell>
          <cell r="N79" t="str">
            <v>00</v>
          </cell>
          <cell r="O79" t="str">
            <v>00</v>
          </cell>
          <cell r="P79" t="str">
            <v>00</v>
          </cell>
          <cell r="Q79" t="str">
            <v>00</v>
          </cell>
          <cell r="R79" t="str">
            <v>00</v>
          </cell>
          <cell r="S79" t="str">
            <v>00</v>
          </cell>
          <cell r="T79">
            <v>66040952.640000001</v>
          </cell>
          <cell r="U79" t="str">
            <v>00</v>
          </cell>
          <cell r="V79" t="str">
            <v>00</v>
          </cell>
          <cell r="W79" t="str">
            <v>00</v>
          </cell>
          <cell r="X79">
            <v>66040952.640000001</v>
          </cell>
          <cell r="Y79">
            <v>71929255.500000015</v>
          </cell>
          <cell r="AC79">
            <v>24909805.887531664</v>
          </cell>
          <cell r="AD79">
            <v>69124678.276768625</v>
          </cell>
          <cell r="AE79">
            <v>22924028.996603832</v>
          </cell>
          <cell r="AF79">
            <v>22977194.743638523</v>
          </cell>
          <cell r="AG79">
            <v>24866538.166495167</v>
          </cell>
          <cell r="AH79">
            <v>22249430.655939795</v>
          </cell>
          <cell r="AI79">
            <v>21965441.733297188</v>
          </cell>
          <cell r="AJ79">
            <v>24909805.887531664</v>
          </cell>
          <cell r="AK79">
            <v>24907264.650732968</v>
          </cell>
          <cell r="AL79">
            <v>23995649.052005608</v>
          </cell>
          <cell r="AM79">
            <v>25364639.964254741</v>
          </cell>
          <cell r="AN79">
            <v>25585716.561959717</v>
          </cell>
          <cell r="AO79">
            <v>25794451.520750113</v>
          </cell>
          <cell r="AP79">
            <v>26202513.898276322</v>
          </cell>
          <cell r="AQ79">
            <v>25170753.973899428</v>
          </cell>
          <cell r="AR79">
            <v>26331757.922878869</v>
          </cell>
          <cell r="AS79">
            <v>27547806.230079249</v>
          </cell>
          <cell r="AT79">
            <v>69124678.276768625</v>
          </cell>
          <cell r="AU79">
            <v>74267553.666993305</v>
          </cell>
          <cell r="AV79">
            <v>77582681.980986133</v>
          </cell>
          <cell r="AW79">
            <v>79050318.126857549</v>
          </cell>
          <cell r="AX79">
            <v>300025232.05160564</v>
          </cell>
          <cell r="AY79">
            <v>70767761.906737521</v>
          </cell>
          <cell r="BC79">
            <v>24909805.887531664</v>
          </cell>
          <cell r="BD79">
            <v>69124678.276768625</v>
          </cell>
          <cell r="BE79">
            <v>22924028.996603832</v>
          </cell>
          <cell r="BF79">
            <v>22977194.743638523</v>
          </cell>
          <cell r="BG79">
            <v>24866538.166495167</v>
          </cell>
          <cell r="BH79">
            <v>22249430.655939795</v>
          </cell>
          <cell r="BI79">
            <v>21965441.733297188</v>
          </cell>
          <cell r="BJ79">
            <v>24909805.887531664</v>
          </cell>
          <cell r="BK79">
            <v>24907264.650732968</v>
          </cell>
          <cell r="BL79">
            <v>23995649.052005608</v>
          </cell>
          <cell r="BM79">
            <v>25364639.964254741</v>
          </cell>
          <cell r="BN79">
            <v>25585716.561959717</v>
          </cell>
          <cell r="BO79">
            <v>25794451.520750113</v>
          </cell>
          <cell r="BP79">
            <v>26202513.898276322</v>
          </cell>
          <cell r="BQ79">
            <v>25170753.973899428</v>
          </cell>
          <cell r="BR79">
            <v>26331757.922878869</v>
          </cell>
          <cell r="BS79">
            <v>27547806.230079249</v>
          </cell>
          <cell r="BT79">
            <v>69124678.276768625</v>
          </cell>
          <cell r="BU79">
            <v>74267553.666993305</v>
          </cell>
          <cell r="BV79">
            <v>77582681.980986133</v>
          </cell>
          <cell r="BW79">
            <v>79050318.126857549</v>
          </cell>
          <cell r="BX79">
            <v>300025232.05160564</v>
          </cell>
        </row>
        <row r="80">
          <cell r="A80" t="str">
            <v>Operations</v>
          </cell>
          <cell r="B80" t="str">
            <v>Non Employee Related Expenses</v>
          </cell>
          <cell r="C80">
            <v>72328338.550000012</v>
          </cell>
          <cell r="D80">
            <v>196860097.79999998</v>
          </cell>
          <cell r="E80">
            <v>61509301.879999995</v>
          </cell>
          <cell r="F80">
            <v>72675651.230000004</v>
          </cell>
          <cell r="G80">
            <v>79880183.74000001</v>
          </cell>
          <cell r="H80">
            <v>60047477.560000002</v>
          </cell>
          <cell r="I80">
            <v>64484281.68999999</v>
          </cell>
          <cell r="J80">
            <v>72328338.550000012</v>
          </cell>
          <cell r="K80" t="str">
            <v>00</v>
          </cell>
          <cell r="L80" t="str">
            <v>00</v>
          </cell>
          <cell r="M80" t="str">
            <v>00</v>
          </cell>
          <cell r="N80" t="str">
            <v>00</v>
          </cell>
          <cell r="O80" t="str">
            <v>00</v>
          </cell>
          <cell r="P80" t="str">
            <v>00</v>
          </cell>
          <cell r="Q80" t="str">
            <v>00</v>
          </cell>
          <cell r="R80" t="str">
            <v>00</v>
          </cell>
          <cell r="S80" t="str">
            <v>00</v>
          </cell>
          <cell r="T80">
            <v>196860097.79999998</v>
          </cell>
          <cell r="U80" t="str">
            <v>00</v>
          </cell>
          <cell r="V80" t="str">
            <v>00</v>
          </cell>
          <cell r="W80" t="str">
            <v>00</v>
          </cell>
          <cell r="X80">
            <v>196860097.79999998</v>
          </cell>
          <cell r="Y80">
            <v>214065136.84999999</v>
          </cell>
          <cell r="AC80">
            <v>58469062.179414302</v>
          </cell>
          <cell r="AD80">
            <v>175062556.85732973</v>
          </cell>
          <cell r="AE80">
            <v>52536636.946459636</v>
          </cell>
          <cell r="AF80">
            <v>52123289.461459637</v>
          </cell>
          <cell r="AG80">
            <v>55601018.696459636</v>
          </cell>
          <cell r="AH80">
            <v>57909727.118091293</v>
          </cell>
          <cell r="AI80">
            <v>58683767.559824117</v>
          </cell>
          <cell r="AJ80">
            <v>58469062.179414302</v>
          </cell>
          <cell r="AK80">
            <v>56331835.275003225</v>
          </cell>
          <cell r="AL80">
            <v>55725796.497067258</v>
          </cell>
          <cell r="AM80">
            <v>57433367.558394499</v>
          </cell>
          <cell r="AN80">
            <v>58506613.617480032</v>
          </cell>
          <cell r="AO80">
            <v>55038878.924057685</v>
          </cell>
          <cell r="AP80">
            <v>56834363.087430932</v>
          </cell>
          <cell r="AQ80">
            <v>57305444.727549218</v>
          </cell>
          <cell r="AR80">
            <v>57991706.89905902</v>
          </cell>
          <cell r="AS80">
            <v>60006015.368295379</v>
          </cell>
          <cell r="AT80">
            <v>175062556.85732973</v>
          </cell>
          <cell r="AU80">
            <v>169490999.33046499</v>
          </cell>
          <cell r="AV80">
            <v>170379855.62896863</v>
          </cell>
          <cell r="AW80">
            <v>175303166.99490362</v>
          </cell>
          <cell r="AX80">
            <v>690236578.81166708</v>
          </cell>
          <cell r="AY80">
            <v>160260945.10437891</v>
          </cell>
          <cell r="BC80">
            <v>51547313.291976392</v>
          </cell>
          <cell r="BD80">
            <v>155187905.42805362</v>
          </cell>
          <cell r="BE80">
            <v>52536636.946459636</v>
          </cell>
          <cell r="BF80">
            <v>52123289.461459637</v>
          </cell>
          <cell r="BG80">
            <v>55601018.696459636</v>
          </cell>
          <cell r="BH80">
            <v>51470954.398924746</v>
          </cell>
          <cell r="BI80">
            <v>52169637.737152465</v>
          </cell>
          <cell r="BJ80">
            <v>51547313.291976392</v>
          </cell>
          <cell r="BK80">
            <v>52645944.375464156</v>
          </cell>
          <cell r="BL80">
            <v>52090035.427812785</v>
          </cell>
          <cell r="BM80">
            <v>53620572.231848396</v>
          </cell>
          <cell r="BN80">
            <v>60731108.857336707</v>
          </cell>
          <cell r="BO80">
            <v>57204577.300785027</v>
          </cell>
          <cell r="BP80">
            <v>59060387.000379764</v>
          </cell>
          <cell r="BQ80">
            <v>69653496.041781723</v>
          </cell>
          <cell r="BR80">
            <v>70704529.569485158</v>
          </cell>
          <cell r="BS80">
            <v>73401330.270134389</v>
          </cell>
          <cell r="BT80">
            <v>155187905.42805362</v>
          </cell>
          <cell r="BU80">
            <v>158356552.03512534</v>
          </cell>
          <cell r="BV80">
            <v>176996073.15850148</v>
          </cell>
          <cell r="BW80">
            <v>213759355.88140127</v>
          </cell>
          <cell r="BX80">
            <v>704299886.5030818</v>
          </cell>
        </row>
        <row r="81">
          <cell r="B81" t="str">
            <v>Employee Related Expenses</v>
          </cell>
          <cell r="C81">
            <v>42658679.18</v>
          </cell>
          <cell r="D81">
            <v>107971669.89</v>
          </cell>
          <cell r="E81">
            <v>31416120.569999997</v>
          </cell>
          <cell r="F81">
            <v>32714176.890000001</v>
          </cell>
          <cell r="G81">
            <v>37978220.760000005</v>
          </cell>
          <cell r="H81">
            <v>32826726.490000002</v>
          </cell>
          <cell r="I81">
            <v>32486264.219999999</v>
          </cell>
          <cell r="J81">
            <v>42658679.18</v>
          </cell>
          <cell r="K81" t="str">
            <v>00</v>
          </cell>
          <cell r="L81" t="str">
            <v>00</v>
          </cell>
          <cell r="M81" t="str">
            <v>00</v>
          </cell>
          <cell r="N81" t="str">
            <v>00</v>
          </cell>
          <cell r="O81" t="str">
            <v>00</v>
          </cell>
          <cell r="P81" t="str">
            <v>00</v>
          </cell>
          <cell r="Q81" t="str">
            <v>00</v>
          </cell>
          <cell r="R81" t="str">
            <v>00</v>
          </cell>
          <cell r="S81" t="str">
            <v>00</v>
          </cell>
          <cell r="T81">
            <v>107971669.89</v>
          </cell>
          <cell r="U81" t="str">
            <v>00</v>
          </cell>
          <cell r="V81" t="str">
            <v>00</v>
          </cell>
          <cell r="W81" t="str">
            <v>00</v>
          </cell>
          <cell r="X81">
            <v>107971669.89</v>
          </cell>
          <cell r="Y81">
            <v>102108518.21999998</v>
          </cell>
          <cell r="AC81">
            <v>39534363.201946087</v>
          </cell>
          <cell r="AD81">
            <v>106527085.36445202</v>
          </cell>
          <cell r="AE81">
            <v>35083372.764938563</v>
          </cell>
          <cell r="AF81">
            <v>34197350.253317013</v>
          </cell>
          <cell r="AG81">
            <v>36943429.836560123</v>
          </cell>
          <cell r="AH81">
            <v>33367847.877574295</v>
          </cell>
          <cell r="AI81">
            <v>33624874.284931622</v>
          </cell>
          <cell r="AJ81">
            <v>39534363.201946087</v>
          </cell>
          <cell r="AK81">
            <v>40880858.738032646</v>
          </cell>
          <cell r="AL81">
            <v>40159213.705355592</v>
          </cell>
          <cell r="AM81">
            <v>43102416.642583966</v>
          </cell>
          <cell r="AN81">
            <v>42893911.17262283</v>
          </cell>
          <cell r="AO81">
            <v>43642419.897014558</v>
          </cell>
          <cell r="AP81">
            <v>44560183.540598847</v>
          </cell>
          <cell r="AQ81">
            <v>43546149.036479741</v>
          </cell>
          <cell r="AR81">
            <v>45800721.002593376</v>
          </cell>
          <cell r="AS81">
            <v>49358804.736497588</v>
          </cell>
          <cell r="AT81">
            <v>106527085.36445202</v>
          </cell>
          <cell r="AU81">
            <v>124142489.08597219</v>
          </cell>
          <cell r="AV81">
            <v>131096514.61023623</v>
          </cell>
          <cell r="AW81">
            <v>138705674.77557069</v>
          </cell>
          <cell r="AX81">
            <v>500471763.83623105</v>
          </cell>
          <cell r="AY81">
            <v>106224152.85481569</v>
          </cell>
          <cell r="BC81">
            <v>39534363.201946087</v>
          </cell>
          <cell r="BD81">
            <v>106527085.36445202</v>
          </cell>
          <cell r="BE81">
            <v>35083372.764938563</v>
          </cell>
          <cell r="BF81">
            <v>34197350.253317013</v>
          </cell>
          <cell r="BG81">
            <v>36943429.836560123</v>
          </cell>
          <cell r="BH81">
            <v>33367847.877574295</v>
          </cell>
          <cell r="BI81">
            <v>33624874.284931622</v>
          </cell>
          <cell r="BJ81">
            <v>39534363.201946087</v>
          </cell>
          <cell r="BK81">
            <v>40880858.738032646</v>
          </cell>
          <cell r="BL81">
            <v>40159213.705355592</v>
          </cell>
          <cell r="BM81">
            <v>43102416.642583966</v>
          </cell>
          <cell r="BN81">
            <v>42893911.17262283</v>
          </cell>
          <cell r="BO81">
            <v>43642419.897014558</v>
          </cell>
          <cell r="BP81">
            <v>44560183.540598847</v>
          </cell>
          <cell r="BQ81">
            <v>43546149.036479741</v>
          </cell>
          <cell r="BR81">
            <v>45800721.002593376</v>
          </cell>
          <cell r="BS81">
            <v>49358804.736497588</v>
          </cell>
          <cell r="BT81">
            <v>106527085.36445202</v>
          </cell>
          <cell r="BU81">
            <v>124142489.08597219</v>
          </cell>
          <cell r="BV81">
            <v>131096514.61023623</v>
          </cell>
          <cell r="BW81">
            <v>138705674.77557069</v>
          </cell>
          <cell r="BX81">
            <v>500471763.83623105</v>
          </cell>
        </row>
        <row r="82">
          <cell r="A82" t="str">
            <v>General &amp; Admin</v>
          </cell>
          <cell r="B82" t="str">
            <v>Non Employee Related Expenses</v>
          </cell>
          <cell r="C82">
            <v>4724571.71</v>
          </cell>
          <cell r="D82">
            <v>10979805.610000001</v>
          </cell>
          <cell r="E82">
            <v>4047812.05</v>
          </cell>
          <cell r="F82">
            <v>11701495.68</v>
          </cell>
          <cell r="G82">
            <v>12015342.620000001</v>
          </cell>
          <cell r="H82">
            <v>1890145.72</v>
          </cell>
          <cell r="I82">
            <v>4365088.18</v>
          </cell>
          <cell r="J82">
            <v>4724571.71</v>
          </cell>
          <cell r="K82" t="str">
            <v>00</v>
          </cell>
          <cell r="L82" t="str">
            <v>00</v>
          </cell>
          <cell r="M82" t="str">
            <v>00</v>
          </cell>
          <cell r="N82" t="str">
            <v>00</v>
          </cell>
          <cell r="O82" t="str">
            <v>00</v>
          </cell>
          <cell r="P82" t="str">
            <v>00</v>
          </cell>
          <cell r="Q82" t="str">
            <v>00</v>
          </cell>
          <cell r="R82" t="str">
            <v>00</v>
          </cell>
          <cell r="S82" t="str">
            <v>00</v>
          </cell>
          <cell r="T82">
            <v>10979805.610000001</v>
          </cell>
          <cell r="U82" t="str">
            <v>00</v>
          </cell>
          <cell r="V82" t="str">
            <v>00</v>
          </cell>
          <cell r="W82" t="str">
            <v>00</v>
          </cell>
          <cell r="X82">
            <v>10979805.610000001</v>
          </cell>
          <cell r="Y82">
            <v>27764650.350000001</v>
          </cell>
          <cell r="AC82">
            <v>4514996.309512075</v>
          </cell>
          <cell r="AD82">
            <v>14589235.261231268</v>
          </cell>
          <cell r="AE82">
            <v>6983016.2936123349</v>
          </cell>
          <cell r="AF82">
            <v>7194386.6263264809</v>
          </cell>
          <cell r="AG82">
            <v>8253575.4356832271</v>
          </cell>
          <cell r="AH82">
            <v>5472794.2441381458</v>
          </cell>
          <cell r="AI82">
            <v>4601444.707581046</v>
          </cell>
          <cell r="AJ82">
            <v>4514996.309512075</v>
          </cell>
          <cell r="AK82">
            <v>4719111.8766021049</v>
          </cell>
          <cell r="AL82">
            <v>4428598.3204167793</v>
          </cell>
          <cell r="AM82">
            <v>4451588.0615721941</v>
          </cell>
          <cell r="AN82">
            <v>4165465.172461886</v>
          </cell>
          <cell r="AO82">
            <v>4223759.0671622464</v>
          </cell>
          <cell r="AP82">
            <v>4153057.3160001775</v>
          </cell>
          <cell r="AQ82">
            <v>3748530.9251847784</v>
          </cell>
          <cell r="AR82">
            <v>3368434.0981409247</v>
          </cell>
          <cell r="AS82">
            <v>3495648.5932628373</v>
          </cell>
          <cell r="AT82">
            <v>14589235.261231268</v>
          </cell>
          <cell r="AU82">
            <v>13599298.25859108</v>
          </cell>
          <cell r="AV82">
            <v>12542281.55562431</v>
          </cell>
          <cell r="AW82">
            <v>10612613.616588542</v>
          </cell>
          <cell r="AX82">
            <v>51343428.692035198</v>
          </cell>
          <cell r="AY82">
            <v>22430978.355622046</v>
          </cell>
          <cell r="BC82">
            <v>4514996.309512075</v>
          </cell>
          <cell r="BD82">
            <v>14589235.261231268</v>
          </cell>
          <cell r="BE82">
            <v>6983016.2936123349</v>
          </cell>
          <cell r="BF82">
            <v>7194386.6263264809</v>
          </cell>
          <cell r="BG82">
            <v>8253575.4356832271</v>
          </cell>
          <cell r="BH82">
            <v>5472794.2441381458</v>
          </cell>
          <cell r="BI82">
            <v>4601444.707581046</v>
          </cell>
          <cell r="BJ82">
            <v>4514996.309512075</v>
          </cell>
          <cell r="BK82">
            <v>4719111.8766021049</v>
          </cell>
          <cell r="BL82">
            <v>4428598.3204167793</v>
          </cell>
          <cell r="BM82">
            <v>4451588.0615721941</v>
          </cell>
          <cell r="BN82">
            <v>4165465.172461886</v>
          </cell>
          <cell r="BO82">
            <v>4223759.0671622464</v>
          </cell>
          <cell r="BP82">
            <v>4153057.3160001775</v>
          </cell>
          <cell r="BQ82">
            <v>3748530.9251847784</v>
          </cell>
          <cell r="BR82">
            <v>3368434.0981409247</v>
          </cell>
          <cell r="BS82">
            <v>3495648.5932628373</v>
          </cell>
          <cell r="BT82">
            <v>14589235.261231268</v>
          </cell>
          <cell r="BU82">
            <v>13599298.25859108</v>
          </cell>
          <cell r="BV82">
            <v>12542281.55562431</v>
          </cell>
          <cell r="BW82">
            <v>10612613.616588542</v>
          </cell>
          <cell r="BX82">
            <v>51343428.692035198</v>
          </cell>
        </row>
        <row r="83">
          <cell r="B83" t="str">
            <v>Employee Related Expenses</v>
          </cell>
          <cell r="C83">
            <v>7379021.2199999988</v>
          </cell>
          <cell r="D83">
            <v>19303081.560000002</v>
          </cell>
          <cell r="E83">
            <v>7708733.0599999987</v>
          </cell>
          <cell r="F83">
            <v>8069137.25</v>
          </cell>
          <cell r="G83">
            <v>8993411.9299999997</v>
          </cell>
          <cell r="H83">
            <v>5512340.1600000011</v>
          </cell>
          <cell r="I83">
            <v>6411720.1799999997</v>
          </cell>
          <cell r="J83">
            <v>7379021.2199999988</v>
          </cell>
          <cell r="K83" t="str">
            <v>00</v>
          </cell>
          <cell r="L83" t="str">
            <v>00</v>
          </cell>
          <cell r="M83" t="str">
            <v>00</v>
          </cell>
          <cell r="N83" t="str">
            <v>00</v>
          </cell>
          <cell r="O83" t="str">
            <v>00</v>
          </cell>
          <cell r="P83" t="str">
            <v>00</v>
          </cell>
          <cell r="Q83" t="str">
            <v>00</v>
          </cell>
          <cell r="R83" t="str">
            <v>00</v>
          </cell>
          <cell r="S83" t="str">
            <v>00</v>
          </cell>
          <cell r="T83">
            <v>19303081.560000002</v>
          </cell>
          <cell r="U83" t="str">
            <v>00</v>
          </cell>
          <cell r="V83" t="str">
            <v>00</v>
          </cell>
          <cell r="W83" t="str">
            <v>00</v>
          </cell>
          <cell r="X83">
            <v>19303081.560000002</v>
          </cell>
          <cell r="Y83">
            <v>24771282.239999998</v>
          </cell>
          <cell r="AC83">
            <v>9739724.7295281701</v>
          </cell>
          <cell r="AD83">
            <v>26864284.918792535</v>
          </cell>
          <cell r="AE83">
            <v>9132860.5500000007</v>
          </cell>
          <cell r="AF83">
            <v>8761595.75</v>
          </cell>
          <cell r="AG83">
            <v>9550312.5</v>
          </cell>
          <cell r="AH83">
            <v>8530456.1477634497</v>
          </cell>
          <cell r="AI83">
            <v>8594104.041500913</v>
          </cell>
          <cell r="AJ83">
            <v>9739724.7295281701</v>
          </cell>
          <cell r="AK83">
            <v>10018724.120653436</v>
          </cell>
          <cell r="AL83">
            <v>9797915.2861933764</v>
          </cell>
          <cell r="AM83">
            <v>10152013.034310251</v>
          </cell>
          <cell r="AN83">
            <v>10414916.418500727</v>
          </cell>
          <cell r="AO83">
            <v>10483270.616718022</v>
          </cell>
          <cell r="AP83">
            <v>10435533.164563671</v>
          </cell>
          <cell r="AQ83">
            <v>10098478.860910123</v>
          </cell>
          <cell r="AR83">
            <v>10410695.399542324</v>
          </cell>
          <cell r="AS83">
            <v>10986521.584044257</v>
          </cell>
          <cell r="AT83">
            <v>26864284.918792535</v>
          </cell>
          <cell r="AU83">
            <v>29968652.441157062</v>
          </cell>
          <cell r="AV83">
            <v>31333720.199782424</v>
          </cell>
          <cell r="AW83">
            <v>31495695.844496708</v>
          </cell>
          <cell r="AX83">
            <v>119662353.40422873</v>
          </cell>
          <cell r="AY83">
            <v>27444768.800000001</v>
          </cell>
          <cell r="BC83">
            <v>9739724.7295281701</v>
          </cell>
          <cell r="BD83">
            <v>26864284.918792535</v>
          </cell>
          <cell r="BE83">
            <v>9132860.5500000007</v>
          </cell>
          <cell r="BF83">
            <v>8761595.75</v>
          </cell>
          <cell r="BG83">
            <v>9550312.5</v>
          </cell>
          <cell r="BH83">
            <v>8530456.1477634497</v>
          </cell>
          <cell r="BI83">
            <v>8594104.041500913</v>
          </cell>
          <cell r="BJ83">
            <v>9739724.7295281701</v>
          </cell>
          <cell r="BK83">
            <v>10018724.120653436</v>
          </cell>
          <cell r="BL83">
            <v>9797915.2861933764</v>
          </cell>
          <cell r="BM83">
            <v>10152013.034310251</v>
          </cell>
          <cell r="BN83">
            <v>10414916.418500727</v>
          </cell>
          <cell r="BO83">
            <v>10483270.616718022</v>
          </cell>
          <cell r="BP83">
            <v>10435533.164563671</v>
          </cell>
          <cell r="BQ83">
            <v>10098478.860910123</v>
          </cell>
          <cell r="BR83">
            <v>10410695.399542324</v>
          </cell>
          <cell r="BS83">
            <v>10986521.584044257</v>
          </cell>
          <cell r="BT83">
            <v>26864284.918792535</v>
          </cell>
          <cell r="BU83">
            <v>29968652.441157062</v>
          </cell>
          <cell r="BV83">
            <v>31333720.199782424</v>
          </cell>
          <cell r="BW83">
            <v>31495695.844496708</v>
          </cell>
          <cell r="BX83">
            <v>119662353.40422873</v>
          </cell>
        </row>
        <row r="84">
          <cell r="A84" t="str">
            <v>Total Company</v>
          </cell>
          <cell r="B84" t="str">
            <v>Current Year Earnings</v>
          </cell>
          <cell r="C84">
            <v>-339480364.46000004</v>
          </cell>
          <cell r="D84">
            <v>-809188322.88</v>
          </cell>
          <cell r="E84">
            <v>-240756210.52000004</v>
          </cell>
          <cell r="F84">
            <v>-300315596.94</v>
          </cell>
          <cell r="G84">
            <v>-324314222.12</v>
          </cell>
          <cell r="H84">
            <v>-230454811.67999995</v>
          </cell>
          <cell r="I84">
            <v>-239253146.74000004</v>
          </cell>
          <cell r="J84">
            <v>-339480364.46000004</v>
          </cell>
          <cell r="K84" t="str">
            <v>00</v>
          </cell>
          <cell r="L84" t="str">
            <v>00</v>
          </cell>
          <cell r="M84" t="str">
            <v>00</v>
          </cell>
          <cell r="N84" t="str">
            <v>00</v>
          </cell>
          <cell r="O84" t="str">
            <v>00</v>
          </cell>
          <cell r="P84" t="str">
            <v>00</v>
          </cell>
          <cell r="Q84" t="str">
            <v>00</v>
          </cell>
          <cell r="R84" t="str">
            <v>00</v>
          </cell>
          <cell r="S84" t="str">
            <v>00</v>
          </cell>
          <cell r="T84">
            <v>-809188322.88</v>
          </cell>
          <cell r="U84" t="str">
            <v>00</v>
          </cell>
          <cell r="V84" t="str">
            <v>00</v>
          </cell>
          <cell r="W84" t="str">
            <v>00</v>
          </cell>
          <cell r="X84">
            <v>-809188322.88</v>
          </cell>
          <cell r="Y84">
            <v>-865386029.57999992</v>
          </cell>
          <cell r="AC84">
            <v>-167529947.63146782</v>
          </cell>
          <cell r="AD84">
            <v>-470583759.94430619</v>
          </cell>
          <cell r="AE84">
            <v>-235544336.86067405</v>
          </cell>
          <cell r="AF84">
            <v>-262489110.35829231</v>
          </cell>
          <cell r="AG84">
            <v>-255392413.59460974</v>
          </cell>
          <cell r="AH84">
            <v>-156214095.81201988</v>
          </cell>
          <cell r="AI84">
            <v>-146839716.50081852</v>
          </cell>
          <cell r="AJ84">
            <v>-167529947.63146782</v>
          </cell>
          <cell r="AK84">
            <v>-176576102.20928675</v>
          </cell>
          <cell r="AL84">
            <v>-171883311.86972362</v>
          </cell>
          <cell r="AM84">
            <v>-170406309.29768458</v>
          </cell>
          <cell r="AN84">
            <v>-162623697.62393534</v>
          </cell>
          <cell r="AO84">
            <v>-153266644.75885144</v>
          </cell>
          <cell r="AP84">
            <v>-158488109.88396844</v>
          </cell>
          <cell r="AQ84">
            <v>-179376138.16984594</v>
          </cell>
          <cell r="AR84">
            <v>-187283148.10345149</v>
          </cell>
          <cell r="AS84">
            <v>-197051029.40280408</v>
          </cell>
          <cell r="AT84">
            <v>-470583759.94430619</v>
          </cell>
          <cell r="AU84">
            <v>-518865723.37669492</v>
          </cell>
          <cell r="AV84">
            <v>-474378452.26675534</v>
          </cell>
          <cell r="AW84">
            <v>-563710315.67610168</v>
          </cell>
          <cell r="AX84">
            <v>-2027538251.2638581</v>
          </cell>
          <cell r="AY84">
            <v>-753425860.81357622</v>
          </cell>
          <cell r="BC84">
            <v>-156369543.6946744</v>
          </cell>
          <cell r="BD84">
            <v>-441767071.02704132</v>
          </cell>
          <cell r="BE84">
            <v>-235544336.86067405</v>
          </cell>
          <cell r="BF84">
            <v>-262489110.35829231</v>
          </cell>
          <cell r="BG84">
            <v>-255392413.59460974</v>
          </cell>
          <cell r="BH84">
            <v>-143455486.32572535</v>
          </cell>
          <cell r="BI84">
            <v>-141942041.00664163</v>
          </cell>
          <cell r="BJ84">
            <v>-156369543.6946744</v>
          </cell>
          <cell r="BK84">
            <v>-152505221.65017647</v>
          </cell>
          <cell r="BL84">
            <v>-147644281.00292841</v>
          </cell>
          <cell r="BM84">
            <v>-146239767.93011433</v>
          </cell>
          <cell r="BN84">
            <v>-169402189.94773963</v>
          </cell>
          <cell r="BO84">
            <v>-160461025.92135307</v>
          </cell>
          <cell r="BP84">
            <v>-164833525.17731574</v>
          </cell>
          <cell r="BQ84">
            <v>-209315971.64067069</v>
          </cell>
          <cell r="BR84">
            <v>-217654202.34719926</v>
          </cell>
          <cell r="BS84">
            <v>-227519871.80342501</v>
          </cell>
          <cell r="BT84">
            <v>-441767071.02704132</v>
          </cell>
          <cell r="BU84">
            <v>-446389270.58321917</v>
          </cell>
          <cell r="BV84">
            <v>-494696741.04640853</v>
          </cell>
          <cell r="BW84">
            <v>-654490045.79129517</v>
          </cell>
          <cell r="BX84">
            <v>-2037343128.4479642</v>
          </cell>
        </row>
        <row r="85">
          <cell r="B85" t="str">
            <v>Minority Interest</v>
          </cell>
          <cell r="C85" t="str">
            <v>00</v>
          </cell>
          <cell r="D85">
            <v>0.23999999463558197</v>
          </cell>
          <cell r="E85">
            <v>-44906884.109999999</v>
          </cell>
          <cell r="F85">
            <v>-11290472.670000002</v>
          </cell>
          <cell r="G85">
            <v>-27629727.030000001</v>
          </cell>
          <cell r="H85">
            <v>-11138829.439999999</v>
          </cell>
          <cell r="I85">
            <v>-8814194.5099999998</v>
          </cell>
          <cell r="J85" t="str">
            <v>00</v>
          </cell>
          <cell r="K85" t="str">
            <v>00</v>
          </cell>
          <cell r="L85" t="str">
            <v>00</v>
          </cell>
          <cell r="M85" t="str">
            <v>00</v>
          </cell>
          <cell r="N85" t="str">
            <v>00</v>
          </cell>
          <cell r="O85" t="str">
            <v>00</v>
          </cell>
          <cell r="P85" t="str">
            <v>00</v>
          </cell>
          <cell r="Q85" t="str">
            <v>00</v>
          </cell>
          <cell r="R85" t="str">
            <v>00</v>
          </cell>
          <cell r="S85" t="str">
            <v>00</v>
          </cell>
          <cell r="T85">
            <v>-19953023.949999999</v>
          </cell>
          <cell r="U85" t="str">
            <v>00</v>
          </cell>
          <cell r="V85" t="str">
            <v>00</v>
          </cell>
          <cell r="W85" t="str">
            <v>00</v>
          </cell>
          <cell r="X85">
            <v>0.23999999463558197</v>
          </cell>
          <cell r="Y85">
            <v>-83827083.810000002</v>
          </cell>
          <cell r="AC85">
            <v>-1163245.885952862</v>
          </cell>
          <cell r="AD85">
            <v>0</v>
          </cell>
          <cell r="AE85">
            <v>37093893</v>
          </cell>
          <cell r="AF85">
            <v>-14803459</v>
          </cell>
          <cell r="AG85">
            <v>-17270163</v>
          </cell>
          <cell r="AH85">
            <v>-9175251.3062716816</v>
          </cell>
          <cell r="AI85">
            <v>-9614526.9977754541</v>
          </cell>
          <cell r="AJ85">
            <v>-1163245.885952862</v>
          </cell>
          <cell r="AK85" t="str">
            <v>00</v>
          </cell>
          <cell r="AL85" t="str">
            <v>00</v>
          </cell>
          <cell r="AM85" t="str">
            <v>00</v>
          </cell>
          <cell r="AN85" t="str">
            <v>00</v>
          </cell>
          <cell r="AO85" t="str">
            <v>00</v>
          </cell>
          <cell r="AP85" t="str">
            <v>00</v>
          </cell>
          <cell r="AQ85" t="str">
            <v>00</v>
          </cell>
          <cell r="AR85" t="str">
            <v>00</v>
          </cell>
          <cell r="AS85" t="str">
            <v>00</v>
          </cell>
          <cell r="AT85">
            <v>-19953024.189999998</v>
          </cell>
          <cell r="AU85" t="str">
            <v>00</v>
          </cell>
          <cell r="AV85" t="str">
            <v>00</v>
          </cell>
          <cell r="AW85" t="str">
            <v>00</v>
          </cell>
          <cell r="AX85">
            <v>0</v>
          </cell>
          <cell r="AY85">
            <v>5020271</v>
          </cell>
          <cell r="BC85">
            <v>-1.862645149230957E-9</v>
          </cell>
          <cell r="BD85">
            <v>0</v>
          </cell>
          <cell r="BE85">
            <v>37093893</v>
          </cell>
          <cell r="BF85">
            <v>-14803459</v>
          </cell>
          <cell r="BG85">
            <v>-17270163</v>
          </cell>
          <cell r="BH85">
            <v>-13472862.645845208</v>
          </cell>
          <cell r="BI85">
            <v>1.862645149230957E-9</v>
          </cell>
          <cell r="BJ85">
            <v>-1.862645149230957E-9</v>
          </cell>
          <cell r="BK85">
            <v>0</v>
          </cell>
          <cell r="BL85">
            <v>0</v>
          </cell>
          <cell r="BM85">
            <v>0</v>
          </cell>
          <cell r="BN85">
            <v>0</v>
          </cell>
          <cell r="BO85">
            <v>0</v>
          </cell>
          <cell r="BP85">
            <v>0</v>
          </cell>
          <cell r="BQ85">
            <v>0</v>
          </cell>
          <cell r="BR85">
            <v>0</v>
          </cell>
          <cell r="BS85">
            <v>0</v>
          </cell>
          <cell r="BT85">
            <v>-13472862.645845208</v>
          </cell>
          <cell r="BU85">
            <v>0</v>
          </cell>
          <cell r="BV85">
            <v>0</v>
          </cell>
          <cell r="BW85">
            <v>0</v>
          </cell>
          <cell r="BX85">
            <v>0</v>
          </cell>
        </row>
        <row r="86">
          <cell r="B86" t="str">
            <v>SCF Accumulated Depreciation</v>
          </cell>
          <cell r="C86">
            <v>81968832.870000005</v>
          </cell>
          <cell r="D86">
            <v>1237807639.0600002</v>
          </cell>
          <cell r="E86">
            <v>57717528.379999995</v>
          </cell>
          <cell r="F86">
            <v>59238797.689999998</v>
          </cell>
          <cell r="G86">
            <v>72140099.25</v>
          </cell>
          <cell r="H86">
            <v>74267940.519999996</v>
          </cell>
          <cell r="I86">
            <v>73794957.810000002</v>
          </cell>
          <cell r="J86">
            <v>81968832.870000005</v>
          </cell>
          <cell r="K86" t="str">
            <v>00</v>
          </cell>
          <cell r="L86" t="str">
            <v>00</v>
          </cell>
          <cell r="M86" t="str">
            <v>00</v>
          </cell>
          <cell r="N86" t="str">
            <v>00</v>
          </cell>
          <cell r="O86" t="str">
            <v>00</v>
          </cell>
          <cell r="P86" t="str">
            <v>00</v>
          </cell>
          <cell r="Q86" t="str">
            <v>00</v>
          </cell>
          <cell r="R86" t="str">
            <v>00</v>
          </cell>
          <cell r="S86" t="str">
            <v>00</v>
          </cell>
          <cell r="T86">
            <v>230031731.19999996</v>
          </cell>
          <cell r="U86" t="str">
            <v>00</v>
          </cell>
          <cell r="V86" t="str">
            <v>00</v>
          </cell>
          <cell r="W86" t="str">
            <v>00</v>
          </cell>
          <cell r="X86">
            <v>1237807639.0600002</v>
          </cell>
          <cell r="Y86">
            <v>189096425.31999999</v>
          </cell>
          <cell r="AC86">
            <v>86400000</v>
          </cell>
          <cell r="AD86">
            <v>1256975907.8600001</v>
          </cell>
          <cell r="AE86">
            <v>59138751</v>
          </cell>
          <cell r="AF86">
            <v>60911897</v>
          </cell>
          <cell r="AG86">
            <v>66188396</v>
          </cell>
          <cell r="AH86">
            <v>80900000</v>
          </cell>
          <cell r="AI86">
            <v>81900000</v>
          </cell>
          <cell r="AJ86">
            <v>86400000</v>
          </cell>
          <cell r="AK86">
            <v>88200000</v>
          </cell>
          <cell r="AL86">
            <v>89800000</v>
          </cell>
          <cell r="AM86">
            <v>91200000</v>
          </cell>
          <cell r="AN86">
            <v>92300000</v>
          </cell>
          <cell r="AO86">
            <v>93500000</v>
          </cell>
          <cell r="AP86">
            <v>94700000</v>
          </cell>
          <cell r="AQ86">
            <v>132000000</v>
          </cell>
          <cell r="AR86">
            <v>134100000</v>
          </cell>
          <cell r="AS86">
            <v>135900000</v>
          </cell>
          <cell r="AT86">
            <v>249200000</v>
          </cell>
          <cell r="AU86">
            <v>269200000.00000006</v>
          </cell>
          <cell r="AV86">
            <v>280500000</v>
          </cell>
          <cell r="AW86">
            <v>402000000</v>
          </cell>
          <cell r="AX86">
            <v>2208675907.8600001</v>
          </cell>
          <cell r="AY86">
            <v>186239044</v>
          </cell>
          <cell r="BC86">
            <v>86400000</v>
          </cell>
          <cell r="BD86">
            <v>1240824677.5700002</v>
          </cell>
          <cell r="BE86">
            <v>59138751</v>
          </cell>
          <cell r="BF86">
            <v>60911897</v>
          </cell>
          <cell r="BG86">
            <v>66188396</v>
          </cell>
          <cell r="BH86">
            <v>80899999.999999881</v>
          </cell>
          <cell r="BI86">
            <v>81900000.000000119</v>
          </cell>
          <cell r="BJ86">
            <v>86400000</v>
          </cell>
          <cell r="BK86">
            <v>88200000</v>
          </cell>
          <cell r="BL86">
            <v>89800000</v>
          </cell>
          <cell r="BM86">
            <v>91200000</v>
          </cell>
          <cell r="BN86">
            <v>92299999.999999762</v>
          </cell>
          <cell r="BO86">
            <v>93499999.999999762</v>
          </cell>
          <cell r="BP86">
            <v>94700000.000000715</v>
          </cell>
          <cell r="BQ86">
            <v>131999999.99999976</v>
          </cell>
          <cell r="BR86">
            <v>134099999.99999976</v>
          </cell>
          <cell r="BS86">
            <v>135900000.00000024</v>
          </cell>
          <cell r="BT86">
            <v>249200000</v>
          </cell>
          <cell r="BU86">
            <v>269200000.00000006</v>
          </cell>
          <cell r="BV86">
            <v>280500000.00000024</v>
          </cell>
          <cell r="BW86">
            <v>401999999.99999976</v>
          </cell>
          <cell r="BX86">
            <v>2192524677.5700002</v>
          </cell>
        </row>
        <row r="87">
          <cell r="B87" t="str">
            <v>SCF Goodwill, Accum Amort</v>
          </cell>
          <cell r="C87">
            <v>848058.56</v>
          </cell>
          <cell r="D87">
            <v>10573080.07</v>
          </cell>
          <cell r="E87">
            <v>779926.15</v>
          </cell>
          <cell r="F87">
            <v>779926.15</v>
          </cell>
          <cell r="G87">
            <v>779926.15</v>
          </cell>
          <cell r="H87">
            <v>803676.15</v>
          </cell>
          <cell r="I87">
            <v>848058.56</v>
          </cell>
          <cell r="J87">
            <v>848058.56</v>
          </cell>
          <cell r="K87" t="str">
            <v>00</v>
          </cell>
          <cell r="L87" t="str">
            <v>00</v>
          </cell>
          <cell r="M87" t="str">
            <v>00</v>
          </cell>
          <cell r="N87" t="str">
            <v>00</v>
          </cell>
          <cell r="O87" t="str">
            <v>00</v>
          </cell>
          <cell r="P87" t="str">
            <v>00</v>
          </cell>
          <cell r="Q87" t="str">
            <v>00</v>
          </cell>
          <cell r="R87" t="str">
            <v>00</v>
          </cell>
          <cell r="S87" t="str">
            <v>00</v>
          </cell>
          <cell r="T87">
            <v>2499793.27</v>
          </cell>
          <cell r="U87" t="str">
            <v>00</v>
          </cell>
          <cell r="V87" t="str">
            <v>00</v>
          </cell>
          <cell r="W87" t="str">
            <v>00</v>
          </cell>
          <cell r="X87">
            <v>10573080.07</v>
          </cell>
          <cell r="Y87">
            <v>2339778.4500000002</v>
          </cell>
          <cell r="AC87">
            <v>990342.81666666665</v>
          </cell>
          <cell r="AD87">
            <v>10857648.583333332</v>
          </cell>
          <cell r="AE87">
            <v>682692</v>
          </cell>
          <cell r="AF87">
            <v>682692</v>
          </cell>
          <cell r="AG87">
            <v>682692</v>
          </cell>
          <cell r="AH87">
            <v>803676.15</v>
          </cell>
          <cell r="AI87">
            <v>990342.81666666665</v>
          </cell>
          <cell r="AJ87">
            <v>990342.81666666665</v>
          </cell>
          <cell r="AK87">
            <v>990342.81666666665</v>
          </cell>
          <cell r="AL87">
            <v>990342.81666666665</v>
          </cell>
          <cell r="AM87">
            <v>990342.81666666665</v>
          </cell>
          <cell r="AN87">
            <v>990342.81666666665</v>
          </cell>
          <cell r="AO87">
            <v>990342.81666666665</v>
          </cell>
          <cell r="AP87">
            <v>990342.81666666665</v>
          </cell>
          <cell r="AQ87">
            <v>990342.81666666665</v>
          </cell>
          <cell r="AR87">
            <v>990342.81666666665</v>
          </cell>
          <cell r="AS87">
            <v>990342.81666666665</v>
          </cell>
          <cell r="AT87">
            <v>2784361.7833333332</v>
          </cell>
          <cell r="AU87">
            <v>2971028.45</v>
          </cell>
          <cell r="AV87">
            <v>2971028.45</v>
          </cell>
          <cell r="AW87">
            <v>2971028.45</v>
          </cell>
          <cell r="AX87">
            <v>19770733.933333334</v>
          </cell>
          <cell r="AY87">
            <v>2048076</v>
          </cell>
          <cell r="BC87">
            <v>990342.81666666665</v>
          </cell>
          <cell r="BD87">
            <v>10857648.583333332</v>
          </cell>
          <cell r="BE87">
            <v>682692</v>
          </cell>
          <cell r="BF87">
            <v>682692</v>
          </cell>
          <cell r="BG87">
            <v>682692</v>
          </cell>
          <cell r="BH87">
            <v>803676.15</v>
          </cell>
          <cell r="BI87">
            <v>990342.81666666665</v>
          </cell>
          <cell r="BJ87">
            <v>990342.81666666665</v>
          </cell>
          <cell r="BK87">
            <v>990342.81666666665</v>
          </cell>
          <cell r="BL87">
            <v>990342.81666666665</v>
          </cell>
          <cell r="BM87">
            <v>990342.81666666665</v>
          </cell>
          <cell r="BN87">
            <v>990342.81666666665</v>
          </cell>
          <cell r="BO87">
            <v>990342.81666666665</v>
          </cell>
          <cell r="BP87">
            <v>990342.81666666665</v>
          </cell>
          <cell r="BQ87">
            <v>990342.81666666665</v>
          </cell>
          <cell r="BR87">
            <v>990342.81666666665</v>
          </cell>
          <cell r="BS87">
            <v>990342.81666666665</v>
          </cell>
          <cell r="BT87">
            <v>2784361.7833333332</v>
          </cell>
          <cell r="BU87">
            <v>2971028.45</v>
          </cell>
          <cell r="BV87">
            <v>2971028.45</v>
          </cell>
          <cell r="BW87">
            <v>2971028.45</v>
          </cell>
          <cell r="BX87">
            <v>19770733.933333334</v>
          </cell>
        </row>
        <row r="88">
          <cell r="B88" t="str">
            <v>SCF Depreciation and Amort</v>
          </cell>
          <cell r="C88">
            <v>82816891.430000007</v>
          </cell>
          <cell r="D88">
            <v>1248380719.1300001</v>
          </cell>
          <cell r="E88">
            <v>58497454.529999994</v>
          </cell>
          <cell r="F88">
            <v>60018723.839999996</v>
          </cell>
          <cell r="G88">
            <v>72920025.400000006</v>
          </cell>
          <cell r="H88">
            <v>75071616.669999987</v>
          </cell>
          <cell r="I88">
            <v>74643016.37000002</v>
          </cell>
          <cell r="J88">
            <v>82816891.430000007</v>
          </cell>
          <cell r="K88" t="str">
            <v>00</v>
          </cell>
          <cell r="L88" t="str">
            <v>00</v>
          </cell>
          <cell r="M88" t="str">
            <v>00</v>
          </cell>
          <cell r="N88" t="str">
            <v>00</v>
          </cell>
          <cell r="O88" t="str">
            <v>00</v>
          </cell>
          <cell r="P88" t="str">
            <v>00</v>
          </cell>
          <cell r="Q88" t="str">
            <v>00</v>
          </cell>
          <cell r="R88" t="str">
            <v>00</v>
          </cell>
          <cell r="S88" t="str">
            <v>00</v>
          </cell>
          <cell r="T88">
            <v>232531524.46999994</v>
          </cell>
          <cell r="U88" t="str">
            <v>00</v>
          </cell>
          <cell r="V88" t="str">
            <v>00</v>
          </cell>
          <cell r="W88" t="str">
            <v>00</v>
          </cell>
          <cell r="X88">
            <v>1248380719.1300001</v>
          </cell>
          <cell r="Y88">
            <v>191436203.76999998</v>
          </cell>
          <cell r="AC88">
            <v>87390342.816666663</v>
          </cell>
          <cell r="AD88">
            <v>1267833556.4433334</v>
          </cell>
          <cell r="AE88">
            <v>59821443</v>
          </cell>
          <cell r="AF88">
            <v>61594589</v>
          </cell>
          <cell r="AG88">
            <v>66871088</v>
          </cell>
          <cell r="AH88">
            <v>81703676.150000006</v>
          </cell>
          <cell r="AI88">
            <v>82890342.816666663</v>
          </cell>
          <cell r="AJ88">
            <v>87390342.816666663</v>
          </cell>
          <cell r="AK88">
            <v>89190342.816666663</v>
          </cell>
          <cell r="AL88">
            <v>90790342.816666663</v>
          </cell>
          <cell r="AM88">
            <v>92190342.816666663</v>
          </cell>
          <cell r="AN88">
            <v>93290342.816666663</v>
          </cell>
          <cell r="AO88">
            <v>94490342.816666663</v>
          </cell>
          <cell r="AP88">
            <v>95690342.816666663</v>
          </cell>
          <cell r="AQ88">
            <v>132990342.81666666</v>
          </cell>
          <cell r="AR88">
            <v>135090342.81666666</v>
          </cell>
          <cell r="AS88">
            <v>136890342.81666666</v>
          </cell>
          <cell r="AT88">
            <v>251984361.7833333</v>
          </cell>
          <cell r="AU88">
            <v>272171028.45000005</v>
          </cell>
          <cell r="AV88">
            <v>283471028.44999999</v>
          </cell>
          <cell r="AW88">
            <v>404971028.44999999</v>
          </cell>
          <cell r="AX88">
            <v>2228446641.7933335</v>
          </cell>
          <cell r="AY88">
            <v>188287120</v>
          </cell>
          <cell r="BC88">
            <v>87390342.816666663</v>
          </cell>
          <cell r="BD88">
            <v>1251682326.1533334</v>
          </cell>
          <cell r="BE88">
            <v>59821443</v>
          </cell>
          <cell r="BF88">
            <v>61594589</v>
          </cell>
          <cell r="BG88">
            <v>66871088</v>
          </cell>
          <cell r="BH88">
            <v>81703676.149999887</v>
          </cell>
          <cell r="BI88">
            <v>82890342.816666782</v>
          </cell>
          <cell r="BJ88">
            <v>87390342.816666663</v>
          </cell>
          <cell r="BK88">
            <v>89190342.816666663</v>
          </cell>
          <cell r="BL88">
            <v>90790342.816666663</v>
          </cell>
          <cell r="BM88">
            <v>92190342.816666663</v>
          </cell>
          <cell r="BN88">
            <v>93290342.816666424</v>
          </cell>
          <cell r="BO88">
            <v>94490342.816666424</v>
          </cell>
          <cell r="BP88">
            <v>95690342.816667378</v>
          </cell>
          <cell r="BQ88">
            <v>132990342.81666642</v>
          </cell>
          <cell r="BR88">
            <v>135090342.81666642</v>
          </cell>
          <cell r="BS88">
            <v>136890342.8166669</v>
          </cell>
          <cell r="BT88">
            <v>251984361.7833333</v>
          </cell>
          <cell r="BU88">
            <v>272171028.45000005</v>
          </cell>
          <cell r="BV88">
            <v>283471028.45000023</v>
          </cell>
          <cell r="BW88">
            <v>404971028.44999975</v>
          </cell>
          <cell r="BX88">
            <v>2212295411.5033336</v>
          </cell>
        </row>
        <row r="89">
          <cell r="B89" t="str">
            <v>SCF 125100</v>
          </cell>
          <cell r="C89">
            <v>6477899.1200000001</v>
          </cell>
          <cell r="D89">
            <v>136702064.89000002</v>
          </cell>
          <cell r="E89">
            <v>5313684.17</v>
          </cell>
          <cell r="F89">
            <v>5743326.5800000001</v>
          </cell>
          <cell r="G89">
            <v>5892137.2999999998</v>
          </cell>
          <cell r="H89">
            <v>6327688.6699999999</v>
          </cell>
          <cell r="I89">
            <v>6255529.9900000002</v>
          </cell>
          <cell r="J89">
            <v>6477899.1200000001</v>
          </cell>
          <cell r="K89" t="str">
            <v>00</v>
          </cell>
          <cell r="L89" t="str">
            <v>00</v>
          </cell>
          <cell r="M89" t="str">
            <v>00</v>
          </cell>
          <cell r="N89" t="str">
            <v>00</v>
          </cell>
          <cell r="O89" t="str">
            <v>00</v>
          </cell>
          <cell r="P89" t="str">
            <v>00</v>
          </cell>
          <cell r="Q89" t="str">
            <v>00</v>
          </cell>
          <cell r="R89" t="str">
            <v>00</v>
          </cell>
          <cell r="S89" t="str">
            <v>00</v>
          </cell>
          <cell r="T89">
            <v>19061117.779999997</v>
          </cell>
          <cell r="U89" t="str">
            <v>00</v>
          </cell>
          <cell r="V89" t="str">
            <v>00</v>
          </cell>
          <cell r="W89" t="str">
            <v>00</v>
          </cell>
          <cell r="X89">
            <v>136702064.89000002</v>
          </cell>
          <cell r="Y89">
            <v>16949148.050000004</v>
          </cell>
          <cell r="AC89">
            <v>6409657.1833333336</v>
          </cell>
          <cell r="AD89">
            <v>136156585.32666668</v>
          </cell>
          <cell r="AE89">
            <v>5323527</v>
          </cell>
          <cell r="AF89">
            <v>5387303</v>
          </cell>
          <cell r="AG89">
            <v>5727948</v>
          </cell>
          <cell r="AH89">
            <v>6096323.8499999996</v>
          </cell>
          <cell r="AI89">
            <v>6009657.1833333336</v>
          </cell>
          <cell r="AJ89">
            <v>6409657.1833333336</v>
          </cell>
          <cell r="AK89">
            <v>6209657.1833333336</v>
          </cell>
          <cell r="AL89">
            <v>6309657.1833333336</v>
          </cell>
          <cell r="AM89">
            <v>6409657.1833333336</v>
          </cell>
          <cell r="AN89">
            <v>6209657.1833333336</v>
          </cell>
          <cell r="AO89">
            <v>6309657.1833333336</v>
          </cell>
          <cell r="AP89">
            <v>6409657.1833333336</v>
          </cell>
          <cell r="AQ89">
            <v>6209657.1833333336</v>
          </cell>
          <cell r="AR89">
            <v>6309657.1833333336</v>
          </cell>
          <cell r="AS89">
            <v>6409657.1833333336</v>
          </cell>
          <cell r="AT89">
            <v>18515638.216666669</v>
          </cell>
          <cell r="AU89">
            <v>18928971.550000001</v>
          </cell>
          <cell r="AV89">
            <v>18928971.550000001</v>
          </cell>
          <cell r="AW89">
            <v>18928971.550000001</v>
          </cell>
          <cell r="AX89">
            <v>192943499.97666669</v>
          </cell>
          <cell r="AY89">
            <v>16438778</v>
          </cell>
          <cell r="BC89">
            <v>6409657.1833333336</v>
          </cell>
          <cell r="BD89">
            <v>136156585.32666668</v>
          </cell>
          <cell r="BE89">
            <v>5323527</v>
          </cell>
          <cell r="BF89">
            <v>5387303</v>
          </cell>
          <cell r="BG89">
            <v>5727948</v>
          </cell>
          <cell r="BH89">
            <v>6096323.8499999996</v>
          </cell>
          <cell r="BI89">
            <v>6009657.1833333336</v>
          </cell>
          <cell r="BJ89">
            <v>6409657.1833333336</v>
          </cell>
          <cell r="BK89">
            <v>6209657.1833333336</v>
          </cell>
          <cell r="BL89">
            <v>6309657.1833333336</v>
          </cell>
          <cell r="BM89">
            <v>6409657.1833333336</v>
          </cell>
          <cell r="BN89">
            <v>6209657.1833333336</v>
          </cell>
          <cell r="BO89">
            <v>6309657.1833333336</v>
          </cell>
          <cell r="BP89">
            <v>6409657.1833333336</v>
          </cell>
          <cell r="BQ89">
            <v>6209657.1833333336</v>
          </cell>
          <cell r="BR89">
            <v>6309657.1833333336</v>
          </cell>
          <cell r="BS89">
            <v>6409657.1833333336</v>
          </cell>
          <cell r="BT89">
            <v>18515638.216666669</v>
          </cell>
          <cell r="BU89">
            <v>18928971.550000001</v>
          </cell>
          <cell r="BV89">
            <v>18928971.550000001</v>
          </cell>
          <cell r="BW89">
            <v>18928971.550000001</v>
          </cell>
          <cell r="BX89">
            <v>192943499.97666669</v>
          </cell>
        </row>
        <row r="90">
          <cell r="B90" t="str">
            <v>SCF Debt Issuance Costs, Accum Amort</v>
          </cell>
          <cell r="C90">
            <v>-9851748.1899999995</v>
          </cell>
          <cell r="D90">
            <v>16052697.83</v>
          </cell>
          <cell r="E90">
            <v>1148086.28</v>
          </cell>
          <cell r="F90">
            <v>-1618935.68</v>
          </cell>
          <cell r="G90">
            <v>539785.67000000004</v>
          </cell>
          <cell r="H90">
            <v>539785.67000000004</v>
          </cell>
          <cell r="I90">
            <v>539786.93000000005</v>
          </cell>
          <cell r="J90">
            <v>-9851748.1899999995</v>
          </cell>
          <cell r="K90" t="str">
            <v>00</v>
          </cell>
          <cell r="L90" t="str">
            <v>00</v>
          </cell>
          <cell r="M90" t="str">
            <v>00</v>
          </cell>
          <cell r="N90" t="str">
            <v>00</v>
          </cell>
          <cell r="O90" t="str">
            <v>00</v>
          </cell>
          <cell r="P90" t="str">
            <v>00</v>
          </cell>
          <cell r="Q90" t="str">
            <v>00</v>
          </cell>
          <cell r="R90" t="str">
            <v>00</v>
          </cell>
          <cell r="S90" t="str">
            <v>00</v>
          </cell>
          <cell r="T90">
            <v>-8772175.5899999999</v>
          </cell>
          <cell r="U90" t="str">
            <v>00</v>
          </cell>
          <cell r="V90" t="str">
            <v>00</v>
          </cell>
          <cell r="W90" t="str">
            <v>00</v>
          </cell>
          <cell r="X90">
            <v>16052697.83</v>
          </cell>
          <cell r="Y90">
            <v>68936.269999999553</v>
          </cell>
          <cell r="AC90">
            <v>539785.67000000004</v>
          </cell>
          <cell r="AD90">
            <v>26444230.43</v>
          </cell>
          <cell r="AE90">
            <v>2212621</v>
          </cell>
          <cell r="AF90">
            <v>2155928</v>
          </cell>
          <cell r="AG90">
            <v>2179936</v>
          </cell>
          <cell r="AH90">
            <v>539785.67000000004</v>
          </cell>
          <cell r="AI90">
            <v>539785.67000000004</v>
          </cell>
          <cell r="AJ90">
            <v>539785.67000000004</v>
          </cell>
          <cell r="AK90">
            <v>539785.67000000004</v>
          </cell>
          <cell r="AL90">
            <v>539785.67000000004</v>
          </cell>
          <cell r="AM90">
            <v>539785.67000000004</v>
          </cell>
          <cell r="AN90">
            <v>539785.67000000004</v>
          </cell>
          <cell r="AO90">
            <v>539785.67000000004</v>
          </cell>
          <cell r="AP90">
            <v>539785.67000000004</v>
          </cell>
          <cell r="AQ90">
            <v>539785.67000000004</v>
          </cell>
          <cell r="AR90">
            <v>539785.67000000004</v>
          </cell>
          <cell r="AS90">
            <v>539785.67000000004</v>
          </cell>
          <cell r="AT90">
            <v>1619357.01</v>
          </cell>
          <cell r="AU90">
            <v>1619357.01</v>
          </cell>
          <cell r="AV90">
            <v>1619357.01</v>
          </cell>
          <cell r="AW90">
            <v>1619357.01</v>
          </cell>
          <cell r="AX90">
            <v>31302301.460000001</v>
          </cell>
          <cell r="AY90">
            <v>6548485</v>
          </cell>
          <cell r="BC90">
            <v>-1.7462298274040222E-9</v>
          </cell>
          <cell r="BD90">
            <v>24797881.799999997</v>
          </cell>
          <cell r="BE90">
            <v>2212621</v>
          </cell>
          <cell r="BF90">
            <v>2155928</v>
          </cell>
          <cell r="BG90">
            <v>2179936</v>
          </cell>
          <cell r="BH90">
            <v>-26991.620000006515</v>
          </cell>
          <cell r="BI90">
            <v>5.7043507695198059E-9</v>
          </cell>
          <cell r="BJ90">
            <v>-1.7462298274040222E-9</v>
          </cell>
          <cell r="BK90">
            <v>-1.7462298274040222E-9</v>
          </cell>
          <cell r="BL90">
            <v>-1.7462298274040222E-9</v>
          </cell>
          <cell r="BM90">
            <v>-1.7462298274040222E-9</v>
          </cell>
          <cell r="BN90">
            <v>-1.7462298274040222E-9</v>
          </cell>
          <cell r="BO90">
            <v>-1.7462298274040222E-9</v>
          </cell>
          <cell r="BP90">
            <v>-1.7462298274040222E-9</v>
          </cell>
          <cell r="BQ90">
            <v>-1.7462298274040222E-9</v>
          </cell>
          <cell r="BR90">
            <v>-1.7462298274040222E-9</v>
          </cell>
          <cell r="BS90">
            <v>-1.7462298274040222E-9</v>
          </cell>
          <cell r="BT90">
            <v>-26991.62000000244</v>
          </cell>
          <cell r="BU90">
            <v>-5.1222741603851318E-9</v>
          </cell>
          <cell r="BV90">
            <v>-5.1222741603851318E-9</v>
          </cell>
          <cell r="BW90">
            <v>-5.1222741603851318E-9</v>
          </cell>
          <cell r="BX90">
            <v>24797881.799999982</v>
          </cell>
        </row>
        <row r="91">
          <cell r="B91" t="str">
            <v>Unamortized Discount</v>
          </cell>
          <cell r="C91">
            <v>4178864</v>
          </cell>
          <cell r="D91">
            <v>-131969899.8</v>
          </cell>
          <cell r="E91">
            <v>3953031</v>
          </cell>
          <cell r="F91">
            <v>3953031</v>
          </cell>
          <cell r="G91">
            <v>3953031</v>
          </cell>
          <cell r="H91">
            <v>3953031</v>
          </cell>
          <cell r="I91">
            <v>4065947.67</v>
          </cell>
          <cell r="J91">
            <v>4178864</v>
          </cell>
          <cell r="K91" t="str">
            <v>00</v>
          </cell>
          <cell r="L91" t="str">
            <v>00</v>
          </cell>
          <cell r="M91" t="str">
            <v>00</v>
          </cell>
          <cell r="N91" t="str">
            <v>00</v>
          </cell>
          <cell r="O91" t="str">
            <v>00</v>
          </cell>
          <cell r="P91" t="str">
            <v>00</v>
          </cell>
          <cell r="Q91" t="str">
            <v>00</v>
          </cell>
          <cell r="R91" t="str">
            <v>00</v>
          </cell>
          <cell r="S91" t="str">
            <v>00</v>
          </cell>
          <cell r="T91">
            <v>12197842.67</v>
          </cell>
          <cell r="U91" t="str">
            <v>00</v>
          </cell>
          <cell r="V91" t="str">
            <v>00</v>
          </cell>
          <cell r="W91" t="str">
            <v>00</v>
          </cell>
          <cell r="X91">
            <v>-131969899.8</v>
          </cell>
          <cell r="Y91">
            <v>11859093</v>
          </cell>
          <cell r="AC91" t="str">
            <v>00</v>
          </cell>
          <cell r="AD91">
            <v>-144167742.47</v>
          </cell>
          <cell r="AE91">
            <v>7620000</v>
          </cell>
          <cell r="AF91">
            <v>7620000</v>
          </cell>
          <cell r="AG91">
            <v>6620000</v>
          </cell>
          <cell r="AH91" t="str">
            <v>00</v>
          </cell>
          <cell r="AI91" t="str">
            <v>00</v>
          </cell>
          <cell r="AJ91" t="str">
            <v>00</v>
          </cell>
          <cell r="AK91" t="str">
            <v>00</v>
          </cell>
          <cell r="AL91" t="str">
            <v>00</v>
          </cell>
          <cell r="AM91" t="str">
            <v>00</v>
          </cell>
          <cell r="AN91" t="str">
            <v>00</v>
          </cell>
          <cell r="AO91" t="str">
            <v>00</v>
          </cell>
          <cell r="AP91" t="str">
            <v>00</v>
          </cell>
          <cell r="AQ91" t="str">
            <v>00</v>
          </cell>
          <cell r="AR91" t="str">
            <v>00</v>
          </cell>
          <cell r="AS91" t="str">
            <v>00</v>
          </cell>
          <cell r="AT91" t="str">
            <v>00</v>
          </cell>
          <cell r="AU91" t="str">
            <v>00</v>
          </cell>
          <cell r="AV91" t="str">
            <v>00</v>
          </cell>
          <cell r="AW91" t="str">
            <v>00</v>
          </cell>
          <cell r="AX91">
            <v>-144167742.47</v>
          </cell>
          <cell r="AY91">
            <v>21860000</v>
          </cell>
          <cell r="BC91" t="str">
            <v>00</v>
          </cell>
          <cell r="BD91">
            <v>-144167742.47</v>
          </cell>
          <cell r="BE91">
            <v>7620000</v>
          </cell>
          <cell r="BF91">
            <v>7620000</v>
          </cell>
          <cell r="BG91">
            <v>6620000</v>
          </cell>
          <cell r="BH91" t="str">
            <v>00</v>
          </cell>
          <cell r="BI91" t="str">
            <v>00</v>
          </cell>
          <cell r="BJ91" t="str">
            <v>00</v>
          </cell>
          <cell r="BK91" t="str">
            <v>00</v>
          </cell>
          <cell r="BL91" t="str">
            <v>00</v>
          </cell>
          <cell r="BM91" t="str">
            <v>00</v>
          </cell>
          <cell r="BN91" t="str">
            <v>00</v>
          </cell>
          <cell r="BO91" t="str">
            <v>00</v>
          </cell>
          <cell r="BP91" t="str">
            <v>00</v>
          </cell>
          <cell r="BQ91" t="str">
            <v>00</v>
          </cell>
          <cell r="BR91" t="str">
            <v>00</v>
          </cell>
          <cell r="BS91" t="str">
            <v>00</v>
          </cell>
          <cell r="BT91" t="str">
            <v>00</v>
          </cell>
          <cell r="BU91" t="str">
            <v>00</v>
          </cell>
          <cell r="BV91" t="str">
            <v>00</v>
          </cell>
          <cell r="BW91" t="str">
            <v>00</v>
          </cell>
          <cell r="BX91">
            <v>-144167742.47</v>
          </cell>
        </row>
        <row r="92">
          <cell r="B92" t="str">
            <v>SCF Amortization of Debt Issuance Costs</v>
          </cell>
          <cell r="C92">
            <v>-5672884.1899999985</v>
          </cell>
          <cell r="D92">
            <v>-115917201.97</v>
          </cell>
          <cell r="E92">
            <v>5101117.28</v>
          </cell>
          <cell r="F92">
            <v>2334095.3199999998</v>
          </cell>
          <cell r="G92">
            <v>4492816.67</v>
          </cell>
          <cell r="H92">
            <v>4492816.67</v>
          </cell>
          <cell r="I92">
            <v>4605734.5999999996</v>
          </cell>
          <cell r="J92">
            <v>-5672884.1899999985</v>
          </cell>
          <cell r="K92" t="str">
            <v>00</v>
          </cell>
          <cell r="L92" t="str">
            <v>00</v>
          </cell>
          <cell r="M92" t="str">
            <v>00</v>
          </cell>
          <cell r="N92" t="str">
            <v>00</v>
          </cell>
          <cell r="O92" t="str">
            <v>00</v>
          </cell>
          <cell r="P92" t="str">
            <v>00</v>
          </cell>
          <cell r="Q92" t="str">
            <v>00</v>
          </cell>
          <cell r="R92" t="str">
            <v>00</v>
          </cell>
          <cell r="S92" t="str">
            <v>00</v>
          </cell>
          <cell r="T92">
            <v>3425667.08</v>
          </cell>
          <cell r="U92" t="str">
            <v>00</v>
          </cell>
          <cell r="V92" t="str">
            <v>00</v>
          </cell>
          <cell r="W92" t="str">
            <v>00</v>
          </cell>
          <cell r="X92">
            <v>-115917201.97</v>
          </cell>
          <cell r="Y92">
            <v>11928029.27</v>
          </cell>
          <cell r="AC92">
            <v>539785.67000000004</v>
          </cell>
          <cell r="AD92">
            <v>-117723512.03999999</v>
          </cell>
          <cell r="AE92">
            <v>9832621</v>
          </cell>
          <cell r="AF92">
            <v>9775928</v>
          </cell>
          <cell r="AG92">
            <v>8799936</v>
          </cell>
          <cell r="AH92">
            <v>539785.67000000004</v>
          </cell>
          <cell r="AI92">
            <v>539785.67000000004</v>
          </cell>
          <cell r="AJ92">
            <v>539785.67000000004</v>
          </cell>
          <cell r="AK92">
            <v>539785.67000000004</v>
          </cell>
          <cell r="AL92">
            <v>539785.67000000004</v>
          </cell>
          <cell r="AM92">
            <v>539785.67000000004</v>
          </cell>
          <cell r="AN92">
            <v>539785.67000000004</v>
          </cell>
          <cell r="AO92">
            <v>539785.67000000004</v>
          </cell>
          <cell r="AP92">
            <v>539785.67000000004</v>
          </cell>
          <cell r="AQ92">
            <v>539785.67000000004</v>
          </cell>
          <cell r="AR92">
            <v>539785.67000000004</v>
          </cell>
          <cell r="AS92">
            <v>539785.67000000004</v>
          </cell>
          <cell r="AT92">
            <v>1619357.01</v>
          </cell>
          <cell r="AU92">
            <v>1619357.01</v>
          </cell>
          <cell r="AV92">
            <v>1619357.01</v>
          </cell>
          <cell r="AW92">
            <v>1619357.01</v>
          </cell>
          <cell r="AX92">
            <v>-112865441.00999998</v>
          </cell>
          <cell r="AY92">
            <v>28408485</v>
          </cell>
          <cell r="BC92">
            <v>-1.7462298274040222E-9</v>
          </cell>
          <cell r="BD92">
            <v>-119369860.66999999</v>
          </cell>
          <cell r="BE92">
            <v>9832621</v>
          </cell>
          <cell r="BF92">
            <v>9775928</v>
          </cell>
          <cell r="BG92">
            <v>8799936</v>
          </cell>
          <cell r="BH92">
            <v>-26991.620000006515</v>
          </cell>
          <cell r="BI92">
            <v>5.7043507695198059E-9</v>
          </cell>
          <cell r="BJ92">
            <v>-1.7462298274040222E-9</v>
          </cell>
          <cell r="BK92">
            <v>-1.7462298274040222E-9</v>
          </cell>
          <cell r="BL92">
            <v>-1.7462298274040222E-9</v>
          </cell>
          <cell r="BM92">
            <v>-1.7462298274040222E-9</v>
          </cell>
          <cell r="BN92">
            <v>-1.7462298274040222E-9</v>
          </cell>
          <cell r="BO92">
            <v>-1.7462298274040222E-9</v>
          </cell>
          <cell r="BP92">
            <v>-1.7462298274040222E-9</v>
          </cell>
          <cell r="BQ92">
            <v>-1.7462298274040222E-9</v>
          </cell>
          <cell r="BR92">
            <v>-1.7462298274040222E-9</v>
          </cell>
          <cell r="BS92">
            <v>-1.7462298274040222E-9</v>
          </cell>
          <cell r="BT92">
            <v>-26991.62000000244</v>
          </cell>
          <cell r="BU92">
            <v>-5.1222741603851318E-9</v>
          </cell>
          <cell r="BV92">
            <v>-5.1222741603851318E-9</v>
          </cell>
          <cell r="BW92">
            <v>-5.1222741603851318E-9</v>
          </cell>
          <cell r="BX92">
            <v>-119369860.66999999</v>
          </cell>
        </row>
        <row r="93">
          <cell r="B93" t="str">
            <v>SCF Accounts Receivable, net</v>
          </cell>
          <cell r="C93">
            <v>-11350786.489999998</v>
          </cell>
          <cell r="D93">
            <v>-348325568.29000002</v>
          </cell>
          <cell r="E93">
            <v>-44683190.259999998</v>
          </cell>
          <cell r="F93">
            <v>-59187739.459999993</v>
          </cell>
          <cell r="G93">
            <v>-25158688.959999923</v>
          </cell>
          <cell r="H93">
            <v>-8712271.3700000048</v>
          </cell>
          <cell r="I93">
            <v>-30918809.749999993</v>
          </cell>
          <cell r="J93">
            <v>-11350786.489999998</v>
          </cell>
          <cell r="K93" t="str">
            <v>00</v>
          </cell>
          <cell r="L93" t="str">
            <v>00</v>
          </cell>
          <cell r="M93" t="str">
            <v>00</v>
          </cell>
          <cell r="N93" t="str">
            <v>00</v>
          </cell>
          <cell r="O93" t="str">
            <v>00</v>
          </cell>
          <cell r="P93" t="str">
            <v>00</v>
          </cell>
          <cell r="Q93" t="str">
            <v>00</v>
          </cell>
          <cell r="R93" t="str">
            <v>00</v>
          </cell>
          <cell r="S93" t="str">
            <v>00</v>
          </cell>
          <cell r="T93">
            <v>-50981867.609999999</v>
          </cell>
          <cell r="U93" t="str">
            <v>00</v>
          </cell>
          <cell r="V93" t="str">
            <v>00</v>
          </cell>
          <cell r="W93" t="str">
            <v>00</v>
          </cell>
          <cell r="X93">
            <v>-348325568.29000002</v>
          </cell>
          <cell r="Y93">
            <v>-129029618.67999989</v>
          </cell>
          <cell r="AC93">
            <v>-19162541.834715448</v>
          </cell>
          <cell r="AD93">
            <v>-320885308.16951537</v>
          </cell>
          <cell r="AE93">
            <v>-22309370.473490924</v>
          </cell>
          <cell r="AF93">
            <v>-28402608.311135631</v>
          </cell>
          <cell r="AG93">
            <v>-29680523.915908672</v>
          </cell>
          <cell r="AH93">
            <v>3153824.6882932931</v>
          </cell>
          <cell r="AI93">
            <v>-7532890.3430932611</v>
          </cell>
          <cell r="AJ93">
            <v>-19162541.834715448</v>
          </cell>
          <cell r="AK93">
            <v>-14858671.379539475</v>
          </cell>
          <cell r="AL93">
            <v>-17423811.993968308</v>
          </cell>
          <cell r="AM93">
            <v>-16385554.563804947</v>
          </cell>
          <cell r="AN93">
            <v>-19528096.864781395</v>
          </cell>
          <cell r="AO93">
            <v>-18220553.547580257</v>
          </cell>
          <cell r="AP93">
            <v>-31541450.821917161</v>
          </cell>
          <cell r="AQ93">
            <v>-22723197.465205982</v>
          </cell>
          <cell r="AR93">
            <v>-43878787.814334303</v>
          </cell>
          <cell r="AS93">
            <v>-50000870.711412132</v>
          </cell>
          <cell r="AT93">
            <v>-23541607.489515416</v>
          </cell>
          <cell r="AU93">
            <v>-48668037.93731273</v>
          </cell>
          <cell r="AV93">
            <v>-69290101.234278813</v>
          </cell>
          <cell r="AW93">
            <v>-116602855.99095242</v>
          </cell>
          <cell r="AX93">
            <v>-555446303.33205938</v>
          </cell>
          <cell r="AY93">
            <v>-80392502.700535223</v>
          </cell>
          <cell r="BC93">
            <v>325623.9878250733</v>
          </cell>
          <cell r="BD93">
            <v>-278042112.45061064</v>
          </cell>
          <cell r="BE93">
            <v>-22309370.473490924</v>
          </cell>
          <cell r="BF93">
            <v>-28402608.311135631</v>
          </cell>
          <cell r="BG93">
            <v>-29680523.915908672</v>
          </cell>
          <cell r="BH93">
            <v>651247.9756501466</v>
          </cell>
          <cell r="BI93">
            <v>325623.98782499135</v>
          </cell>
          <cell r="BJ93">
            <v>325623.9878250733</v>
          </cell>
          <cell r="BK93">
            <v>-16223118.185782537</v>
          </cell>
          <cell r="BL93">
            <v>-8111559.0928912759</v>
          </cell>
          <cell r="BM93">
            <v>-8111559.0928912386</v>
          </cell>
          <cell r="BN93">
            <v>-21829035.321073368</v>
          </cell>
          <cell r="BO93">
            <v>-10914517.660536781</v>
          </cell>
          <cell r="BP93">
            <v>-10914517.660536692</v>
          </cell>
          <cell r="BQ93">
            <v>-38260276.032023028</v>
          </cell>
          <cell r="BR93">
            <v>-19130138.016011566</v>
          </cell>
          <cell r="BS93">
            <v>-19130138.016011477</v>
          </cell>
          <cell r="BT93">
            <v>1302495.9513002113</v>
          </cell>
          <cell r="BU93">
            <v>-32446236.371565051</v>
          </cell>
          <cell r="BV93">
            <v>-43658070.642146841</v>
          </cell>
          <cell r="BW93">
            <v>-76520552.06404607</v>
          </cell>
          <cell r="BX93">
            <v>-430666971.52836865</v>
          </cell>
        </row>
        <row r="94">
          <cell r="B94" t="str">
            <v>SCF Receivables from Affiliates</v>
          </cell>
          <cell r="C94">
            <v>-1601578.09</v>
          </cell>
          <cell r="D94">
            <v>-730693.43000039458</v>
          </cell>
          <cell r="E94">
            <v>-1197737.07</v>
          </cell>
          <cell r="F94">
            <v>-45179909.500000015</v>
          </cell>
          <cell r="G94">
            <v>40739180.309999987</v>
          </cell>
          <cell r="H94">
            <v>5127430.0300000086</v>
          </cell>
          <cell r="I94">
            <v>-3315479.0000000075</v>
          </cell>
          <cell r="J94">
            <v>-1601578.09</v>
          </cell>
          <cell r="K94" t="str">
            <v>00</v>
          </cell>
          <cell r="L94" t="str">
            <v>00</v>
          </cell>
          <cell r="M94" t="str">
            <v>00</v>
          </cell>
          <cell r="N94" t="str">
            <v>00</v>
          </cell>
          <cell r="O94" t="str">
            <v>00</v>
          </cell>
          <cell r="P94" t="str">
            <v>00</v>
          </cell>
          <cell r="Q94" t="str">
            <v>00</v>
          </cell>
          <cell r="R94" t="str">
            <v>00</v>
          </cell>
          <cell r="S94" t="str">
            <v>00</v>
          </cell>
          <cell r="T94">
            <v>210372.94000001252</v>
          </cell>
          <cell r="U94" t="str">
            <v>00</v>
          </cell>
          <cell r="V94" t="str">
            <v>00</v>
          </cell>
          <cell r="W94" t="str">
            <v>00</v>
          </cell>
          <cell r="X94">
            <v>-730693.43000034988</v>
          </cell>
          <cell r="Y94">
            <v>-5638466.2599999905</v>
          </cell>
          <cell r="AC94" t="str">
            <v>00</v>
          </cell>
          <cell r="AD94">
            <v>-941066.3700003624</v>
          </cell>
          <cell r="AE94">
            <v>-125606107</v>
          </cell>
          <cell r="AF94">
            <v>103002</v>
          </cell>
          <cell r="AG94">
            <v>54000</v>
          </cell>
          <cell r="AH94" t="str">
            <v>00</v>
          </cell>
          <cell r="AI94" t="str">
            <v>00</v>
          </cell>
          <cell r="AJ94" t="str">
            <v>00</v>
          </cell>
          <cell r="AK94" t="str">
            <v>00</v>
          </cell>
          <cell r="AL94" t="str">
            <v>00</v>
          </cell>
          <cell r="AM94" t="str">
            <v>00</v>
          </cell>
          <cell r="AN94" t="str">
            <v>00</v>
          </cell>
          <cell r="AO94" t="str">
            <v>00</v>
          </cell>
          <cell r="AP94" t="str">
            <v>00</v>
          </cell>
          <cell r="AQ94" t="str">
            <v>00</v>
          </cell>
          <cell r="AR94" t="str">
            <v>00</v>
          </cell>
          <cell r="AS94" t="str">
            <v>00</v>
          </cell>
          <cell r="AT94" t="str">
            <v>00</v>
          </cell>
          <cell r="AU94" t="str">
            <v>00</v>
          </cell>
          <cell r="AV94" t="str">
            <v>00</v>
          </cell>
          <cell r="AW94" t="str">
            <v>00</v>
          </cell>
          <cell r="AX94">
            <v>-941066.3700003624</v>
          </cell>
          <cell r="AY94">
            <v>-125449105</v>
          </cell>
          <cell r="BC94">
            <v>0</v>
          </cell>
          <cell r="BD94">
            <v>8149165</v>
          </cell>
          <cell r="BE94">
            <v>-125606107</v>
          </cell>
          <cell r="BF94">
            <v>103002</v>
          </cell>
          <cell r="BG94">
            <v>54000</v>
          </cell>
          <cell r="BH94">
            <v>3002600.7999999784</v>
          </cell>
          <cell r="BI94">
            <v>0</v>
          </cell>
          <cell r="BJ94">
            <v>0</v>
          </cell>
          <cell r="BK94">
            <v>0</v>
          </cell>
          <cell r="BL94">
            <v>0</v>
          </cell>
          <cell r="BM94">
            <v>0</v>
          </cell>
          <cell r="BN94">
            <v>0</v>
          </cell>
          <cell r="BO94">
            <v>0</v>
          </cell>
          <cell r="BP94">
            <v>0</v>
          </cell>
          <cell r="BQ94">
            <v>0</v>
          </cell>
          <cell r="BR94">
            <v>0</v>
          </cell>
          <cell r="BS94">
            <v>0</v>
          </cell>
          <cell r="BT94">
            <v>3002600.7999999784</v>
          </cell>
          <cell r="BU94">
            <v>0</v>
          </cell>
          <cell r="BV94">
            <v>0</v>
          </cell>
          <cell r="BW94">
            <v>0</v>
          </cell>
          <cell r="BX94">
            <v>8149165</v>
          </cell>
        </row>
        <row r="95">
          <cell r="B95" t="str">
            <v>SCF N/R from Affiliate</v>
          </cell>
          <cell r="C95" t="str">
            <v>00</v>
          </cell>
          <cell r="D95">
            <v>-7700000</v>
          </cell>
          <cell r="E95">
            <v>0</v>
          </cell>
          <cell r="F95">
            <v>0</v>
          </cell>
          <cell r="G95" t="str">
            <v>00</v>
          </cell>
          <cell r="H95" t="str">
            <v>00</v>
          </cell>
          <cell r="I95" t="str">
            <v>00</v>
          </cell>
          <cell r="J95" t="str">
            <v>00</v>
          </cell>
          <cell r="K95" t="str">
            <v>00</v>
          </cell>
          <cell r="L95" t="str">
            <v>00</v>
          </cell>
          <cell r="M95" t="str">
            <v>00</v>
          </cell>
          <cell r="N95" t="str">
            <v>00</v>
          </cell>
          <cell r="O95" t="str">
            <v>00</v>
          </cell>
          <cell r="P95" t="str">
            <v>00</v>
          </cell>
          <cell r="Q95" t="str">
            <v>00</v>
          </cell>
          <cell r="R95" t="str">
            <v>00</v>
          </cell>
          <cell r="S95" t="str">
            <v>00</v>
          </cell>
          <cell r="T95" t="str">
            <v>00</v>
          </cell>
          <cell r="U95" t="str">
            <v>00</v>
          </cell>
          <cell r="V95" t="str">
            <v>00</v>
          </cell>
          <cell r="W95" t="str">
            <v>00</v>
          </cell>
          <cell r="X95">
            <v>-7700000</v>
          </cell>
          <cell r="Y95">
            <v>0</v>
          </cell>
          <cell r="AC95" t="str">
            <v>00</v>
          </cell>
          <cell r="AD95">
            <v>-7700000</v>
          </cell>
          <cell r="AE95" t="str">
            <v>00</v>
          </cell>
          <cell r="AF95" t="str">
            <v>00</v>
          </cell>
          <cell r="AG95" t="str">
            <v>00</v>
          </cell>
          <cell r="AH95" t="str">
            <v>00</v>
          </cell>
          <cell r="AI95" t="str">
            <v>00</v>
          </cell>
          <cell r="AJ95" t="str">
            <v>00</v>
          </cell>
          <cell r="AK95" t="str">
            <v>00</v>
          </cell>
          <cell r="AL95" t="str">
            <v>00</v>
          </cell>
          <cell r="AM95" t="str">
            <v>00</v>
          </cell>
          <cell r="AN95" t="str">
            <v>00</v>
          </cell>
          <cell r="AO95" t="str">
            <v>00</v>
          </cell>
          <cell r="AP95" t="str">
            <v>00</v>
          </cell>
          <cell r="AQ95" t="str">
            <v>00</v>
          </cell>
          <cell r="AR95" t="str">
            <v>00</v>
          </cell>
          <cell r="AS95" t="str">
            <v>00</v>
          </cell>
          <cell r="AT95" t="str">
            <v>00</v>
          </cell>
          <cell r="AU95" t="str">
            <v>00</v>
          </cell>
          <cell r="AV95" t="str">
            <v>00</v>
          </cell>
          <cell r="AW95" t="str">
            <v>00</v>
          </cell>
          <cell r="AX95">
            <v>-7700000</v>
          </cell>
          <cell r="AY95" t="str">
            <v>00</v>
          </cell>
          <cell r="BC95" t="str">
            <v>00</v>
          </cell>
          <cell r="BD95">
            <v>-7700000</v>
          </cell>
          <cell r="BE95" t="str">
            <v>00</v>
          </cell>
          <cell r="BF95" t="str">
            <v>00</v>
          </cell>
          <cell r="BG95" t="str">
            <v>00</v>
          </cell>
          <cell r="BH95" t="str">
            <v>00</v>
          </cell>
          <cell r="BI95" t="str">
            <v>00</v>
          </cell>
          <cell r="BJ95" t="str">
            <v>00</v>
          </cell>
          <cell r="BK95" t="str">
            <v>00</v>
          </cell>
          <cell r="BL95" t="str">
            <v>00</v>
          </cell>
          <cell r="BM95" t="str">
            <v>00</v>
          </cell>
          <cell r="BN95" t="str">
            <v>00</v>
          </cell>
          <cell r="BO95" t="str">
            <v>00</v>
          </cell>
          <cell r="BP95" t="str">
            <v>00</v>
          </cell>
          <cell r="BQ95" t="str">
            <v>00</v>
          </cell>
          <cell r="BR95" t="str">
            <v>00</v>
          </cell>
          <cell r="BS95" t="str">
            <v>00</v>
          </cell>
          <cell r="BT95" t="str">
            <v>00</v>
          </cell>
          <cell r="BU95" t="str">
            <v>00</v>
          </cell>
          <cell r="BV95" t="str">
            <v>00</v>
          </cell>
          <cell r="BW95" t="str">
            <v>00</v>
          </cell>
          <cell r="BX95">
            <v>-7700000</v>
          </cell>
        </row>
        <row r="96">
          <cell r="B96" t="str">
            <v>SCF Interest Rec from Affiliate</v>
          </cell>
          <cell r="C96">
            <v>-263178.25</v>
          </cell>
          <cell r="D96">
            <v>-712343.25</v>
          </cell>
          <cell r="E96">
            <v>-269499</v>
          </cell>
          <cell r="F96">
            <v>-89833</v>
          </cell>
          <cell r="G96">
            <v>-89833</v>
          </cell>
          <cell r="H96" t="str">
            <v>00</v>
          </cell>
          <cell r="I96" t="str">
            <v>00</v>
          </cell>
          <cell r="J96">
            <v>-263178.25</v>
          </cell>
          <cell r="K96" t="str">
            <v>00</v>
          </cell>
          <cell r="L96" t="str">
            <v>00</v>
          </cell>
          <cell r="M96" t="str">
            <v>00</v>
          </cell>
          <cell r="N96" t="str">
            <v>00</v>
          </cell>
          <cell r="O96" t="str">
            <v>00</v>
          </cell>
          <cell r="P96" t="str">
            <v>00</v>
          </cell>
          <cell r="Q96" t="str">
            <v>00</v>
          </cell>
          <cell r="R96" t="str">
            <v>00</v>
          </cell>
          <cell r="S96" t="str">
            <v>00</v>
          </cell>
          <cell r="T96">
            <v>-263178.25</v>
          </cell>
          <cell r="U96" t="str">
            <v>00</v>
          </cell>
          <cell r="V96" t="str">
            <v>00</v>
          </cell>
          <cell r="W96" t="str">
            <v>00</v>
          </cell>
          <cell r="X96">
            <v>-712343.25</v>
          </cell>
          <cell r="Y96">
            <v>-449165</v>
          </cell>
          <cell r="AC96" t="str">
            <v>00</v>
          </cell>
          <cell r="AD96">
            <v>-449165</v>
          </cell>
          <cell r="AE96" t="str">
            <v>00</v>
          </cell>
          <cell r="AF96" t="str">
            <v>00</v>
          </cell>
          <cell r="AG96" t="str">
            <v>00</v>
          </cell>
          <cell r="AH96" t="str">
            <v>00</v>
          </cell>
          <cell r="AI96" t="str">
            <v>00</v>
          </cell>
          <cell r="AJ96" t="str">
            <v>00</v>
          </cell>
          <cell r="AK96" t="str">
            <v>00</v>
          </cell>
          <cell r="AL96" t="str">
            <v>00</v>
          </cell>
          <cell r="AM96" t="str">
            <v>00</v>
          </cell>
          <cell r="AN96" t="str">
            <v>00</v>
          </cell>
          <cell r="AO96" t="str">
            <v>00</v>
          </cell>
          <cell r="AP96" t="str">
            <v>00</v>
          </cell>
          <cell r="AQ96" t="str">
            <v>00</v>
          </cell>
          <cell r="AR96" t="str">
            <v>00</v>
          </cell>
          <cell r="AS96" t="str">
            <v>00</v>
          </cell>
          <cell r="AT96" t="str">
            <v>00</v>
          </cell>
          <cell r="AU96" t="str">
            <v>00</v>
          </cell>
          <cell r="AV96" t="str">
            <v>00</v>
          </cell>
          <cell r="AW96" t="str">
            <v>00</v>
          </cell>
          <cell r="AX96">
            <v>-449165</v>
          </cell>
          <cell r="AY96" t="str">
            <v>00</v>
          </cell>
          <cell r="BC96" t="str">
            <v>00</v>
          </cell>
          <cell r="BD96">
            <v>-449165</v>
          </cell>
          <cell r="BE96" t="str">
            <v>00</v>
          </cell>
          <cell r="BF96" t="str">
            <v>00</v>
          </cell>
          <cell r="BG96" t="str">
            <v>00</v>
          </cell>
          <cell r="BH96" t="str">
            <v>00</v>
          </cell>
          <cell r="BI96" t="str">
            <v>00</v>
          </cell>
          <cell r="BJ96" t="str">
            <v>00</v>
          </cell>
          <cell r="BK96" t="str">
            <v>00</v>
          </cell>
          <cell r="BL96" t="str">
            <v>00</v>
          </cell>
          <cell r="BM96" t="str">
            <v>00</v>
          </cell>
          <cell r="BN96" t="str">
            <v>00</v>
          </cell>
          <cell r="BO96" t="str">
            <v>00</v>
          </cell>
          <cell r="BP96" t="str">
            <v>00</v>
          </cell>
          <cell r="BQ96" t="str">
            <v>00</v>
          </cell>
          <cell r="BR96" t="str">
            <v>00</v>
          </cell>
          <cell r="BS96" t="str">
            <v>00</v>
          </cell>
          <cell r="BT96" t="str">
            <v>00</v>
          </cell>
          <cell r="BU96" t="str">
            <v>00</v>
          </cell>
          <cell r="BV96" t="str">
            <v>00</v>
          </cell>
          <cell r="BW96" t="str">
            <v>00</v>
          </cell>
          <cell r="BX96">
            <v>-449165</v>
          </cell>
        </row>
        <row r="97">
          <cell r="B97" t="str">
            <v>SCF Inventory</v>
          </cell>
          <cell r="C97">
            <v>-24496353.210000001</v>
          </cell>
          <cell r="D97">
            <v>-162193033.83000001</v>
          </cell>
          <cell r="E97">
            <v>29003418.140000001</v>
          </cell>
          <cell r="F97">
            <v>-5826243.089999998</v>
          </cell>
          <cell r="G97">
            <v>27723230.440000005</v>
          </cell>
          <cell r="H97">
            <v>9298509.6400000006</v>
          </cell>
          <cell r="I97">
            <v>-19650778.410000004</v>
          </cell>
          <cell r="J97">
            <v>-24496353.210000001</v>
          </cell>
          <cell r="K97" t="str">
            <v>00</v>
          </cell>
          <cell r="L97" t="str">
            <v>00</v>
          </cell>
          <cell r="M97" t="str">
            <v>00</v>
          </cell>
          <cell r="N97" t="str">
            <v>00</v>
          </cell>
          <cell r="O97" t="str">
            <v>00</v>
          </cell>
          <cell r="P97" t="str">
            <v>00</v>
          </cell>
          <cell r="Q97" t="str">
            <v>00</v>
          </cell>
          <cell r="R97" t="str">
            <v>00</v>
          </cell>
          <cell r="S97" t="str">
            <v>00</v>
          </cell>
          <cell r="T97">
            <v>-34848621.980000012</v>
          </cell>
          <cell r="U97" t="str">
            <v>00</v>
          </cell>
          <cell r="V97" t="str">
            <v>00</v>
          </cell>
          <cell r="W97" t="str">
            <v>00</v>
          </cell>
          <cell r="X97">
            <v>-162193033.83000001</v>
          </cell>
          <cell r="Y97">
            <v>50900405.49000001</v>
          </cell>
          <cell r="AC97">
            <v>-46462813.925216995</v>
          </cell>
          <cell r="AD97">
            <v>-257237499.76896328</v>
          </cell>
          <cell r="AE97">
            <v>-28678050</v>
          </cell>
          <cell r="AF97">
            <v>22704087.5</v>
          </cell>
          <cell r="AG97">
            <v>34793999.999999993</v>
          </cell>
          <cell r="AH97">
            <v>-31215047.257889625</v>
          </cell>
          <cell r="AI97">
            <v>-52215226.735856645</v>
          </cell>
          <cell r="AJ97">
            <v>-46462813.925216995</v>
          </cell>
          <cell r="AK97">
            <v>11613498.329961363</v>
          </cell>
          <cell r="AL97">
            <v>14581391.034679066</v>
          </cell>
          <cell r="AM97">
            <v>2133177.8609447256</v>
          </cell>
          <cell r="AN97">
            <v>-25209246.754671741</v>
          </cell>
          <cell r="AO97">
            <v>-30967990.588147864</v>
          </cell>
          <cell r="AP97">
            <v>-4400800.9205546454</v>
          </cell>
          <cell r="AQ97">
            <v>-1464300.859386269</v>
          </cell>
          <cell r="AR97">
            <v>80450252.771603182</v>
          </cell>
          <cell r="AS97">
            <v>104087210.84711815</v>
          </cell>
          <cell r="AT97">
            <v>-129893087.91896327</v>
          </cell>
          <cell r="AU97">
            <v>28328067.225585155</v>
          </cell>
          <cell r="AV97">
            <v>-60578038.263374254</v>
          </cell>
          <cell r="AW97">
            <v>183073162.75933507</v>
          </cell>
          <cell r="AX97">
            <v>-106414308.0474173</v>
          </cell>
          <cell r="AY97">
            <v>28820037.5</v>
          </cell>
          <cell r="BC97">
            <v>1522184.6666666642</v>
          </cell>
          <cell r="BD97">
            <v>-92911261.333333313</v>
          </cell>
          <cell r="BE97">
            <v>-28678050</v>
          </cell>
          <cell r="BF97">
            <v>22704087.5</v>
          </cell>
          <cell r="BG97">
            <v>34793999.999999993</v>
          </cell>
          <cell r="BH97">
            <v>3044369.3333333321</v>
          </cell>
          <cell r="BI97">
            <v>1522184.6666666791</v>
          </cell>
          <cell r="BJ97">
            <v>1522184.6666666642</v>
          </cell>
          <cell r="BK97">
            <v>-6281060.916666653</v>
          </cell>
          <cell r="BL97">
            <v>-3140530.4583333172</v>
          </cell>
          <cell r="BM97">
            <v>-3140530.4583333358</v>
          </cell>
          <cell r="BN97">
            <v>-33641908.416666642</v>
          </cell>
          <cell r="BO97">
            <v>-16820954.208333358</v>
          </cell>
          <cell r="BP97">
            <v>-16820954.208333351</v>
          </cell>
          <cell r="BQ97">
            <v>26389004.133333322</v>
          </cell>
          <cell r="BR97">
            <v>13194502.066666722</v>
          </cell>
          <cell r="BS97">
            <v>13194502.066666633</v>
          </cell>
          <cell r="BT97">
            <v>6088738.6666666716</v>
          </cell>
          <cell r="BU97">
            <v>-12562121.833333306</v>
          </cell>
          <cell r="BV97">
            <v>-67283816.833333358</v>
          </cell>
          <cell r="BW97">
            <v>52778008.266666681</v>
          </cell>
          <cell r="BX97">
            <v>-119979191.73333329</v>
          </cell>
        </row>
        <row r="98">
          <cell r="B98" t="str">
            <v>SCF Other Assets - Current</v>
          </cell>
          <cell r="C98">
            <v>-71807443.650000006</v>
          </cell>
          <cell r="D98">
            <v>-238761675.73999998</v>
          </cell>
          <cell r="E98">
            <v>-15900774.48</v>
          </cell>
          <cell r="F98">
            <v>12423426.129999999</v>
          </cell>
          <cell r="G98">
            <v>-13165765.34</v>
          </cell>
          <cell r="H98">
            <v>-42723836.490000002</v>
          </cell>
          <cell r="I98">
            <v>-32176312.77</v>
          </cell>
          <cell r="J98">
            <v>-71807443.650000006</v>
          </cell>
          <cell r="K98" t="str">
            <v>00</v>
          </cell>
          <cell r="L98" t="str">
            <v>00</v>
          </cell>
          <cell r="M98" t="str">
            <v>00</v>
          </cell>
          <cell r="N98" t="str">
            <v>00</v>
          </cell>
          <cell r="O98" t="str">
            <v>00</v>
          </cell>
          <cell r="P98" t="str">
            <v>00</v>
          </cell>
          <cell r="Q98" t="str">
            <v>00</v>
          </cell>
          <cell r="R98" t="str">
            <v>00</v>
          </cell>
          <cell r="S98" t="str">
            <v>00</v>
          </cell>
          <cell r="T98">
            <v>-146707592.91000003</v>
          </cell>
          <cell r="U98" t="str">
            <v>00</v>
          </cell>
          <cell r="V98" t="str">
            <v>00</v>
          </cell>
          <cell r="W98" t="str">
            <v>00</v>
          </cell>
          <cell r="X98">
            <v>-238761675.74000001</v>
          </cell>
          <cell r="Y98">
            <v>-16643113.690000009</v>
          </cell>
          <cell r="AC98" t="str">
            <v>00</v>
          </cell>
          <cell r="AD98">
            <v>-92054082.829999998</v>
          </cell>
          <cell r="AE98">
            <v>0</v>
          </cell>
          <cell r="AF98">
            <v>0</v>
          </cell>
          <cell r="AG98">
            <v>0</v>
          </cell>
          <cell r="AH98" t="str">
            <v>00</v>
          </cell>
          <cell r="AI98" t="str">
            <v>00</v>
          </cell>
          <cell r="AJ98" t="str">
            <v>00</v>
          </cell>
          <cell r="AK98" t="str">
            <v>00</v>
          </cell>
          <cell r="AL98" t="str">
            <v>00</v>
          </cell>
          <cell r="AM98" t="str">
            <v>00</v>
          </cell>
          <cell r="AN98" t="str">
            <v>00</v>
          </cell>
          <cell r="AO98" t="str">
            <v>00</v>
          </cell>
          <cell r="AP98" t="str">
            <v>00</v>
          </cell>
          <cell r="AQ98" t="str">
            <v>00</v>
          </cell>
          <cell r="AR98" t="str">
            <v>00</v>
          </cell>
          <cell r="AS98" t="str">
            <v>00</v>
          </cell>
          <cell r="AT98" t="str">
            <v>00</v>
          </cell>
          <cell r="AU98" t="str">
            <v>00</v>
          </cell>
          <cell r="AV98" t="str">
            <v>00</v>
          </cell>
          <cell r="AW98" t="str">
            <v>00</v>
          </cell>
          <cell r="AX98">
            <v>-92054082.829999998</v>
          </cell>
          <cell r="AY98">
            <v>0</v>
          </cell>
          <cell r="BC98">
            <v>-2170382.7150000036</v>
          </cell>
          <cell r="BD98">
            <v>-84092500</v>
          </cell>
          <cell r="BE98">
            <v>0</v>
          </cell>
          <cell r="BF98">
            <v>0</v>
          </cell>
          <cell r="BG98">
            <v>0</v>
          </cell>
          <cell r="BH98">
            <v>-4340765.4299999923</v>
          </cell>
          <cell r="BI98">
            <v>-2170382.7150000036</v>
          </cell>
          <cell r="BJ98">
            <v>-2170382.7150000036</v>
          </cell>
          <cell r="BK98">
            <v>-4346250</v>
          </cell>
          <cell r="BL98">
            <v>-2173125</v>
          </cell>
          <cell r="BM98">
            <v>-2173125</v>
          </cell>
          <cell r="BN98">
            <v>-4346250</v>
          </cell>
          <cell r="BO98">
            <v>-2173125</v>
          </cell>
          <cell r="BP98">
            <v>-2173125</v>
          </cell>
          <cell r="BQ98">
            <v>-4346250</v>
          </cell>
          <cell r="BR98">
            <v>-2173125</v>
          </cell>
          <cell r="BS98">
            <v>-2173125</v>
          </cell>
          <cell r="BT98">
            <v>-8681530.8599999994</v>
          </cell>
          <cell r="BU98">
            <v>-8692500</v>
          </cell>
          <cell r="BV98">
            <v>-8692500</v>
          </cell>
          <cell r="BW98">
            <v>-8692500</v>
          </cell>
          <cell r="BX98">
            <v>-110170000</v>
          </cell>
        </row>
        <row r="99">
          <cell r="B99" t="str">
            <v>SCF Deposits &amp; Other</v>
          </cell>
          <cell r="C99">
            <v>-33159926.299999997</v>
          </cell>
          <cell r="D99">
            <v>-150973884.54000002</v>
          </cell>
          <cell r="E99">
            <v>5681116.3200000003</v>
          </cell>
          <cell r="F99">
            <v>-5066308.2300000004</v>
          </cell>
          <cell r="G99">
            <v>13590555.049999997</v>
          </cell>
          <cell r="H99">
            <v>-24672419.320000004</v>
          </cell>
          <cell r="I99">
            <v>18369274.899999999</v>
          </cell>
          <cell r="J99">
            <v>-33159926.299999997</v>
          </cell>
          <cell r="K99" t="str">
            <v>00</v>
          </cell>
          <cell r="L99" t="str">
            <v>00</v>
          </cell>
          <cell r="M99" t="str">
            <v>00</v>
          </cell>
          <cell r="N99" t="str">
            <v>00</v>
          </cell>
          <cell r="O99" t="str">
            <v>00</v>
          </cell>
          <cell r="P99" t="str">
            <v>00</v>
          </cell>
          <cell r="Q99" t="str">
            <v>00</v>
          </cell>
          <cell r="R99" t="str">
            <v>00</v>
          </cell>
          <cell r="S99" t="str">
            <v>00</v>
          </cell>
          <cell r="T99">
            <v>-39463070.719999999</v>
          </cell>
          <cell r="U99" t="str">
            <v>00</v>
          </cell>
          <cell r="V99" t="str">
            <v>00</v>
          </cell>
          <cell r="W99" t="str">
            <v>00</v>
          </cell>
          <cell r="X99">
            <v>-150973884.54000002</v>
          </cell>
          <cell r="Y99">
            <v>14205363.139999997</v>
          </cell>
          <cell r="AC99" t="str">
            <v>00</v>
          </cell>
          <cell r="AD99">
            <v>-111510813.81999999</v>
          </cell>
          <cell r="AE99" t="str">
            <v>00</v>
          </cell>
          <cell r="AF99" t="str">
            <v>00</v>
          </cell>
          <cell r="AG99" t="str">
            <v>00</v>
          </cell>
          <cell r="AH99" t="str">
            <v>00</v>
          </cell>
          <cell r="AI99" t="str">
            <v>00</v>
          </cell>
          <cell r="AJ99" t="str">
            <v>00</v>
          </cell>
          <cell r="AK99" t="str">
            <v>00</v>
          </cell>
          <cell r="AL99" t="str">
            <v>00</v>
          </cell>
          <cell r="AM99" t="str">
            <v>00</v>
          </cell>
          <cell r="AN99" t="str">
            <v>00</v>
          </cell>
          <cell r="AO99" t="str">
            <v>00</v>
          </cell>
          <cell r="AP99" t="str">
            <v>00</v>
          </cell>
          <cell r="AQ99" t="str">
            <v>00</v>
          </cell>
          <cell r="AR99" t="str">
            <v>00</v>
          </cell>
          <cell r="AS99" t="str">
            <v>00</v>
          </cell>
          <cell r="AT99" t="str">
            <v>00</v>
          </cell>
          <cell r="AU99" t="str">
            <v>00</v>
          </cell>
          <cell r="AV99" t="str">
            <v>00</v>
          </cell>
          <cell r="AW99" t="str">
            <v>00</v>
          </cell>
          <cell r="AX99">
            <v>-111510813.81999999</v>
          </cell>
          <cell r="AY99" t="str">
            <v>00</v>
          </cell>
          <cell r="BC99">
            <v>0</v>
          </cell>
          <cell r="BD99">
            <v>-115753953.36</v>
          </cell>
          <cell r="BE99" t="str">
            <v>00</v>
          </cell>
          <cell r="BF99" t="str">
            <v>00</v>
          </cell>
          <cell r="BG99" t="str">
            <v>00</v>
          </cell>
          <cell r="BH99">
            <v>-38211.879999995232</v>
          </cell>
          <cell r="BI99">
            <v>0</v>
          </cell>
          <cell r="BJ99">
            <v>0</v>
          </cell>
          <cell r="BK99">
            <v>0</v>
          </cell>
          <cell r="BL99">
            <v>0</v>
          </cell>
          <cell r="BM99">
            <v>0</v>
          </cell>
          <cell r="BN99">
            <v>0</v>
          </cell>
          <cell r="BO99">
            <v>0</v>
          </cell>
          <cell r="BP99">
            <v>0</v>
          </cell>
          <cell r="BQ99">
            <v>0</v>
          </cell>
          <cell r="BR99">
            <v>0</v>
          </cell>
          <cell r="BS99">
            <v>0</v>
          </cell>
          <cell r="BT99">
            <v>-38211.879999995232</v>
          </cell>
          <cell r="BU99">
            <v>0</v>
          </cell>
          <cell r="BV99">
            <v>0</v>
          </cell>
          <cell r="BW99">
            <v>0</v>
          </cell>
          <cell r="BX99">
            <v>-115753953.36</v>
          </cell>
        </row>
        <row r="100">
          <cell r="B100" t="str">
            <v>SCF Deferred Taxes</v>
          </cell>
          <cell r="C100">
            <v>-446643</v>
          </cell>
          <cell r="D100">
            <v>76426436</v>
          </cell>
          <cell r="E100">
            <v>7691795</v>
          </cell>
          <cell r="F100">
            <v>3538784</v>
          </cell>
          <cell r="G100">
            <v>6235782</v>
          </cell>
          <cell r="H100">
            <v>9616081</v>
          </cell>
          <cell r="I100">
            <v>5310946</v>
          </cell>
          <cell r="J100">
            <v>-446643</v>
          </cell>
          <cell r="K100" t="str">
            <v>00</v>
          </cell>
          <cell r="L100" t="str">
            <v>00</v>
          </cell>
          <cell r="M100" t="str">
            <v>00</v>
          </cell>
          <cell r="N100" t="str">
            <v>00</v>
          </cell>
          <cell r="O100" t="str">
            <v>00</v>
          </cell>
          <cell r="P100" t="str">
            <v>00</v>
          </cell>
          <cell r="Q100" t="str">
            <v>00</v>
          </cell>
          <cell r="R100" t="str">
            <v>00</v>
          </cell>
          <cell r="S100" t="str">
            <v>00</v>
          </cell>
          <cell r="T100">
            <v>14480384</v>
          </cell>
          <cell r="U100" t="str">
            <v>00</v>
          </cell>
          <cell r="V100" t="str">
            <v>00</v>
          </cell>
          <cell r="W100" t="str">
            <v>00</v>
          </cell>
          <cell r="X100">
            <v>76426436</v>
          </cell>
          <cell r="Y100">
            <v>17466361</v>
          </cell>
          <cell r="AC100" t="str">
            <v>00</v>
          </cell>
          <cell r="AD100">
            <v>61946052</v>
          </cell>
          <cell r="AE100">
            <v>-12850282.1620037</v>
          </cell>
          <cell r="AF100">
            <v>-16657940.940991171</v>
          </cell>
          <cell r="AG100">
            <v>-22199149.502607111</v>
          </cell>
          <cell r="AH100" t="str">
            <v>00</v>
          </cell>
          <cell r="AI100" t="str">
            <v>00</v>
          </cell>
          <cell r="AJ100" t="str">
            <v>00</v>
          </cell>
          <cell r="AK100" t="str">
            <v>00</v>
          </cell>
          <cell r="AL100" t="str">
            <v>00</v>
          </cell>
          <cell r="AM100" t="str">
            <v>00</v>
          </cell>
          <cell r="AN100" t="str">
            <v>00</v>
          </cell>
          <cell r="AO100" t="str">
            <v>00</v>
          </cell>
          <cell r="AP100" t="str">
            <v>00</v>
          </cell>
          <cell r="AQ100" t="str">
            <v>00</v>
          </cell>
          <cell r="AR100" t="str">
            <v>00</v>
          </cell>
          <cell r="AS100" t="str">
            <v>00</v>
          </cell>
          <cell r="AT100" t="str">
            <v>00</v>
          </cell>
          <cell r="AU100" t="str">
            <v>00</v>
          </cell>
          <cell r="AV100" t="str">
            <v>00</v>
          </cell>
          <cell r="AW100" t="str">
            <v>00</v>
          </cell>
          <cell r="AX100">
            <v>61946052</v>
          </cell>
          <cell r="AY100">
            <v>-51707372.605601981</v>
          </cell>
          <cell r="BC100">
            <v>0</v>
          </cell>
          <cell r="BD100">
            <v>64800000</v>
          </cell>
          <cell r="BE100">
            <v>-12850282.1620037</v>
          </cell>
          <cell r="BF100">
            <v>-16657940.940991171</v>
          </cell>
          <cell r="BG100">
            <v>-22199149.502607111</v>
          </cell>
          <cell r="BH100">
            <v>20320309</v>
          </cell>
          <cell r="BI100">
            <v>0</v>
          </cell>
          <cell r="BJ100">
            <v>0</v>
          </cell>
          <cell r="BK100">
            <v>18100000</v>
          </cell>
          <cell r="BL100">
            <v>0</v>
          </cell>
          <cell r="BM100">
            <v>0</v>
          </cell>
          <cell r="BN100">
            <v>29500000</v>
          </cell>
          <cell r="BO100">
            <v>0</v>
          </cell>
          <cell r="BP100">
            <v>0</v>
          </cell>
          <cell r="BQ100">
            <v>1000000</v>
          </cell>
          <cell r="BR100">
            <v>0</v>
          </cell>
          <cell r="BS100">
            <v>0</v>
          </cell>
          <cell r="BT100">
            <v>20320309</v>
          </cell>
          <cell r="BU100">
            <v>18100000</v>
          </cell>
          <cell r="BV100">
            <v>29500000</v>
          </cell>
          <cell r="BW100">
            <v>1000000</v>
          </cell>
          <cell r="BX100">
            <v>113400000</v>
          </cell>
        </row>
        <row r="101">
          <cell r="B101" t="str">
            <v>Trade Accounts Payable</v>
          </cell>
          <cell r="C101">
            <v>44691226.710000023</v>
          </cell>
          <cell r="D101">
            <v>449654498.65000015</v>
          </cell>
          <cell r="E101">
            <v>-42717109.159999996</v>
          </cell>
          <cell r="F101">
            <v>72395090.839999989</v>
          </cell>
          <cell r="G101">
            <v>-17611182.880000003</v>
          </cell>
          <cell r="H101">
            <v>10403876.789999997</v>
          </cell>
          <cell r="I101">
            <v>78584471.200000003</v>
          </cell>
          <cell r="J101">
            <v>44691226.710000023</v>
          </cell>
          <cell r="K101" t="str">
            <v>00</v>
          </cell>
          <cell r="L101" t="str">
            <v>00</v>
          </cell>
          <cell r="M101" t="str">
            <v>00</v>
          </cell>
          <cell r="N101" t="str">
            <v>00</v>
          </cell>
          <cell r="O101" t="str">
            <v>00</v>
          </cell>
          <cell r="P101" t="str">
            <v>00</v>
          </cell>
          <cell r="Q101" t="str">
            <v>00</v>
          </cell>
          <cell r="R101" t="str">
            <v>00</v>
          </cell>
          <cell r="S101" t="str">
            <v>00</v>
          </cell>
          <cell r="T101">
            <v>133679574.70000003</v>
          </cell>
          <cell r="U101" t="str">
            <v>00</v>
          </cell>
          <cell r="V101" t="str">
            <v>00</v>
          </cell>
          <cell r="W101" t="str">
            <v>00</v>
          </cell>
          <cell r="X101">
            <v>449654498.65000015</v>
          </cell>
          <cell r="Y101">
            <v>12066798.799999997</v>
          </cell>
          <cell r="AC101">
            <v>20181136.608478963</v>
          </cell>
          <cell r="AD101">
            <v>425951884.02982217</v>
          </cell>
          <cell r="AE101">
            <v>43311331.075906813</v>
          </cell>
          <cell r="AF101">
            <v>36554666.641044825</v>
          </cell>
          <cell r="AG101">
            <v>105559299.64760345</v>
          </cell>
          <cell r="AH101">
            <v>88352838.689771831</v>
          </cell>
          <cell r="AI101">
            <v>1442984.7815713286</v>
          </cell>
          <cell r="AJ101">
            <v>20181136.608478963</v>
          </cell>
          <cell r="AK101">
            <v>16226256.597354591</v>
          </cell>
          <cell r="AL101">
            <v>5157170.5000379682</v>
          </cell>
          <cell r="AM101">
            <v>-628594.97152358294</v>
          </cell>
          <cell r="AN101">
            <v>47236332.333352983</v>
          </cell>
          <cell r="AO101">
            <v>22084522.117902637</v>
          </cell>
          <cell r="AP101">
            <v>22236005.83630532</v>
          </cell>
          <cell r="AQ101">
            <v>87460099.885524392</v>
          </cell>
          <cell r="AR101">
            <v>53458820.781982422</v>
          </cell>
          <cell r="AS101">
            <v>45147361.59513104</v>
          </cell>
          <cell r="AT101">
            <v>109976960.07982212</v>
          </cell>
          <cell r="AU101">
            <v>20754832.125868976</v>
          </cell>
          <cell r="AV101">
            <v>91556860.28756094</v>
          </cell>
          <cell r="AW101">
            <v>186066282.26263785</v>
          </cell>
          <cell r="AX101">
            <v>724329858.70589006</v>
          </cell>
          <cell r="AY101">
            <v>185425297.36455512</v>
          </cell>
          <cell r="BC101">
            <v>101601670.61931294</v>
          </cell>
          <cell r="BD101">
            <v>515524645.71246082</v>
          </cell>
          <cell r="BE101">
            <v>43311331.075906813</v>
          </cell>
          <cell r="BF101">
            <v>36554666.641044825</v>
          </cell>
          <cell r="BG101">
            <v>105559299.64760345</v>
          </cell>
          <cell r="BH101">
            <v>6768947.6211254001</v>
          </cell>
          <cell r="BI101">
            <v>22262544.586812437</v>
          </cell>
          <cell r="BJ101">
            <v>101601670.61931294</v>
          </cell>
          <cell r="BK101">
            <v>-31179310.018223941</v>
          </cell>
          <cell r="BL101">
            <v>9410344.9908879399</v>
          </cell>
          <cell r="BM101">
            <v>59410344.990887821</v>
          </cell>
          <cell r="BN101">
            <v>14935681.772687852</v>
          </cell>
          <cell r="BO101">
            <v>21217840.886343837</v>
          </cell>
          <cell r="BP101">
            <v>48717840.886343777</v>
          </cell>
          <cell r="BQ101">
            <v>15021104.635436177</v>
          </cell>
          <cell r="BR101">
            <v>19923052.317718267</v>
          </cell>
          <cell r="BS101">
            <v>44748052.317718387</v>
          </cell>
          <cell r="BT101">
            <v>130633162.82725078</v>
          </cell>
          <cell r="BU101">
            <v>37641379.963551819</v>
          </cell>
          <cell r="BV101">
            <v>84871363.545375466</v>
          </cell>
          <cell r="BW101">
            <v>79692209.270872831</v>
          </cell>
          <cell r="BX101">
            <v>717729598.49226105</v>
          </cell>
        </row>
        <row r="102">
          <cell r="B102" t="str">
            <v>Accrued Expenses</v>
          </cell>
          <cell r="C102">
            <v>62688181.549999982</v>
          </cell>
          <cell r="D102">
            <v>860185697.63999999</v>
          </cell>
          <cell r="E102">
            <v>13053434.410000002</v>
          </cell>
          <cell r="F102">
            <v>20624063.649999991</v>
          </cell>
          <cell r="G102">
            <v>116701495.68000001</v>
          </cell>
          <cell r="H102">
            <v>124164706.05999997</v>
          </cell>
          <cell r="I102">
            <v>8844122.8499999903</v>
          </cell>
          <cell r="J102">
            <v>62688181.549999982</v>
          </cell>
          <cell r="K102" t="str">
            <v>00</v>
          </cell>
          <cell r="L102" t="str">
            <v>00</v>
          </cell>
          <cell r="M102" t="str">
            <v>00</v>
          </cell>
          <cell r="N102" t="str">
            <v>00</v>
          </cell>
          <cell r="O102" t="str">
            <v>00</v>
          </cell>
          <cell r="P102" t="str">
            <v>00</v>
          </cell>
          <cell r="Q102" t="str">
            <v>00</v>
          </cell>
          <cell r="R102" t="str">
            <v>00</v>
          </cell>
          <cell r="S102" t="str">
            <v>00</v>
          </cell>
          <cell r="T102">
            <v>195697010.45999998</v>
          </cell>
          <cell r="U102" t="str">
            <v>00</v>
          </cell>
          <cell r="V102" t="str">
            <v>00</v>
          </cell>
          <cell r="W102" t="str">
            <v>00</v>
          </cell>
          <cell r="X102">
            <v>860185697.63999999</v>
          </cell>
          <cell r="Y102">
            <v>150378993.73999998</v>
          </cell>
          <cell r="AC102">
            <v>-27883070.061037526</v>
          </cell>
          <cell r="AD102">
            <v>593594351.89891672</v>
          </cell>
          <cell r="AE102">
            <v>10958096.075555556</v>
          </cell>
          <cell r="AF102">
            <v>8579850.0755555555</v>
          </cell>
          <cell r="AG102">
            <v>-686055.27829059958</v>
          </cell>
          <cell r="AH102">
            <v>-55606206.187836006</v>
          </cell>
          <cell r="AI102">
            <v>12594940.967790127</v>
          </cell>
          <cell r="AJ102">
            <v>-27883070.061037526</v>
          </cell>
          <cell r="AK102">
            <v>133805.54741510004</v>
          </cell>
          <cell r="AL102">
            <v>207555.93799292296</v>
          </cell>
          <cell r="AM102">
            <v>-4779681.4935189858</v>
          </cell>
          <cell r="AN102">
            <v>36564232.248751648</v>
          </cell>
          <cell r="AO102">
            <v>-3908459.9768109918</v>
          </cell>
          <cell r="AP102">
            <v>-12733520.867579885</v>
          </cell>
          <cell r="AQ102">
            <v>45852591.739945792</v>
          </cell>
          <cell r="AR102">
            <v>1890145.3724552095</v>
          </cell>
          <cell r="AS102">
            <v>15786134.37254177</v>
          </cell>
          <cell r="AT102">
            <v>-70894335.281083405</v>
          </cell>
          <cell r="AU102">
            <v>-4438320.0081109628</v>
          </cell>
          <cell r="AV102">
            <v>19922251.404360771</v>
          </cell>
          <cell r="AW102">
            <v>63528871.484942771</v>
          </cell>
          <cell r="AX102">
            <v>672607154.78010929</v>
          </cell>
          <cell r="AY102">
            <v>18851890.872820511</v>
          </cell>
          <cell r="BC102">
            <v>-3800836.4010215849</v>
          </cell>
          <cell r="BD102">
            <v>556157509.1500001</v>
          </cell>
          <cell r="BE102">
            <v>10958096.075555556</v>
          </cell>
          <cell r="BF102">
            <v>8579850.0755555555</v>
          </cell>
          <cell r="BG102">
            <v>-686055.27829059958</v>
          </cell>
          <cell r="BH102">
            <v>-7601672.8020431548</v>
          </cell>
          <cell r="BI102">
            <v>-3800836.4010215998</v>
          </cell>
          <cell r="BJ102">
            <v>-3800836.4010215849</v>
          </cell>
          <cell r="BK102">
            <v>1802797.8999999389</v>
          </cell>
          <cell r="BL102">
            <v>901398.94999992102</v>
          </cell>
          <cell r="BM102">
            <v>901398.95000012964</v>
          </cell>
          <cell r="BN102">
            <v>-6527482.3000000641</v>
          </cell>
          <cell r="BO102">
            <v>-3263741.1499999166</v>
          </cell>
          <cell r="BP102">
            <v>-3263741.149999924</v>
          </cell>
          <cell r="BQ102">
            <v>9963703.5499997362</v>
          </cell>
          <cell r="BR102">
            <v>4981851.7749999464</v>
          </cell>
          <cell r="BS102">
            <v>4981851.7750001997</v>
          </cell>
          <cell r="BT102">
            <v>-15203345.604086339</v>
          </cell>
          <cell r="BU102">
            <v>3605595.7999999896</v>
          </cell>
          <cell r="BV102">
            <v>-13054964.599999905</v>
          </cell>
          <cell r="BW102">
            <v>19927407.099999882</v>
          </cell>
          <cell r="BX102">
            <v>566635547.45000005</v>
          </cell>
        </row>
        <row r="103">
          <cell r="B103" t="str">
            <v>Accounts Payable and Accrued Expenses</v>
          </cell>
          <cell r="C103">
            <v>29040783.569999993</v>
          </cell>
          <cell r="D103">
            <v>2199959366.7400002</v>
          </cell>
          <cell r="E103">
            <v>-85635618.730000004</v>
          </cell>
          <cell r="F103">
            <v>131769735.84999998</v>
          </cell>
          <cell r="G103">
            <v>90553614.329999998</v>
          </cell>
          <cell r="H103">
            <v>114100514.03999999</v>
          </cell>
          <cell r="I103">
            <v>97414969.390000001</v>
          </cell>
          <cell r="J103">
            <v>29040783.569999993</v>
          </cell>
          <cell r="K103" t="str">
            <v>00</v>
          </cell>
          <cell r="L103" t="str">
            <v>00</v>
          </cell>
          <cell r="M103" t="str">
            <v>00</v>
          </cell>
          <cell r="N103" t="str">
            <v>00</v>
          </cell>
          <cell r="O103" t="str">
            <v>00</v>
          </cell>
          <cell r="P103" t="str">
            <v>00</v>
          </cell>
          <cell r="Q103" t="str">
            <v>00</v>
          </cell>
          <cell r="R103" t="str">
            <v>00</v>
          </cell>
          <cell r="S103" t="str">
            <v>00</v>
          </cell>
          <cell r="T103">
            <v>240556267</v>
          </cell>
          <cell r="U103" t="str">
            <v>00</v>
          </cell>
          <cell r="V103" t="str">
            <v>00</v>
          </cell>
          <cell r="W103" t="str">
            <v>00</v>
          </cell>
          <cell r="X103">
            <v>2199959366.7400002</v>
          </cell>
          <cell r="Y103">
            <v>136687731.45000002</v>
          </cell>
          <cell r="AC103">
            <v>-166380185.51755869</v>
          </cell>
          <cell r="AD103">
            <v>1639546235.9287386</v>
          </cell>
          <cell r="AE103">
            <v>52547427.151462376</v>
          </cell>
          <cell r="AF103">
            <v>42012516.716600388</v>
          </cell>
          <cell r="AG103">
            <v>43519244.36931286</v>
          </cell>
          <cell r="AH103">
            <v>-88175478.010564223</v>
          </cell>
          <cell r="AI103">
            <v>-65301200.283138484</v>
          </cell>
          <cell r="AJ103">
            <v>-166380185.51755869</v>
          </cell>
          <cell r="AK103">
            <v>-33639937.855230272</v>
          </cell>
          <cell r="AL103">
            <v>-44635273.561969139</v>
          </cell>
          <cell r="AM103">
            <v>-105408276.46504256</v>
          </cell>
          <cell r="AN103">
            <v>56300564.582104623</v>
          </cell>
          <cell r="AO103">
            <v>-9323937.8589083739</v>
          </cell>
          <cell r="AP103">
            <v>-45497515.031274542</v>
          </cell>
          <cell r="AQ103">
            <v>108487691.62547019</v>
          </cell>
          <cell r="AR103">
            <v>30523966.154437616</v>
          </cell>
          <cell r="AS103">
            <v>11283495.967672804</v>
          </cell>
          <cell r="AT103">
            <v>-319856863.81126142</v>
          </cell>
          <cell r="AU103">
            <v>-183683487.88224196</v>
          </cell>
          <cell r="AV103">
            <v>1479111.6919217054</v>
          </cell>
          <cell r="AW103">
            <v>150295153.74758062</v>
          </cell>
          <cell r="AX103">
            <v>1607637013.4859991</v>
          </cell>
          <cell r="AY103">
            <v>138079188.23737562</v>
          </cell>
          <cell r="BC103">
            <v>-60877417.846708775</v>
          </cell>
          <cell r="BD103">
            <v>1691682154.8624606</v>
          </cell>
          <cell r="BE103">
            <v>52547427.151462376</v>
          </cell>
          <cell r="BF103">
            <v>42012516.716600388</v>
          </cell>
          <cell r="BG103">
            <v>43519244.36931286</v>
          </cell>
          <cell r="BH103">
            <v>-121754835.6934178</v>
          </cell>
          <cell r="BI103">
            <v>-60877417.846709102</v>
          </cell>
          <cell r="BJ103">
            <v>-60877417.846708775</v>
          </cell>
          <cell r="BK103">
            <v>-79376512.118223965</v>
          </cell>
          <cell r="BL103">
            <v>-39688256.059112169</v>
          </cell>
          <cell r="BM103">
            <v>-39688256.059112042</v>
          </cell>
          <cell r="BN103">
            <v>-19091800.527312219</v>
          </cell>
          <cell r="BO103">
            <v>-9545900.2636560984</v>
          </cell>
          <cell r="BP103">
            <v>-9545900.2636561245</v>
          </cell>
          <cell r="BQ103">
            <v>159808.18543592095</v>
          </cell>
          <cell r="BR103">
            <v>79904.092718198895</v>
          </cell>
          <cell r="BS103">
            <v>79904.092718580738</v>
          </cell>
          <cell r="BT103">
            <v>-243509671.38683569</v>
          </cell>
          <cell r="BU103">
            <v>-158753024.23644817</v>
          </cell>
          <cell r="BV103">
            <v>-38183601.054624446</v>
          </cell>
          <cell r="BW103">
            <v>319616.37087270617</v>
          </cell>
          <cell r="BX103">
            <v>1495065145.9422607</v>
          </cell>
        </row>
        <row r="104">
          <cell r="B104" t="str">
            <v>Notes Payable to Affiliate</v>
          </cell>
          <cell r="C104" t="str">
            <v>00</v>
          </cell>
          <cell r="D104">
            <v>0</v>
          </cell>
          <cell r="E104" t="str">
            <v>00</v>
          </cell>
          <cell r="F104" t="str">
            <v>00</v>
          </cell>
          <cell r="G104" t="str">
            <v>00</v>
          </cell>
          <cell r="H104" t="str">
            <v>00</v>
          </cell>
          <cell r="I104">
            <v>0.230000004172325</v>
          </cell>
          <cell r="J104" t="str">
            <v>00</v>
          </cell>
          <cell r="K104" t="str">
            <v>00</v>
          </cell>
          <cell r="L104" t="str">
            <v>00</v>
          </cell>
          <cell r="M104" t="str">
            <v>00</v>
          </cell>
          <cell r="N104" t="str">
            <v>00</v>
          </cell>
          <cell r="O104" t="str">
            <v>00</v>
          </cell>
          <cell r="P104" t="str">
            <v>00</v>
          </cell>
          <cell r="Q104" t="str">
            <v>00</v>
          </cell>
          <cell r="R104" t="str">
            <v>00</v>
          </cell>
          <cell r="S104" t="str">
            <v>00</v>
          </cell>
          <cell r="T104">
            <v>0.230000004172325</v>
          </cell>
          <cell r="U104" t="str">
            <v>00</v>
          </cell>
          <cell r="V104" t="str">
            <v>00</v>
          </cell>
          <cell r="W104" t="str">
            <v>00</v>
          </cell>
          <cell r="X104">
            <v>0</v>
          </cell>
          <cell r="Y104" t="str">
            <v>00</v>
          </cell>
          <cell r="AC104" t="str">
            <v>00</v>
          </cell>
          <cell r="AD104">
            <v>-0.23000000417232513</v>
          </cell>
          <cell r="AE104" t="str">
            <v>00</v>
          </cell>
          <cell r="AF104" t="str">
            <v>00</v>
          </cell>
          <cell r="AG104" t="str">
            <v>00</v>
          </cell>
          <cell r="AH104" t="str">
            <v>00</v>
          </cell>
          <cell r="AI104" t="str">
            <v>00</v>
          </cell>
          <cell r="AJ104" t="str">
            <v>00</v>
          </cell>
          <cell r="AK104" t="str">
            <v>00</v>
          </cell>
          <cell r="AL104" t="str">
            <v>00</v>
          </cell>
          <cell r="AM104" t="str">
            <v>00</v>
          </cell>
          <cell r="AN104" t="str">
            <v>00</v>
          </cell>
          <cell r="AO104" t="str">
            <v>00</v>
          </cell>
          <cell r="AP104" t="str">
            <v>00</v>
          </cell>
          <cell r="AQ104" t="str">
            <v>00</v>
          </cell>
          <cell r="AR104" t="str">
            <v>00</v>
          </cell>
          <cell r="AS104" t="str">
            <v>00</v>
          </cell>
          <cell r="AT104" t="str">
            <v>00</v>
          </cell>
          <cell r="AU104" t="str">
            <v>00</v>
          </cell>
          <cell r="AV104" t="str">
            <v>00</v>
          </cell>
          <cell r="AW104" t="str">
            <v>00</v>
          </cell>
          <cell r="AX104">
            <v>-0.23000000417232513</v>
          </cell>
          <cell r="AY104" t="str">
            <v>00</v>
          </cell>
          <cell r="BC104" t="str">
            <v>00</v>
          </cell>
          <cell r="BD104">
            <v>-0.23000000417232513</v>
          </cell>
          <cell r="BE104" t="str">
            <v>00</v>
          </cell>
          <cell r="BF104" t="str">
            <v>00</v>
          </cell>
          <cell r="BG104" t="str">
            <v>00</v>
          </cell>
          <cell r="BH104" t="str">
            <v>00</v>
          </cell>
          <cell r="BI104" t="str">
            <v>00</v>
          </cell>
          <cell r="BJ104" t="str">
            <v>00</v>
          </cell>
          <cell r="BK104" t="str">
            <v>00</v>
          </cell>
          <cell r="BL104" t="str">
            <v>00</v>
          </cell>
          <cell r="BM104" t="str">
            <v>00</v>
          </cell>
          <cell r="BN104" t="str">
            <v>00</v>
          </cell>
          <cell r="BO104" t="str">
            <v>00</v>
          </cell>
          <cell r="BP104" t="str">
            <v>00</v>
          </cell>
          <cell r="BQ104" t="str">
            <v>00</v>
          </cell>
          <cell r="BR104" t="str">
            <v>00</v>
          </cell>
          <cell r="BS104" t="str">
            <v>00</v>
          </cell>
          <cell r="BT104" t="str">
            <v>00</v>
          </cell>
          <cell r="BU104" t="str">
            <v>00</v>
          </cell>
          <cell r="BV104" t="str">
            <v>00</v>
          </cell>
          <cell r="BW104" t="str">
            <v>00</v>
          </cell>
          <cell r="BX104">
            <v>-0.23000000417232513</v>
          </cell>
        </row>
        <row r="105">
          <cell r="B105" t="str">
            <v>Executive Deferred Compensation</v>
          </cell>
          <cell r="C105">
            <v>1.1641532182693481E-9</v>
          </cell>
          <cell r="D105">
            <v>5.4860720410943031E-9</v>
          </cell>
          <cell r="E105">
            <v>1750823.62</v>
          </cell>
          <cell r="F105">
            <v>1677231.98</v>
          </cell>
          <cell r="G105">
            <v>-15363248.039999999</v>
          </cell>
          <cell r="H105">
            <v>0</v>
          </cell>
          <cell r="I105">
            <v>-31679746.210000001</v>
          </cell>
          <cell r="J105">
            <v>1.1641532182693481E-9</v>
          </cell>
          <cell r="K105" t="str">
            <v>00</v>
          </cell>
          <cell r="L105" t="str">
            <v>00</v>
          </cell>
          <cell r="M105" t="str">
            <v>00</v>
          </cell>
          <cell r="N105" t="str">
            <v>00</v>
          </cell>
          <cell r="O105" t="str">
            <v>00</v>
          </cell>
          <cell r="P105" t="str">
            <v>00</v>
          </cell>
          <cell r="Q105" t="str">
            <v>00</v>
          </cell>
          <cell r="R105" t="str">
            <v>00</v>
          </cell>
          <cell r="S105" t="str">
            <v>00</v>
          </cell>
          <cell r="T105">
            <v>-31679746.210000001</v>
          </cell>
          <cell r="U105" t="str">
            <v>00</v>
          </cell>
          <cell r="V105" t="str">
            <v>00</v>
          </cell>
          <cell r="W105" t="str">
            <v>00</v>
          </cell>
          <cell r="X105">
            <v>7.3487171903252602E-9</v>
          </cell>
          <cell r="Y105">
            <v>-11935192.440000001</v>
          </cell>
          <cell r="AC105" t="str">
            <v>00</v>
          </cell>
          <cell r="AD105">
            <v>31679746.210000008</v>
          </cell>
          <cell r="AE105">
            <v>1786099.5593869733</v>
          </cell>
          <cell r="AF105">
            <v>1704780.9885057472</v>
          </cell>
          <cell r="AG105">
            <v>1867218.1302681994</v>
          </cell>
          <cell r="AH105" t="str">
            <v>00</v>
          </cell>
          <cell r="AI105" t="str">
            <v>00</v>
          </cell>
          <cell r="AJ105" t="str">
            <v>00</v>
          </cell>
          <cell r="AK105" t="str">
            <v>00</v>
          </cell>
          <cell r="AL105" t="str">
            <v>00</v>
          </cell>
          <cell r="AM105" t="str">
            <v>00</v>
          </cell>
          <cell r="AN105" t="str">
            <v>00</v>
          </cell>
          <cell r="AO105" t="str">
            <v>00</v>
          </cell>
          <cell r="AP105" t="str">
            <v>00</v>
          </cell>
          <cell r="AQ105" t="str">
            <v>00</v>
          </cell>
          <cell r="AR105" t="str">
            <v>00</v>
          </cell>
          <cell r="AS105" t="str">
            <v>00</v>
          </cell>
          <cell r="AT105" t="str">
            <v>00</v>
          </cell>
          <cell r="AU105" t="str">
            <v>00</v>
          </cell>
          <cell r="AV105" t="str">
            <v>00</v>
          </cell>
          <cell r="AW105" t="str">
            <v>00</v>
          </cell>
          <cell r="AX105">
            <v>31679746.210000008</v>
          </cell>
          <cell r="AY105">
            <v>5358098.6781609198</v>
          </cell>
          <cell r="BC105">
            <v>420973.73409960419</v>
          </cell>
          <cell r="BD105">
            <v>45753750</v>
          </cell>
          <cell r="BE105">
            <v>1786099.5593869733</v>
          </cell>
          <cell r="BF105">
            <v>1704780.9885057472</v>
          </cell>
          <cell r="BG105">
            <v>1867218.1302681994</v>
          </cell>
          <cell r="BH105">
            <v>841947.46819923073</v>
          </cell>
          <cell r="BI105">
            <v>420973.73409961909</v>
          </cell>
          <cell r="BJ105">
            <v>420973.73409960419</v>
          </cell>
          <cell r="BK105">
            <v>857882.81250000745</v>
          </cell>
          <cell r="BL105">
            <v>428941.40625</v>
          </cell>
          <cell r="BM105">
            <v>428941.40625000745</v>
          </cell>
          <cell r="BN105">
            <v>890053.41796875745</v>
          </cell>
          <cell r="BO105">
            <v>445026.708984375</v>
          </cell>
          <cell r="BP105">
            <v>445026.708984375</v>
          </cell>
          <cell r="BQ105">
            <v>923430.42114257813</v>
          </cell>
          <cell r="BR105">
            <v>461715.21057128906</v>
          </cell>
          <cell r="BS105">
            <v>461715.21057129651</v>
          </cell>
          <cell r="BT105">
            <v>1683894.936398454</v>
          </cell>
          <cell r="BU105">
            <v>1715765.6250000149</v>
          </cell>
          <cell r="BV105">
            <v>1780106.8359375075</v>
          </cell>
          <cell r="BW105">
            <v>1846860.8422851637</v>
          </cell>
          <cell r="BX105">
            <v>51096483.303222686</v>
          </cell>
        </row>
        <row r="106">
          <cell r="B106" t="str">
            <v>Accel Lease Pmt Liab</v>
          </cell>
          <cell r="C106">
            <v>4426201.58</v>
          </cell>
          <cell r="D106">
            <v>80829277.150000006</v>
          </cell>
          <cell r="E106">
            <v>4887263.79</v>
          </cell>
          <cell r="F106">
            <v>4906605.6100000003</v>
          </cell>
          <cell r="G106">
            <v>5006098.41</v>
          </cell>
          <cell r="H106">
            <v>4805386.3</v>
          </cell>
          <cell r="I106">
            <v>6470474.5899999999</v>
          </cell>
          <cell r="J106">
            <v>4426201.58</v>
          </cell>
          <cell r="K106" t="str">
            <v>00</v>
          </cell>
          <cell r="L106" t="str">
            <v>00</v>
          </cell>
          <cell r="M106" t="str">
            <v>00</v>
          </cell>
          <cell r="N106" t="str">
            <v>00</v>
          </cell>
          <cell r="O106" t="str">
            <v>00</v>
          </cell>
          <cell r="P106" t="str">
            <v>00</v>
          </cell>
          <cell r="Q106" t="str">
            <v>00</v>
          </cell>
          <cell r="R106" t="str">
            <v>00</v>
          </cell>
          <cell r="S106" t="str">
            <v>00</v>
          </cell>
          <cell r="T106">
            <v>15702062.470000001</v>
          </cell>
          <cell r="U106" t="str">
            <v>00</v>
          </cell>
          <cell r="V106" t="str">
            <v>00</v>
          </cell>
          <cell r="W106" t="str">
            <v>00</v>
          </cell>
          <cell r="X106">
            <v>80829277.150000006</v>
          </cell>
          <cell r="Y106">
            <v>14799967.809999999</v>
          </cell>
          <cell r="AC106">
            <v>5047551.7991055707</v>
          </cell>
          <cell r="AD106">
            <v>79773564.783324823</v>
          </cell>
          <cell r="AE106">
            <v>3531129.89024266</v>
          </cell>
          <cell r="AF106">
            <v>3540250.2654021373</v>
          </cell>
          <cell r="AG106">
            <v>3561663.3201243877</v>
          </cell>
          <cell r="AH106">
            <v>4725090.194259733</v>
          </cell>
          <cell r="AI106">
            <v>4873708.1099595195</v>
          </cell>
          <cell r="AJ106">
            <v>5047551.7991055707</v>
          </cell>
          <cell r="AK106">
            <v>5132836.2375464961</v>
          </cell>
          <cell r="AL106">
            <v>5216233.4164546318</v>
          </cell>
          <cell r="AM106">
            <v>5294344.1253342265</v>
          </cell>
          <cell r="AN106">
            <v>5400903.1590212556</v>
          </cell>
          <cell r="AO106">
            <v>5549737.3918087259</v>
          </cell>
          <cell r="AP106">
            <v>5752926.497875032</v>
          </cell>
          <cell r="AQ106">
            <v>6015114.2661165269</v>
          </cell>
          <cell r="AR106">
            <v>6337617.6416620184</v>
          </cell>
          <cell r="AS106">
            <v>6657759.9813182503</v>
          </cell>
          <cell r="AT106">
            <v>14646350.103324823</v>
          </cell>
          <cell r="AU106">
            <v>15643413.779335355</v>
          </cell>
          <cell r="AV106">
            <v>16703567.048705013</v>
          </cell>
          <cell r="AW106">
            <v>19010491.889096797</v>
          </cell>
          <cell r="AX106">
            <v>131131037.50046201</v>
          </cell>
          <cell r="AY106">
            <v>10633043.475769185</v>
          </cell>
          <cell r="BC106">
            <v>5047551.7991055707</v>
          </cell>
          <cell r="BD106">
            <v>79773564.783324823</v>
          </cell>
          <cell r="BE106">
            <v>3531129.89024266</v>
          </cell>
          <cell r="BF106">
            <v>3540250.2654021373</v>
          </cell>
          <cell r="BG106">
            <v>3561663.3201243877</v>
          </cell>
          <cell r="BH106">
            <v>4725090.194259733</v>
          </cell>
          <cell r="BI106">
            <v>4873708.1099595195</v>
          </cell>
          <cell r="BJ106">
            <v>5047551.7991055707</v>
          </cell>
          <cell r="BK106">
            <v>5132836.2375464961</v>
          </cell>
          <cell r="BL106">
            <v>5216233.4164546318</v>
          </cell>
          <cell r="BM106">
            <v>5294344.1253342265</v>
          </cell>
          <cell r="BN106">
            <v>5400903.1590212556</v>
          </cell>
          <cell r="BO106">
            <v>5549737.3918087259</v>
          </cell>
          <cell r="BP106">
            <v>5752926.497875032</v>
          </cell>
          <cell r="BQ106">
            <v>6015114.2661165269</v>
          </cell>
          <cell r="BR106">
            <v>6337617.6416620184</v>
          </cell>
          <cell r="BS106">
            <v>6657759.9813182503</v>
          </cell>
          <cell r="BT106">
            <v>14646350.103324823</v>
          </cell>
          <cell r="BU106">
            <v>15643413.779335355</v>
          </cell>
          <cell r="BV106">
            <v>16703567.048705013</v>
          </cell>
          <cell r="BW106">
            <v>19010491.889096797</v>
          </cell>
          <cell r="BX106">
            <v>131131037.50046201</v>
          </cell>
        </row>
        <row r="107">
          <cell r="B107" t="str">
            <v>Deferred Gain</v>
          </cell>
          <cell r="C107">
            <v>-60996.59</v>
          </cell>
          <cell r="D107">
            <v>5291736.96</v>
          </cell>
          <cell r="E107">
            <v>62019.15</v>
          </cell>
          <cell r="F107">
            <v>436007</v>
          </cell>
          <cell r="G107">
            <v>-58057.05</v>
          </cell>
          <cell r="H107">
            <v>-60996.59</v>
          </cell>
          <cell r="I107">
            <v>-60996.59</v>
          </cell>
          <cell r="J107">
            <v>-60996.59</v>
          </cell>
          <cell r="K107" t="str">
            <v>00</v>
          </cell>
          <cell r="L107" t="str">
            <v>00</v>
          </cell>
          <cell r="M107" t="str">
            <v>00</v>
          </cell>
          <cell r="N107" t="str">
            <v>00</v>
          </cell>
          <cell r="O107" t="str">
            <v>00</v>
          </cell>
          <cell r="P107" t="str">
            <v>00</v>
          </cell>
          <cell r="Q107" t="str">
            <v>00</v>
          </cell>
          <cell r="R107" t="str">
            <v>00</v>
          </cell>
          <cell r="S107" t="str">
            <v>00</v>
          </cell>
          <cell r="T107">
            <v>-182989.77</v>
          </cell>
          <cell r="U107" t="str">
            <v>00</v>
          </cell>
          <cell r="V107" t="str">
            <v>00</v>
          </cell>
          <cell r="W107" t="str">
            <v>00</v>
          </cell>
          <cell r="X107">
            <v>5291736.96</v>
          </cell>
          <cell r="Y107">
            <v>439969.1</v>
          </cell>
          <cell r="AC107" t="str">
            <v>00</v>
          </cell>
          <cell r="AD107">
            <v>5474726.7300000004</v>
          </cell>
          <cell r="AE107" t="str">
            <v>00</v>
          </cell>
          <cell r="AF107" t="str">
            <v>00</v>
          </cell>
          <cell r="AG107" t="str">
            <v>00</v>
          </cell>
          <cell r="AH107" t="str">
            <v>00</v>
          </cell>
          <cell r="AI107" t="str">
            <v>00</v>
          </cell>
          <cell r="AJ107" t="str">
            <v>00</v>
          </cell>
          <cell r="AK107" t="str">
            <v>00</v>
          </cell>
          <cell r="AL107" t="str">
            <v>00</v>
          </cell>
          <cell r="AM107" t="str">
            <v>00</v>
          </cell>
          <cell r="AN107" t="str">
            <v>00</v>
          </cell>
          <cell r="AO107" t="str">
            <v>00</v>
          </cell>
          <cell r="AP107" t="str">
            <v>00</v>
          </cell>
          <cell r="AQ107" t="str">
            <v>00</v>
          </cell>
          <cell r="AR107" t="str">
            <v>00</v>
          </cell>
          <cell r="AS107" t="str">
            <v>00</v>
          </cell>
          <cell r="AT107" t="str">
            <v>00</v>
          </cell>
          <cell r="AU107" t="str">
            <v>00</v>
          </cell>
          <cell r="AV107" t="str">
            <v>00</v>
          </cell>
          <cell r="AW107" t="str">
            <v>00</v>
          </cell>
          <cell r="AX107">
            <v>5474726.7300000004</v>
          </cell>
          <cell r="AY107" t="str">
            <v>00</v>
          </cell>
          <cell r="BC107">
            <v>-1631560.0854026377</v>
          </cell>
          <cell r="BD107">
            <v>-169492.94851310924</v>
          </cell>
          <cell r="BE107" t="str">
            <v>00</v>
          </cell>
          <cell r="BF107" t="str">
            <v>00</v>
          </cell>
          <cell r="BG107" t="str">
            <v>00</v>
          </cell>
          <cell r="BH107">
            <v>2106893.233146131</v>
          </cell>
          <cell r="BI107">
            <v>-1457716.3962565958</v>
          </cell>
          <cell r="BJ107">
            <v>-1631560.0854026377</v>
          </cell>
          <cell r="BK107">
            <v>1719199.6798593551</v>
          </cell>
          <cell r="BL107">
            <v>-1790215.4577517211</v>
          </cell>
          <cell r="BM107">
            <v>-1868326.1666312963</v>
          </cell>
          <cell r="BN107">
            <v>1451132.7583846003</v>
          </cell>
          <cell r="BO107">
            <v>-2123719.4331057966</v>
          </cell>
          <cell r="BP107">
            <v>-2326908.539172098</v>
          </cell>
          <cell r="BQ107">
            <v>836921.65128934383</v>
          </cell>
          <cell r="BR107">
            <v>-2911599.6829590797</v>
          </cell>
          <cell r="BS107">
            <v>-3231742.0226153135</v>
          </cell>
          <cell r="BT107">
            <v>-982383.24851310253</v>
          </cell>
          <cell r="BU107">
            <v>-1939341.9445236623</v>
          </cell>
          <cell r="BV107">
            <v>-2999495.2138932943</v>
          </cell>
          <cell r="BW107">
            <v>-5306420.0542850494</v>
          </cell>
          <cell r="BX107">
            <v>-10414750.161215115</v>
          </cell>
        </row>
        <row r="108">
          <cell r="B108" t="str">
            <v>Changes In Assets and Liabilities</v>
          </cell>
          <cell r="C108">
            <v>-124383955.34999985</v>
          </cell>
          <cell r="D108">
            <v>1369509894.03</v>
          </cell>
          <cell r="E108">
            <v>-100477227.51999998</v>
          </cell>
          <cell r="F108">
            <v>93287602.319999948</v>
          </cell>
          <cell r="G108">
            <v>130012868.15000005</v>
          </cell>
          <cell r="H108">
            <v>66778397.239999965</v>
          </cell>
          <cell r="I108">
            <v>9763542.3800000008</v>
          </cell>
          <cell r="J108">
            <v>-124383955.34999985</v>
          </cell>
          <cell r="K108" t="str">
            <v>00</v>
          </cell>
          <cell r="L108" t="str">
            <v>00</v>
          </cell>
          <cell r="M108" t="str">
            <v>00</v>
          </cell>
          <cell r="N108" t="str">
            <v>00</v>
          </cell>
          <cell r="O108" t="str">
            <v>00</v>
          </cell>
          <cell r="P108" t="str">
            <v>00</v>
          </cell>
          <cell r="Q108" t="str">
            <v>00</v>
          </cell>
          <cell r="R108" t="str">
            <v>00</v>
          </cell>
          <cell r="S108" t="str">
            <v>00</v>
          </cell>
          <cell r="T108">
            <v>-47842015.7299999</v>
          </cell>
          <cell r="U108" t="str">
            <v>00</v>
          </cell>
          <cell r="V108" t="str">
            <v>00</v>
          </cell>
          <cell r="W108" t="str">
            <v>00</v>
          </cell>
          <cell r="X108">
            <v>1369509894.03</v>
          </cell>
          <cell r="Y108">
            <v>122823242.95000002</v>
          </cell>
          <cell r="AC108">
            <v>-226957989.47838557</v>
          </cell>
          <cell r="AD108">
            <v>958706700.64358473</v>
          </cell>
          <cell r="AE108">
            <v>-131459433.03440259</v>
          </cell>
          <cell r="AF108">
            <v>25122661.218381468</v>
          </cell>
          <cell r="AG108">
            <v>32035319.401189663</v>
          </cell>
          <cell r="AH108">
            <v>-111511610.38590083</v>
          </cell>
          <cell r="AI108">
            <v>-120175609.25212887</v>
          </cell>
          <cell r="AJ108">
            <v>-226957989.47838557</v>
          </cell>
          <cell r="AK108">
            <v>-31752274.667261891</v>
          </cell>
          <cell r="AL108">
            <v>-42261461.104803748</v>
          </cell>
          <cell r="AM108">
            <v>-114366309.04256855</v>
          </cell>
          <cell r="AN108">
            <v>16964124.121672742</v>
          </cell>
          <cell r="AO108">
            <v>-52962744.602827765</v>
          </cell>
          <cell r="AP108">
            <v>-75686840.275871307</v>
          </cell>
          <cell r="AQ108">
            <v>90315307.566994473</v>
          </cell>
          <cell r="AR108">
            <v>73433048.753368512</v>
          </cell>
          <cell r="AS108">
            <v>72027596.084697068</v>
          </cell>
          <cell r="AT108">
            <v>-458645209.11641526</v>
          </cell>
          <cell r="AU108">
            <v>-188380044.8146342</v>
          </cell>
          <cell r="AV108">
            <v>-111685460.75702633</v>
          </cell>
          <cell r="AW108">
            <v>235775952.40506005</v>
          </cell>
          <cell r="AX108">
            <v>894417147.47698426</v>
          </cell>
          <cell r="AY108">
            <v>-74301452.414831504</v>
          </cell>
          <cell r="BC108">
            <v>-57363026.459414512</v>
          </cell>
          <cell r="BD108">
            <v>1193342267.5233288</v>
          </cell>
          <cell r="BE108">
            <v>-131459433.03440259</v>
          </cell>
          <cell r="BF108">
            <v>25122661.218381468</v>
          </cell>
          <cell r="BG108">
            <v>32035319.401189663</v>
          </cell>
          <cell r="BH108">
            <v>-91441354.998829246</v>
          </cell>
          <cell r="BI108">
            <v>-57363026.459414892</v>
          </cell>
          <cell r="BJ108">
            <v>-57363026.459414512</v>
          </cell>
          <cell r="BK108">
            <v>-80417022.4907673</v>
          </cell>
          <cell r="BL108">
            <v>-49258511.245383851</v>
          </cell>
          <cell r="BM108">
            <v>-49258511.245383672</v>
          </cell>
          <cell r="BN108">
            <v>-41666904.929677621</v>
          </cell>
          <cell r="BO108">
            <v>-35583452.464838929</v>
          </cell>
          <cell r="BP108">
            <v>-35583452.464838848</v>
          </cell>
          <cell r="BQ108">
            <v>-7282247.3747053295</v>
          </cell>
          <cell r="BR108">
            <v>-4141123.6873524189</v>
          </cell>
          <cell r="BS108">
            <v>-4141123.6873520315</v>
          </cell>
          <cell r="BT108">
            <v>-206167407.91765863</v>
          </cell>
          <cell r="BU108">
            <v>-178934044.98153484</v>
          </cell>
          <cell r="BV108">
            <v>-112833809.85935539</v>
          </cell>
          <cell r="BW108">
            <v>-15564494.749409765</v>
          </cell>
          <cell r="BX108">
            <v>886009917.9330287</v>
          </cell>
        </row>
        <row r="109">
          <cell r="B109" t="str">
            <v>Net Cash Used In Operating Activities</v>
          </cell>
          <cell r="C109">
            <v>-380242413.44999975</v>
          </cell>
          <cell r="D109">
            <v>1829487153.4400003</v>
          </cell>
          <cell r="E109">
            <v>-317228066.17000002</v>
          </cell>
          <cell r="F109">
            <v>-150222321.55000001</v>
          </cell>
          <cell r="G109">
            <v>-138626101.62999994</v>
          </cell>
          <cell r="H109">
            <v>-88923121.870000005</v>
          </cell>
          <cell r="I109">
            <v>-152799517.90999994</v>
          </cell>
          <cell r="J109">
            <v>-380242413.44999975</v>
          </cell>
          <cell r="K109" t="str">
            <v>00</v>
          </cell>
          <cell r="L109" t="str">
            <v>00</v>
          </cell>
          <cell r="M109" t="str">
            <v>00</v>
          </cell>
          <cell r="N109" t="str">
            <v>00</v>
          </cell>
          <cell r="O109" t="str">
            <v>00</v>
          </cell>
          <cell r="P109" t="str">
            <v>00</v>
          </cell>
          <cell r="Q109" t="str">
            <v>00</v>
          </cell>
          <cell r="R109" t="str">
            <v>00</v>
          </cell>
          <cell r="S109" t="str">
            <v>00</v>
          </cell>
          <cell r="T109">
            <v>-621965053.2299999</v>
          </cell>
          <cell r="U109" t="str">
            <v>00</v>
          </cell>
          <cell r="V109" t="str">
            <v>00</v>
          </cell>
          <cell r="W109" t="str">
            <v>00</v>
          </cell>
          <cell r="X109">
            <v>1829487153.4400003</v>
          </cell>
          <cell r="Y109">
            <v>-606076489.3499999</v>
          </cell>
          <cell r="AC109">
            <v>-301311397.32580614</v>
          </cell>
          <cell r="AD109">
            <v>1774389570.4292784</v>
          </cell>
          <cell r="AE109">
            <v>-254932285.89507663</v>
          </cell>
          <cell r="AF109">
            <v>-175412088.13991088</v>
          </cell>
          <cell r="AG109">
            <v>-159228285.19342008</v>
          </cell>
          <cell r="AH109">
            <v>-188561171.8341924</v>
          </cell>
          <cell r="AI109">
            <v>-187190067.08072287</v>
          </cell>
          <cell r="AJ109">
            <v>-301311397.32580614</v>
          </cell>
          <cell r="AK109">
            <v>-112388591.20654866</v>
          </cell>
          <cell r="AL109">
            <v>-116504987.30452734</v>
          </cell>
          <cell r="AM109">
            <v>-185632832.67025313</v>
          </cell>
          <cell r="AN109">
            <v>-45619787.832262546</v>
          </cell>
          <cell r="AO109">
            <v>-104889603.69167915</v>
          </cell>
          <cell r="AP109">
            <v>-131535164.48983975</v>
          </cell>
          <cell r="AQ109">
            <v>50678955.067148484</v>
          </cell>
          <cell r="AR109">
            <v>28089686.319917001</v>
          </cell>
          <cell r="AS109">
            <v>18816352.351893</v>
          </cell>
          <cell r="AT109">
            <v>-677062636.24072134</v>
          </cell>
          <cell r="AU109">
            <v>-414526411.18132913</v>
          </cell>
          <cell r="AV109">
            <v>-282044556.01378149</v>
          </cell>
          <cell r="AW109">
            <v>97584993.738958508</v>
          </cell>
          <cell r="AX109">
            <v>1175403596.9731262</v>
          </cell>
          <cell r="AY109">
            <v>-589572659.22840762</v>
          </cell>
          <cell r="BC109">
            <v>-119932570.1540888</v>
          </cell>
          <cell r="BD109">
            <v>2020044247.3062873</v>
          </cell>
          <cell r="BE109">
            <v>-254932285.89507663</v>
          </cell>
          <cell r="BF109">
            <v>-175412088.13991088</v>
          </cell>
          <cell r="BG109">
            <v>-159228285.19342008</v>
          </cell>
          <cell r="BH109">
            <v>-160596695.59039992</v>
          </cell>
          <cell r="BI109">
            <v>-110405067.46605641</v>
          </cell>
          <cell r="BJ109">
            <v>-119932570.1540888</v>
          </cell>
          <cell r="BK109">
            <v>-137522244.1409438</v>
          </cell>
          <cell r="BL109">
            <v>-99802792.248312235</v>
          </cell>
          <cell r="BM109">
            <v>-96898279.175497994</v>
          </cell>
          <cell r="BN109">
            <v>-111569094.87741745</v>
          </cell>
          <cell r="BO109">
            <v>-95244478.386192188</v>
          </cell>
          <cell r="BP109">
            <v>-98316977.642153874</v>
          </cell>
          <cell r="BQ109">
            <v>-77398219.0153763</v>
          </cell>
          <cell r="BR109">
            <v>-80395326.034551948</v>
          </cell>
          <cell r="BS109">
            <v>-88360995.490776777</v>
          </cell>
          <cell r="BT109">
            <v>-390934333.21054506</v>
          </cell>
          <cell r="BU109">
            <v>-334223315.56475401</v>
          </cell>
          <cell r="BV109">
            <v>-305130550.90576357</v>
          </cell>
          <cell r="BW109">
            <v>-246154540.54070505</v>
          </cell>
          <cell r="BX109">
            <v>1134535840.2950644</v>
          </cell>
        </row>
        <row r="110">
          <cell r="B110" t="str">
            <v>SCF Property, Plant &amp; Equipment</v>
          </cell>
          <cell r="C110">
            <v>-159407219.84</v>
          </cell>
          <cell r="D110">
            <v>-8231508857.4900007</v>
          </cell>
          <cell r="E110">
            <v>-230992895.64999998</v>
          </cell>
          <cell r="F110">
            <v>-223016545.57999995</v>
          </cell>
          <cell r="G110">
            <v>-198441991.03000009</v>
          </cell>
          <cell r="H110">
            <v>-268220560.47000009</v>
          </cell>
          <cell r="I110">
            <v>-158166995.21000004</v>
          </cell>
          <cell r="J110">
            <v>-159407219.84</v>
          </cell>
          <cell r="K110" t="str">
            <v>00</v>
          </cell>
          <cell r="L110" t="str">
            <v>00</v>
          </cell>
          <cell r="M110" t="str">
            <v>00</v>
          </cell>
          <cell r="N110" t="str">
            <v>00</v>
          </cell>
          <cell r="O110" t="str">
            <v>00</v>
          </cell>
          <cell r="P110" t="str">
            <v>00</v>
          </cell>
          <cell r="Q110" t="str">
            <v>00</v>
          </cell>
          <cell r="R110" t="str">
            <v>00</v>
          </cell>
          <cell r="S110" t="str">
            <v>00</v>
          </cell>
          <cell r="T110">
            <v>-585794775.52000022</v>
          </cell>
          <cell r="U110" t="str">
            <v>00</v>
          </cell>
          <cell r="V110" t="str">
            <v>00</v>
          </cell>
          <cell r="W110" t="str">
            <v>00</v>
          </cell>
          <cell r="X110">
            <v>-8231508857.4899998</v>
          </cell>
          <cell r="Y110">
            <v>-652451432.26000023</v>
          </cell>
          <cell r="AC110">
            <v>-295606127.11500955</v>
          </cell>
          <cell r="AD110">
            <v>-8463871647.1446533</v>
          </cell>
          <cell r="AE110">
            <v>-252337111.46716088</v>
          </cell>
          <cell r="AF110">
            <v>-218396566.6376811</v>
          </cell>
          <cell r="AG110">
            <v>-217388801.21356872</v>
          </cell>
          <cell r="AH110">
            <v>-257707310.44233441</v>
          </cell>
          <cell r="AI110">
            <v>-264844127.61730954</v>
          </cell>
          <cell r="AJ110">
            <v>-295606127.11500955</v>
          </cell>
          <cell r="AK110">
            <v>-250391329.91667452</v>
          </cell>
          <cell r="AL110">
            <v>-238723882.08671996</v>
          </cell>
          <cell r="AM110">
            <v>-212643718.79751995</v>
          </cell>
          <cell r="AN110">
            <v>-191769726.89407986</v>
          </cell>
          <cell r="AO110">
            <v>-182552994.34193701</v>
          </cell>
          <cell r="AP110">
            <v>-147699212.71549502</v>
          </cell>
          <cell r="AQ110">
            <v>-137164975.06849501</v>
          </cell>
          <cell r="AR110">
            <v>-127558552.1066125</v>
          </cell>
          <cell r="AS110">
            <v>-135438042.89781252</v>
          </cell>
          <cell r="AT110">
            <v>-818157565.17465341</v>
          </cell>
          <cell r="AU110">
            <v>-701758930.80091441</v>
          </cell>
          <cell r="AV110">
            <v>-522021933.95151186</v>
          </cell>
          <cell r="AW110">
            <v>-400161570.07292002</v>
          </cell>
          <cell r="AX110">
            <v>-10087814081.969999</v>
          </cell>
          <cell r="AY110">
            <v>-688122479.31841075</v>
          </cell>
          <cell r="BC110">
            <v>-177368635.77073312</v>
          </cell>
          <cell r="BD110">
            <v>-8227959549.1204185</v>
          </cell>
          <cell r="BE110">
            <v>-252337111.46716088</v>
          </cell>
          <cell r="BF110">
            <v>-218396566.6376811</v>
          </cell>
          <cell r="BG110">
            <v>-217388801.21356872</v>
          </cell>
          <cell r="BH110">
            <v>-168687972.83016419</v>
          </cell>
          <cell r="BI110">
            <v>-160478455.80717465</v>
          </cell>
          <cell r="BJ110">
            <v>-177368635.77073312</v>
          </cell>
          <cell r="BK110">
            <v>-102871492.39661112</v>
          </cell>
          <cell r="BL110">
            <v>-98146479.31387946</v>
          </cell>
          <cell r="BM110">
            <v>-87692486.930632859</v>
          </cell>
          <cell r="BN110">
            <v>-251441912.85308427</v>
          </cell>
          <cell r="BO110">
            <v>-239425317.67118162</v>
          </cell>
          <cell r="BP110">
            <v>-194355342.49296466</v>
          </cell>
          <cell r="BQ110">
            <v>-330379170.58562684</v>
          </cell>
          <cell r="BR110">
            <v>-306685812.73138171</v>
          </cell>
          <cell r="BS110">
            <v>-324566920.6165663</v>
          </cell>
          <cell r="BT110">
            <v>-506535064.40807188</v>
          </cell>
          <cell r="BU110">
            <v>-288710458.64112341</v>
          </cell>
          <cell r="BV110">
            <v>-685222573.01723051</v>
          </cell>
          <cell r="BW110">
            <v>-961631903.93357491</v>
          </cell>
          <cell r="BX110">
            <v>-10163524484.712347</v>
          </cell>
        </row>
        <row r="111">
          <cell r="B111" t="str">
            <v>SCF 125001</v>
          </cell>
          <cell r="C111">
            <v>45367</v>
          </cell>
          <cell r="D111">
            <v>-3123060527.8099999</v>
          </cell>
          <cell r="E111">
            <v>636688</v>
          </cell>
          <cell r="F111">
            <v>6510517</v>
          </cell>
          <cell r="G111" t="str">
            <v>00</v>
          </cell>
          <cell r="H111">
            <v>-20596365</v>
          </cell>
          <cell r="I111">
            <v>0</v>
          </cell>
          <cell r="J111">
            <v>45367</v>
          </cell>
          <cell r="K111" t="str">
            <v>00</v>
          </cell>
          <cell r="L111" t="str">
            <v>00</v>
          </cell>
          <cell r="M111" t="str">
            <v>00</v>
          </cell>
          <cell r="N111" t="str">
            <v>00</v>
          </cell>
          <cell r="O111" t="str">
            <v>00</v>
          </cell>
          <cell r="P111" t="str">
            <v>00</v>
          </cell>
          <cell r="Q111" t="str">
            <v>00</v>
          </cell>
          <cell r="R111" t="str">
            <v>00</v>
          </cell>
          <cell r="S111" t="str">
            <v>00</v>
          </cell>
          <cell r="T111">
            <v>-20550998</v>
          </cell>
          <cell r="U111" t="str">
            <v>00</v>
          </cell>
          <cell r="V111" t="str">
            <v>00</v>
          </cell>
          <cell r="W111" t="str">
            <v>00</v>
          </cell>
          <cell r="X111">
            <v>-3123060527.8099999</v>
          </cell>
          <cell r="Y111">
            <v>7147205</v>
          </cell>
          <cell r="AC111" t="str">
            <v>00</v>
          </cell>
          <cell r="AD111">
            <v>-3102509529.8099999</v>
          </cell>
          <cell r="AE111">
            <v>0</v>
          </cell>
          <cell r="AF111">
            <v>0</v>
          </cell>
          <cell r="AG111">
            <v>0</v>
          </cell>
          <cell r="AH111" t="str">
            <v>00</v>
          </cell>
          <cell r="AI111" t="str">
            <v>00</v>
          </cell>
          <cell r="AJ111" t="str">
            <v>00</v>
          </cell>
          <cell r="AK111" t="str">
            <v>00</v>
          </cell>
          <cell r="AL111" t="str">
            <v>00</v>
          </cell>
          <cell r="AM111" t="str">
            <v>00</v>
          </cell>
          <cell r="AN111" t="str">
            <v>00</v>
          </cell>
          <cell r="AO111" t="str">
            <v>00</v>
          </cell>
          <cell r="AP111" t="str">
            <v>00</v>
          </cell>
          <cell r="AQ111" t="str">
            <v>00</v>
          </cell>
          <cell r="AR111" t="str">
            <v>00</v>
          </cell>
          <cell r="AS111" t="str">
            <v>00</v>
          </cell>
          <cell r="AT111" t="str">
            <v>00</v>
          </cell>
          <cell r="AU111" t="str">
            <v>00</v>
          </cell>
          <cell r="AV111" t="str">
            <v>00</v>
          </cell>
          <cell r="AW111" t="str">
            <v>00</v>
          </cell>
          <cell r="AX111">
            <v>-3102509529.8099999</v>
          </cell>
          <cell r="AY111">
            <v>0</v>
          </cell>
          <cell r="BC111">
            <v>0</v>
          </cell>
          <cell r="BD111">
            <v>-3110346086.6900001</v>
          </cell>
          <cell r="BE111">
            <v>0</v>
          </cell>
          <cell r="BF111">
            <v>0</v>
          </cell>
          <cell r="BG111">
            <v>0</v>
          </cell>
          <cell r="BH111">
            <v>0</v>
          </cell>
          <cell r="BI111">
            <v>0</v>
          </cell>
          <cell r="BJ111">
            <v>0</v>
          </cell>
          <cell r="BK111">
            <v>0</v>
          </cell>
          <cell r="BL111">
            <v>0</v>
          </cell>
          <cell r="BM111">
            <v>0</v>
          </cell>
          <cell r="BN111">
            <v>0</v>
          </cell>
          <cell r="BO111">
            <v>0</v>
          </cell>
          <cell r="BP111">
            <v>0</v>
          </cell>
          <cell r="BQ111">
            <v>0</v>
          </cell>
          <cell r="BR111">
            <v>0</v>
          </cell>
          <cell r="BS111">
            <v>0</v>
          </cell>
          <cell r="BT111">
            <v>0</v>
          </cell>
          <cell r="BU111">
            <v>0</v>
          </cell>
          <cell r="BV111">
            <v>0</v>
          </cell>
          <cell r="BW111">
            <v>0</v>
          </cell>
          <cell r="BX111">
            <v>-3110346086.6900001</v>
          </cell>
        </row>
        <row r="112">
          <cell r="B112" t="str">
            <v>SCF 126000</v>
          </cell>
          <cell r="C112">
            <v>247625.36</v>
          </cell>
          <cell r="D112">
            <v>-402904882.48000008</v>
          </cell>
          <cell r="E112">
            <v>2737993.23</v>
          </cell>
          <cell r="F112">
            <v>1450400</v>
          </cell>
          <cell r="G112">
            <v>-11400000</v>
          </cell>
          <cell r="H112">
            <v>-21303555.149999999</v>
          </cell>
          <cell r="I112">
            <v>-272955.31</v>
          </cell>
          <cell r="J112">
            <v>247625.36</v>
          </cell>
          <cell r="K112" t="str">
            <v>00</v>
          </cell>
          <cell r="L112" t="str">
            <v>00</v>
          </cell>
          <cell r="M112" t="str">
            <v>00</v>
          </cell>
          <cell r="N112" t="str">
            <v>00</v>
          </cell>
          <cell r="O112" t="str">
            <v>00</v>
          </cell>
          <cell r="P112" t="str">
            <v>00</v>
          </cell>
          <cell r="Q112" t="str">
            <v>00</v>
          </cell>
          <cell r="R112" t="str">
            <v>00</v>
          </cell>
          <cell r="S112" t="str">
            <v>00</v>
          </cell>
          <cell r="T112">
            <v>-21328885.099999998</v>
          </cell>
          <cell r="U112" t="str">
            <v>00</v>
          </cell>
          <cell r="V112" t="str">
            <v>00</v>
          </cell>
          <cell r="W112" t="str">
            <v>00</v>
          </cell>
          <cell r="X112">
            <v>-402904882.48000008</v>
          </cell>
          <cell r="Y112">
            <v>-7211606.7699999996</v>
          </cell>
          <cell r="AC112" t="str">
            <v>00</v>
          </cell>
          <cell r="AD112">
            <v>-471175997.38</v>
          </cell>
          <cell r="AE112">
            <v>-12258634</v>
          </cell>
          <cell r="AF112">
            <v>0</v>
          </cell>
          <cell r="AG112">
            <v>0</v>
          </cell>
          <cell r="AH112" t="str">
            <v>00</v>
          </cell>
          <cell r="AI112">
            <v>-89600000</v>
          </cell>
          <cell r="AJ112" t="str">
            <v>00</v>
          </cell>
          <cell r="AK112" t="str">
            <v>00</v>
          </cell>
          <cell r="AL112" t="str">
            <v>00</v>
          </cell>
          <cell r="AM112" t="str">
            <v>00</v>
          </cell>
          <cell r="AN112" t="str">
            <v>00</v>
          </cell>
          <cell r="AO112" t="str">
            <v>00</v>
          </cell>
          <cell r="AP112" t="str">
            <v>00</v>
          </cell>
          <cell r="AQ112" t="str">
            <v>00</v>
          </cell>
          <cell r="AR112" t="str">
            <v>00</v>
          </cell>
          <cell r="AS112" t="str">
            <v>00</v>
          </cell>
          <cell r="AT112">
            <v>-89600000</v>
          </cell>
          <cell r="AU112" t="str">
            <v>00</v>
          </cell>
          <cell r="AV112" t="str">
            <v>00</v>
          </cell>
          <cell r="AW112" t="str">
            <v>00</v>
          </cell>
          <cell r="AX112">
            <v>-471175997.38</v>
          </cell>
          <cell r="AY112">
            <v>-12258634</v>
          </cell>
          <cell r="BC112">
            <v>0</v>
          </cell>
          <cell r="BD112">
            <v>-463406614.09000003</v>
          </cell>
          <cell r="BE112">
            <v>-12258634</v>
          </cell>
          <cell r="BF112">
            <v>0</v>
          </cell>
          <cell r="BG112">
            <v>0</v>
          </cell>
          <cell r="BH112">
            <v>0</v>
          </cell>
          <cell r="BI112">
            <v>-89600000</v>
          </cell>
          <cell r="BJ112">
            <v>0</v>
          </cell>
          <cell r="BK112">
            <v>0</v>
          </cell>
          <cell r="BL112">
            <v>0</v>
          </cell>
          <cell r="BM112">
            <v>0</v>
          </cell>
          <cell r="BN112">
            <v>0</v>
          </cell>
          <cell r="BO112">
            <v>0</v>
          </cell>
          <cell r="BP112">
            <v>0</v>
          </cell>
          <cell r="BQ112">
            <v>0</v>
          </cell>
          <cell r="BR112">
            <v>0</v>
          </cell>
          <cell r="BS112">
            <v>0</v>
          </cell>
          <cell r="BT112">
            <v>-89600000</v>
          </cell>
          <cell r="BU112">
            <v>0</v>
          </cell>
          <cell r="BV112">
            <v>0</v>
          </cell>
          <cell r="BW112">
            <v>0</v>
          </cell>
          <cell r="BX112">
            <v>-463406614.09000003</v>
          </cell>
        </row>
        <row r="113">
          <cell r="B113" t="str">
            <v>SCF Investment in APC</v>
          </cell>
          <cell r="C113">
            <v>0.39</v>
          </cell>
          <cell r="D113">
            <v>0</v>
          </cell>
          <cell r="E113" t="str">
            <v>00</v>
          </cell>
          <cell r="F113" t="str">
            <v>00</v>
          </cell>
          <cell r="G113" t="str">
            <v>00</v>
          </cell>
          <cell r="H113" t="str">
            <v>00</v>
          </cell>
          <cell r="I113" t="str">
            <v>00</v>
          </cell>
          <cell r="J113">
            <v>0.39</v>
          </cell>
          <cell r="K113" t="str">
            <v>00</v>
          </cell>
          <cell r="L113" t="str">
            <v>00</v>
          </cell>
          <cell r="M113" t="str">
            <v>00</v>
          </cell>
          <cell r="N113" t="str">
            <v>00</v>
          </cell>
          <cell r="O113" t="str">
            <v>00</v>
          </cell>
          <cell r="P113" t="str">
            <v>00</v>
          </cell>
          <cell r="Q113" t="str">
            <v>00</v>
          </cell>
          <cell r="R113" t="str">
            <v>00</v>
          </cell>
          <cell r="S113" t="str">
            <v>00</v>
          </cell>
          <cell r="T113">
            <v>0.39</v>
          </cell>
          <cell r="U113" t="str">
            <v>00</v>
          </cell>
          <cell r="V113" t="str">
            <v>00</v>
          </cell>
          <cell r="W113" t="str">
            <v>00</v>
          </cell>
          <cell r="X113">
            <v>0</v>
          </cell>
          <cell r="Y113" t="str">
            <v>00</v>
          </cell>
          <cell r="AC113" t="str">
            <v>00</v>
          </cell>
          <cell r="AD113">
            <v>-0.39</v>
          </cell>
          <cell r="AE113" t="str">
            <v>00</v>
          </cell>
          <cell r="AF113" t="str">
            <v>00</v>
          </cell>
          <cell r="AG113" t="str">
            <v>00</v>
          </cell>
          <cell r="AH113" t="str">
            <v>00</v>
          </cell>
          <cell r="AI113" t="str">
            <v>00</v>
          </cell>
          <cell r="AJ113" t="str">
            <v>00</v>
          </cell>
          <cell r="AK113" t="str">
            <v>00</v>
          </cell>
          <cell r="AL113" t="str">
            <v>00</v>
          </cell>
          <cell r="AM113" t="str">
            <v>00</v>
          </cell>
          <cell r="AN113" t="str">
            <v>00</v>
          </cell>
          <cell r="AO113" t="str">
            <v>00</v>
          </cell>
          <cell r="AP113" t="str">
            <v>00</v>
          </cell>
          <cell r="AQ113" t="str">
            <v>00</v>
          </cell>
          <cell r="AR113" t="str">
            <v>00</v>
          </cell>
          <cell r="AS113" t="str">
            <v>00</v>
          </cell>
          <cell r="AT113" t="str">
            <v>00</v>
          </cell>
          <cell r="AU113" t="str">
            <v>00</v>
          </cell>
          <cell r="AV113" t="str">
            <v>00</v>
          </cell>
          <cell r="AW113" t="str">
            <v>00</v>
          </cell>
          <cell r="AX113">
            <v>-0.39</v>
          </cell>
          <cell r="AY113" t="str">
            <v>00</v>
          </cell>
          <cell r="BC113" t="str">
            <v>00</v>
          </cell>
          <cell r="BD113">
            <v>-0.39</v>
          </cell>
          <cell r="BE113" t="str">
            <v>00</v>
          </cell>
          <cell r="BF113" t="str">
            <v>00</v>
          </cell>
          <cell r="BG113" t="str">
            <v>00</v>
          </cell>
          <cell r="BH113" t="str">
            <v>00</v>
          </cell>
          <cell r="BI113" t="str">
            <v>00</v>
          </cell>
          <cell r="BJ113" t="str">
            <v>00</v>
          </cell>
          <cell r="BK113" t="str">
            <v>00</v>
          </cell>
          <cell r="BL113" t="str">
            <v>00</v>
          </cell>
          <cell r="BM113" t="str">
            <v>00</v>
          </cell>
          <cell r="BN113" t="str">
            <v>00</v>
          </cell>
          <cell r="BO113" t="str">
            <v>00</v>
          </cell>
          <cell r="BP113" t="str">
            <v>00</v>
          </cell>
          <cell r="BQ113" t="str">
            <v>00</v>
          </cell>
          <cell r="BR113" t="str">
            <v>00</v>
          </cell>
          <cell r="BS113" t="str">
            <v>00</v>
          </cell>
          <cell r="BT113" t="str">
            <v>00</v>
          </cell>
          <cell r="BU113" t="str">
            <v>00</v>
          </cell>
          <cell r="BV113" t="str">
            <v>00</v>
          </cell>
          <cell r="BW113" t="str">
            <v>00</v>
          </cell>
          <cell r="BX113">
            <v>-0.39</v>
          </cell>
        </row>
        <row r="114">
          <cell r="B114" t="str">
            <v>SCF Investment in Sub</v>
          </cell>
          <cell r="C114">
            <v>0</v>
          </cell>
          <cell r="D114">
            <v>0.67000019550323486</v>
          </cell>
          <cell r="E114">
            <v>669478852.82999992</v>
          </cell>
          <cell r="F114">
            <v>1.1175870895385742E-8</v>
          </cell>
          <cell r="G114">
            <v>0</v>
          </cell>
          <cell r="H114">
            <v>0</v>
          </cell>
          <cell r="I114">
            <v>0</v>
          </cell>
          <cell r="J114">
            <v>0</v>
          </cell>
          <cell r="K114" t="str">
            <v>00</v>
          </cell>
          <cell r="L114" t="str">
            <v>00</v>
          </cell>
          <cell r="M114" t="str">
            <v>00</v>
          </cell>
          <cell r="N114" t="str">
            <v>00</v>
          </cell>
          <cell r="O114" t="str">
            <v>00</v>
          </cell>
          <cell r="P114" t="str">
            <v>00</v>
          </cell>
          <cell r="Q114" t="str">
            <v>00</v>
          </cell>
          <cell r="R114" t="str">
            <v>00</v>
          </cell>
          <cell r="S114" t="str">
            <v>00</v>
          </cell>
          <cell r="T114">
            <v>0</v>
          </cell>
          <cell r="U114" t="str">
            <v>00</v>
          </cell>
          <cell r="V114" t="str">
            <v>00</v>
          </cell>
          <cell r="W114" t="str">
            <v>00</v>
          </cell>
          <cell r="X114">
            <v>0.67000031471252441</v>
          </cell>
          <cell r="Y114">
            <v>669478852.82999992</v>
          </cell>
          <cell r="AC114" t="str">
            <v>00</v>
          </cell>
          <cell r="AD114">
            <v>0.67000031471252441</v>
          </cell>
          <cell r="AE114">
            <v>90846458.30399999</v>
          </cell>
          <cell r="AF114">
            <v>-37.440000005066395</v>
          </cell>
          <cell r="AG114">
            <v>37.735999997705221</v>
          </cell>
          <cell r="AH114" t="str">
            <v>00</v>
          </cell>
          <cell r="AI114" t="str">
            <v>00</v>
          </cell>
          <cell r="AJ114" t="str">
            <v>00</v>
          </cell>
          <cell r="AK114" t="str">
            <v>00</v>
          </cell>
          <cell r="AL114" t="str">
            <v>00</v>
          </cell>
          <cell r="AM114" t="str">
            <v>00</v>
          </cell>
          <cell r="AN114" t="str">
            <v>00</v>
          </cell>
          <cell r="AO114" t="str">
            <v>00</v>
          </cell>
          <cell r="AP114" t="str">
            <v>00</v>
          </cell>
          <cell r="AQ114" t="str">
            <v>00</v>
          </cell>
          <cell r="AR114" t="str">
            <v>00</v>
          </cell>
          <cell r="AS114" t="str">
            <v>00</v>
          </cell>
          <cell r="AT114" t="str">
            <v>00</v>
          </cell>
          <cell r="AU114" t="str">
            <v>00</v>
          </cell>
          <cell r="AV114" t="str">
            <v>00</v>
          </cell>
          <cell r="AW114" t="str">
            <v>00</v>
          </cell>
          <cell r="AX114">
            <v>0.67000031471252441</v>
          </cell>
          <cell r="AY114">
            <v>90846458.599999994</v>
          </cell>
          <cell r="BC114" t="str">
            <v>00</v>
          </cell>
          <cell r="BD114">
            <v>0.67000031471252441</v>
          </cell>
          <cell r="BE114">
            <v>90846458.30399999</v>
          </cell>
          <cell r="BF114">
            <v>-37.440000005066395</v>
          </cell>
          <cell r="BG114">
            <v>37.735999997705221</v>
          </cell>
          <cell r="BH114" t="str">
            <v>00</v>
          </cell>
          <cell r="BI114" t="str">
            <v>00</v>
          </cell>
          <cell r="BJ114" t="str">
            <v>00</v>
          </cell>
          <cell r="BK114" t="str">
            <v>00</v>
          </cell>
          <cell r="BL114" t="str">
            <v>00</v>
          </cell>
          <cell r="BM114" t="str">
            <v>00</v>
          </cell>
          <cell r="BN114" t="str">
            <v>00</v>
          </cell>
          <cell r="BO114" t="str">
            <v>00</v>
          </cell>
          <cell r="BP114" t="str">
            <v>00</v>
          </cell>
          <cell r="BQ114" t="str">
            <v>00</v>
          </cell>
          <cell r="BR114" t="str">
            <v>00</v>
          </cell>
          <cell r="BS114" t="str">
            <v>00</v>
          </cell>
          <cell r="BT114" t="str">
            <v>00</v>
          </cell>
          <cell r="BU114" t="str">
            <v>00</v>
          </cell>
          <cell r="BV114" t="str">
            <v>00</v>
          </cell>
          <cell r="BW114" t="str">
            <v>00</v>
          </cell>
          <cell r="BX114">
            <v>0.67000031471252441</v>
          </cell>
        </row>
        <row r="115">
          <cell r="B115" t="str">
            <v>SCF Notes Receivable</v>
          </cell>
          <cell r="C115">
            <v>-0.31000000238418579</v>
          </cell>
          <cell r="D115">
            <v>53953.05</v>
          </cell>
          <cell r="E115">
            <v>-106258004.06000002</v>
          </cell>
          <cell r="F115">
            <v>-3.7252902984619141E-9</v>
          </cell>
          <cell r="G115">
            <v>0</v>
          </cell>
          <cell r="H115">
            <v>0</v>
          </cell>
          <cell r="I115">
            <v>-1.862645149230957E-8</v>
          </cell>
          <cell r="J115">
            <v>-0.31000000238418579</v>
          </cell>
          <cell r="K115" t="str">
            <v>00</v>
          </cell>
          <cell r="L115" t="str">
            <v>00</v>
          </cell>
          <cell r="M115" t="str">
            <v>00</v>
          </cell>
          <cell r="N115" t="str">
            <v>00</v>
          </cell>
          <cell r="O115" t="str">
            <v>00</v>
          </cell>
          <cell r="P115" t="str">
            <v>00</v>
          </cell>
          <cell r="Q115" t="str">
            <v>00</v>
          </cell>
          <cell r="R115" t="str">
            <v>00</v>
          </cell>
          <cell r="S115" t="str">
            <v>00</v>
          </cell>
          <cell r="T115">
            <v>-0.31000002473592758</v>
          </cell>
          <cell r="U115" t="str">
            <v>00</v>
          </cell>
          <cell r="V115" t="str">
            <v>00</v>
          </cell>
          <cell r="W115" t="str">
            <v>00</v>
          </cell>
          <cell r="X115">
            <v>53953.05</v>
          </cell>
          <cell r="Y115">
            <v>-106258004.06000002</v>
          </cell>
          <cell r="AC115" t="str">
            <v>00</v>
          </cell>
          <cell r="AD115">
            <v>53953.360000002343</v>
          </cell>
          <cell r="AE115">
            <v>-173151141.96942154</v>
          </cell>
          <cell r="AF115">
            <v>-3.9018344134092331E-2</v>
          </cell>
          <cell r="AG115">
            <v>-0.43483844399452209</v>
          </cell>
          <cell r="AH115" t="str">
            <v>00</v>
          </cell>
          <cell r="AI115" t="str">
            <v>00</v>
          </cell>
          <cell r="AJ115" t="str">
            <v>00</v>
          </cell>
          <cell r="AK115" t="str">
            <v>00</v>
          </cell>
          <cell r="AL115" t="str">
            <v>00</v>
          </cell>
          <cell r="AM115" t="str">
            <v>00</v>
          </cell>
          <cell r="AN115" t="str">
            <v>00</v>
          </cell>
          <cell r="AO115" t="str">
            <v>00</v>
          </cell>
          <cell r="AP115" t="str">
            <v>00</v>
          </cell>
          <cell r="AQ115" t="str">
            <v>00</v>
          </cell>
          <cell r="AR115" t="str">
            <v>00</v>
          </cell>
          <cell r="AS115" t="str">
            <v>00</v>
          </cell>
          <cell r="AT115" t="str">
            <v>00</v>
          </cell>
          <cell r="AU115" t="str">
            <v>00</v>
          </cell>
          <cell r="AV115" t="str">
            <v>00</v>
          </cell>
          <cell r="AW115" t="str">
            <v>00</v>
          </cell>
          <cell r="AX115">
            <v>53953.360000002343</v>
          </cell>
          <cell r="AY115">
            <v>-173151142.44327831</v>
          </cell>
          <cell r="BC115" t="str">
            <v>00</v>
          </cell>
          <cell r="BD115">
            <v>53953.360000002343</v>
          </cell>
          <cell r="BE115">
            <v>-173151141.96942154</v>
          </cell>
          <cell r="BF115">
            <v>-3.9018344134092331E-2</v>
          </cell>
          <cell r="BG115">
            <v>-0.43483844399452209</v>
          </cell>
          <cell r="BH115" t="str">
            <v>00</v>
          </cell>
          <cell r="BI115" t="str">
            <v>00</v>
          </cell>
          <cell r="BJ115" t="str">
            <v>00</v>
          </cell>
          <cell r="BK115" t="str">
            <v>00</v>
          </cell>
          <cell r="BL115" t="str">
            <v>00</v>
          </cell>
          <cell r="BM115" t="str">
            <v>00</v>
          </cell>
          <cell r="BN115" t="str">
            <v>00</v>
          </cell>
          <cell r="BO115" t="str">
            <v>00</v>
          </cell>
          <cell r="BP115" t="str">
            <v>00</v>
          </cell>
          <cell r="BQ115" t="str">
            <v>00</v>
          </cell>
          <cell r="BR115" t="str">
            <v>00</v>
          </cell>
          <cell r="BS115" t="str">
            <v>00</v>
          </cell>
          <cell r="BT115" t="str">
            <v>00</v>
          </cell>
          <cell r="BU115" t="str">
            <v>00</v>
          </cell>
          <cell r="BV115" t="str">
            <v>00</v>
          </cell>
          <cell r="BW115" t="str">
            <v>00</v>
          </cell>
          <cell r="BX115">
            <v>53953.360000002343</v>
          </cell>
        </row>
        <row r="116">
          <cell r="B116" t="str">
            <v>Net Cash Used In Investing Activities</v>
          </cell>
          <cell r="C116">
            <v>-159114227.39999998</v>
          </cell>
          <cell r="D116">
            <v>-11757420314.059999</v>
          </cell>
          <cell r="E116">
            <v>335602634.3499999</v>
          </cell>
          <cell r="F116">
            <v>-215055628.57999998</v>
          </cell>
          <cell r="G116">
            <v>-209841991.03000009</v>
          </cell>
          <cell r="H116">
            <v>-310120480.62000012</v>
          </cell>
          <cell r="I116">
            <v>-158439950.52000004</v>
          </cell>
          <cell r="J116">
            <v>-159114227.39999998</v>
          </cell>
          <cell r="K116" t="str">
            <v>00</v>
          </cell>
          <cell r="L116" t="str">
            <v>00</v>
          </cell>
          <cell r="M116" t="str">
            <v>00</v>
          </cell>
          <cell r="N116" t="str">
            <v>00</v>
          </cell>
          <cell r="O116" t="str">
            <v>00</v>
          </cell>
          <cell r="P116" t="str">
            <v>00</v>
          </cell>
          <cell r="Q116" t="str">
            <v>00</v>
          </cell>
          <cell r="R116" t="str">
            <v>00</v>
          </cell>
          <cell r="S116" t="str">
            <v>00</v>
          </cell>
          <cell r="T116">
            <v>-627674658.5400002</v>
          </cell>
          <cell r="U116" t="str">
            <v>00</v>
          </cell>
          <cell r="V116" t="str">
            <v>00</v>
          </cell>
          <cell r="W116" t="str">
            <v>00</v>
          </cell>
          <cell r="X116">
            <v>-11757420314.059999</v>
          </cell>
          <cell r="Y116">
            <v>-89294985.260000378</v>
          </cell>
          <cell r="AC116">
            <v>-295606127.11500955</v>
          </cell>
          <cell r="AD116">
            <v>-12037503220.694651</v>
          </cell>
          <cell r="AE116">
            <v>-346900429.13258243</v>
          </cell>
          <cell r="AF116">
            <v>-218396604.11669946</v>
          </cell>
          <cell r="AG116">
            <v>-217388763.91240716</v>
          </cell>
          <cell r="AH116">
            <v>-257707310.44233441</v>
          </cell>
          <cell r="AI116">
            <v>-354444127.61730957</v>
          </cell>
          <cell r="AJ116">
            <v>-295606127.11500955</v>
          </cell>
          <cell r="AK116">
            <v>-250391329.91667452</v>
          </cell>
          <cell r="AL116">
            <v>-238723882.08671996</v>
          </cell>
          <cell r="AM116">
            <v>-212643718.79751995</v>
          </cell>
          <cell r="AN116">
            <v>-191769726.89407986</v>
          </cell>
          <cell r="AO116">
            <v>-182552994.34193701</v>
          </cell>
          <cell r="AP116">
            <v>-147699212.71549502</v>
          </cell>
          <cell r="AQ116">
            <v>-137164975.06849501</v>
          </cell>
          <cell r="AR116">
            <v>-127558552.1066125</v>
          </cell>
          <cell r="AS116">
            <v>-135438042.89781252</v>
          </cell>
          <cell r="AT116">
            <v>-907757565.17465341</v>
          </cell>
          <cell r="AU116">
            <v>-701758930.80091441</v>
          </cell>
          <cell r="AV116">
            <v>-522021933.95151186</v>
          </cell>
          <cell r="AW116">
            <v>-400161570.07292002</v>
          </cell>
          <cell r="AX116">
            <v>-13661445655.519999</v>
          </cell>
          <cell r="AY116">
            <v>-782685797.16168904</v>
          </cell>
          <cell r="BC116">
            <v>-177368635.77073312</v>
          </cell>
          <cell r="BD116">
            <v>-11801658296.260416</v>
          </cell>
          <cell r="BE116">
            <v>-346900429.13258243</v>
          </cell>
          <cell r="BF116">
            <v>-218396604.11669946</v>
          </cell>
          <cell r="BG116">
            <v>-217388763.91240716</v>
          </cell>
          <cell r="BH116">
            <v>-168687972.83016419</v>
          </cell>
          <cell r="BI116">
            <v>-250078455.80717468</v>
          </cell>
          <cell r="BJ116">
            <v>-177368635.77073312</v>
          </cell>
          <cell r="BK116">
            <v>-102871492.39661112</v>
          </cell>
          <cell r="BL116">
            <v>-98146479.31387946</v>
          </cell>
          <cell r="BM116">
            <v>-87692486.930632859</v>
          </cell>
          <cell r="BN116">
            <v>-251441912.85308427</v>
          </cell>
          <cell r="BO116">
            <v>-239425317.67118162</v>
          </cell>
          <cell r="BP116">
            <v>-194355342.49296466</v>
          </cell>
          <cell r="BQ116">
            <v>-330379170.58562684</v>
          </cell>
          <cell r="BR116">
            <v>-306685812.73138171</v>
          </cell>
          <cell r="BS116">
            <v>-324566920.6165663</v>
          </cell>
          <cell r="BT116">
            <v>-596135064.40807188</v>
          </cell>
          <cell r="BU116">
            <v>-288710458.64112341</v>
          </cell>
          <cell r="BV116">
            <v>-685222573.01723051</v>
          </cell>
          <cell r="BW116">
            <v>-961631903.93357491</v>
          </cell>
          <cell r="BX116">
            <v>-13737223231.852346</v>
          </cell>
        </row>
        <row r="117">
          <cell r="B117" t="str">
            <v>Cash Flows Before Financing Activities</v>
          </cell>
          <cell r="C117">
            <v>-539356640.8499999</v>
          </cell>
          <cell r="D117">
            <v>-9927933160.6199989</v>
          </cell>
          <cell r="E117">
            <v>18374568.179999858</v>
          </cell>
          <cell r="F117">
            <v>-365277950.13</v>
          </cell>
          <cell r="G117">
            <v>-348468092.65999985</v>
          </cell>
          <cell r="H117">
            <v>-399043602.49000007</v>
          </cell>
          <cell r="I117">
            <v>-311239468.43000001</v>
          </cell>
          <cell r="J117">
            <v>-539356640.8499999</v>
          </cell>
          <cell r="K117" t="str">
            <v>00</v>
          </cell>
          <cell r="L117" t="str">
            <v>00</v>
          </cell>
          <cell r="M117" t="str">
            <v>00</v>
          </cell>
          <cell r="N117" t="str">
            <v>00</v>
          </cell>
          <cell r="O117" t="str">
            <v>00</v>
          </cell>
          <cell r="P117" t="str">
            <v>00</v>
          </cell>
          <cell r="Q117" t="str">
            <v>00</v>
          </cell>
          <cell r="R117" t="str">
            <v>00</v>
          </cell>
          <cell r="S117" t="str">
            <v>00</v>
          </cell>
          <cell r="T117">
            <v>-1249639711.77</v>
          </cell>
          <cell r="U117" t="str">
            <v>00</v>
          </cell>
          <cell r="V117" t="str">
            <v>00</v>
          </cell>
          <cell r="W117" t="str">
            <v>00</v>
          </cell>
          <cell r="X117">
            <v>-9927933160.6199989</v>
          </cell>
          <cell r="Y117">
            <v>-695371474.6099999</v>
          </cell>
          <cell r="AC117">
            <v>-596917524.44081569</v>
          </cell>
          <cell r="AD117">
            <v>-10263113650.265373</v>
          </cell>
          <cell r="AE117">
            <v>-601832715.02765918</v>
          </cell>
          <cell r="AF117">
            <v>-393808692.25661027</v>
          </cell>
          <cell r="AG117">
            <v>-376617049.10582721</v>
          </cell>
          <cell r="AH117">
            <v>-446268482.27652675</v>
          </cell>
          <cell r="AI117">
            <v>-541634194.69803238</v>
          </cell>
          <cell r="AJ117">
            <v>-596917524.44081569</v>
          </cell>
          <cell r="AK117">
            <v>-362779921.12322319</v>
          </cell>
          <cell r="AL117">
            <v>-355228869.39124727</v>
          </cell>
          <cell r="AM117">
            <v>-398276551.46777308</v>
          </cell>
          <cell r="AN117">
            <v>-237389514.72634235</v>
          </cell>
          <cell r="AO117">
            <v>-287442598.03361619</v>
          </cell>
          <cell r="AP117">
            <v>-279234377.20533472</v>
          </cell>
          <cell r="AQ117">
            <v>-86486020.001346543</v>
          </cell>
          <cell r="AR117">
            <v>-99468865.78669551</v>
          </cell>
          <cell r="AS117">
            <v>-116621690.54591957</v>
          </cell>
          <cell r="AT117">
            <v>-1584820201.4153748</v>
          </cell>
          <cell r="AU117">
            <v>-1116285341.9822435</v>
          </cell>
          <cell r="AV117">
            <v>-804066489.96529341</v>
          </cell>
          <cell r="AW117">
            <v>-302576576.33396143</v>
          </cell>
          <cell r="AX117">
            <v>-12486042058.546869</v>
          </cell>
          <cell r="AY117">
            <v>-1372258456.3900964</v>
          </cell>
          <cell r="BC117">
            <v>-297301205.92482191</v>
          </cell>
          <cell r="BD117">
            <v>-9781614048.9541302</v>
          </cell>
          <cell r="BE117">
            <v>-601832715.02765918</v>
          </cell>
          <cell r="BF117">
            <v>-393808692.25661027</v>
          </cell>
          <cell r="BG117">
            <v>-376617049.10582721</v>
          </cell>
          <cell r="BH117">
            <v>-329284668.42056406</v>
          </cell>
          <cell r="BI117">
            <v>-360483523.27323103</v>
          </cell>
          <cell r="BJ117">
            <v>-297301205.92482191</v>
          </cell>
          <cell r="BK117">
            <v>-240393736.53755492</v>
          </cell>
          <cell r="BL117">
            <v>-197949271.56219167</v>
          </cell>
          <cell r="BM117">
            <v>-184590766.10613087</v>
          </cell>
          <cell r="BN117">
            <v>-363011007.73050165</v>
          </cell>
          <cell r="BO117">
            <v>-334669796.05737382</v>
          </cell>
          <cell r="BP117">
            <v>-292672320.13511848</v>
          </cell>
          <cell r="BQ117">
            <v>-407777389.60100317</v>
          </cell>
          <cell r="BR117">
            <v>-387081138.76593363</v>
          </cell>
          <cell r="BS117">
            <v>-412927916.1073432</v>
          </cell>
          <cell r="BT117">
            <v>-987069397.61861694</v>
          </cell>
          <cell r="BU117">
            <v>-622933774.20587742</v>
          </cell>
          <cell r="BV117">
            <v>-990353123.92299414</v>
          </cell>
          <cell r="BW117">
            <v>-1207786444.4742799</v>
          </cell>
          <cell r="BX117">
            <v>-12602687391.55728</v>
          </cell>
        </row>
        <row r="118">
          <cell r="B118" t="str">
            <v>Current Maturities of L/T Debt</v>
          </cell>
          <cell r="C118">
            <v>-8204020.3700000104</v>
          </cell>
          <cell r="D118">
            <v>182116525.41</v>
          </cell>
          <cell r="E118">
            <v>946182.5</v>
          </cell>
          <cell r="F118">
            <v>-25524938.010000002</v>
          </cell>
          <cell r="G118">
            <v>20845614.900000002</v>
          </cell>
          <cell r="H118">
            <v>160902872.78</v>
          </cell>
          <cell r="I118">
            <v>-133851497.26999998</v>
          </cell>
          <cell r="J118">
            <v>-8204020.3700000104</v>
          </cell>
          <cell r="K118" t="str">
            <v>00</v>
          </cell>
          <cell r="L118" t="str">
            <v>00</v>
          </cell>
          <cell r="M118" t="str">
            <v>00</v>
          </cell>
          <cell r="N118" t="str">
            <v>00</v>
          </cell>
          <cell r="O118" t="str">
            <v>00</v>
          </cell>
          <cell r="P118" t="str">
            <v>00</v>
          </cell>
          <cell r="Q118" t="str">
            <v>00</v>
          </cell>
          <cell r="R118" t="str">
            <v>00</v>
          </cell>
          <cell r="S118" t="str">
            <v>00</v>
          </cell>
          <cell r="T118">
            <v>18847355.140000001</v>
          </cell>
          <cell r="U118" t="str">
            <v>00</v>
          </cell>
          <cell r="V118" t="str">
            <v>00</v>
          </cell>
          <cell r="W118" t="str">
            <v>00</v>
          </cell>
          <cell r="X118">
            <v>182116525.41</v>
          </cell>
          <cell r="Y118">
            <v>-3733140.61</v>
          </cell>
          <cell r="AC118" t="str">
            <v>00</v>
          </cell>
          <cell r="AD118">
            <v>163269170.26999998</v>
          </cell>
          <cell r="AE118">
            <v>0</v>
          </cell>
          <cell r="AF118">
            <v>100000</v>
          </cell>
          <cell r="AG118">
            <v>200000</v>
          </cell>
          <cell r="AH118" t="str">
            <v>00</v>
          </cell>
          <cell r="AI118" t="str">
            <v>00</v>
          </cell>
          <cell r="AJ118" t="str">
            <v>00</v>
          </cell>
          <cell r="AK118" t="str">
            <v>00</v>
          </cell>
          <cell r="AL118" t="str">
            <v>00</v>
          </cell>
          <cell r="AM118" t="str">
            <v>00</v>
          </cell>
          <cell r="AN118" t="str">
            <v>00</v>
          </cell>
          <cell r="AO118" t="str">
            <v>00</v>
          </cell>
          <cell r="AP118" t="str">
            <v>00</v>
          </cell>
          <cell r="AQ118" t="str">
            <v>00</v>
          </cell>
          <cell r="AR118" t="str">
            <v>00</v>
          </cell>
          <cell r="AS118" t="str">
            <v>00</v>
          </cell>
          <cell r="AT118" t="str">
            <v>00</v>
          </cell>
          <cell r="AU118" t="str">
            <v>00</v>
          </cell>
          <cell r="AV118" t="str">
            <v>00</v>
          </cell>
          <cell r="AW118" t="str">
            <v>00</v>
          </cell>
          <cell r="AX118">
            <v>163269170.26999998</v>
          </cell>
          <cell r="AY118">
            <v>300000</v>
          </cell>
          <cell r="BC118" t="str">
            <v>00</v>
          </cell>
          <cell r="BD118">
            <v>163269170.26999998</v>
          </cell>
          <cell r="BE118">
            <v>0</v>
          </cell>
          <cell r="BF118">
            <v>100000</v>
          </cell>
          <cell r="BG118">
            <v>200000</v>
          </cell>
          <cell r="BH118" t="str">
            <v>00</v>
          </cell>
          <cell r="BI118" t="str">
            <v>00</v>
          </cell>
          <cell r="BJ118" t="str">
            <v>00</v>
          </cell>
          <cell r="BK118" t="str">
            <v>00</v>
          </cell>
          <cell r="BL118" t="str">
            <v>00</v>
          </cell>
          <cell r="BM118" t="str">
            <v>00</v>
          </cell>
          <cell r="BN118" t="str">
            <v>00</v>
          </cell>
          <cell r="BO118" t="str">
            <v>00</v>
          </cell>
          <cell r="BP118" t="str">
            <v>00</v>
          </cell>
          <cell r="BQ118" t="str">
            <v>00</v>
          </cell>
          <cell r="BR118" t="str">
            <v>00</v>
          </cell>
          <cell r="BS118" t="str">
            <v>00</v>
          </cell>
          <cell r="BT118" t="str">
            <v>00</v>
          </cell>
          <cell r="BU118" t="str">
            <v>00</v>
          </cell>
          <cell r="BV118" t="str">
            <v>00</v>
          </cell>
          <cell r="BW118" t="str">
            <v>00</v>
          </cell>
          <cell r="BX118">
            <v>163269170.26999998</v>
          </cell>
        </row>
        <row r="119">
          <cell r="B119" t="str">
            <v>Long Term Liabilities</v>
          </cell>
          <cell r="C119">
            <v>425633516.11000013</v>
          </cell>
          <cell r="D119">
            <v>9003167760.5499992</v>
          </cell>
          <cell r="E119">
            <v>454543299.31000006</v>
          </cell>
          <cell r="F119">
            <v>-403977019.04000032</v>
          </cell>
          <cell r="G119">
            <v>313435281.08999997</v>
          </cell>
          <cell r="H119">
            <v>367220760.38999987</v>
          </cell>
          <cell r="I119">
            <v>487393874.33000016</v>
          </cell>
          <cell r="J119">
            <v>425633516.11000013</v>
          </cell>
          <cell r="K119" t="str">
            <v>00</v>
          </cell>
          <cell r="L119" t="str">
            <v>00</v>
          </cell>
          <cell r="M119" t="str">
            <v>00</v>
          </cell>
          <cell r="N119" t="str">
            <v>00</v>
          </cell>
          <cell r="O119" t="str">
            <v>00</v>
          </cell>
          <cell r="P119" t="str">
            <v>00</v>
          </cell>
          <cell r="Q119" t="str">
            <v>00</v>
          </cell>
          <cell r="R119" t="str">
            <v>00</v>
          </cell>
          <cell r="S119" t="str">
            <v>00</v>
          </cell>
          <cell r="T119">
            <v>1280248150.8300004</v>
          </cell>
          <cell r="U119" t="str">
            <v>00</v>
          </cell>
          <cell r="V119" t="str">
            <v>00</v>
          </cell>
          <cell r="W119" t="str">
            <v>00</v>
          </cell>
          <cell r="X119">
            <v>9003167760.5499992</v>
          </cell>
          <cell r="Y119">
            <v>364001561.3599996</v>
          </cell>
          <cell r="AC119">
            <v>596917524.44081569</v>
          </cell>
          <cell r="AD119">
            <v>9222327352.1253777</v>
          </cell>
          <cell r="AE119">
            <v>504557170.76101941</v>
          </cell>
          <cell r="AF119">
            <v>216382608.53248203</v>
          </cell>
          <cell r="AG119">
            <v>339803049.11170697</v>
          </cell>
          <cell r="AH119">
            <v>360856025.73652667</v>
          </cell>
          <cell r="AI119">
            <v>541634194.69803238</v>
          </cell>
          <cell r="AJ119">
            <v>596917524.44081569</v>
          </cell>
          <cell r="AK119">
            <v>362779921.12322307</v>
          </cell>
          <cell r="AL119">
            <v>355228869.39124739</v>
          </cell>
          <cell r="AM119">
            <v>398276551.46777308</v>
          </cell>
          <cell r="AN119">
            <v>237389514.72634244</v>
          </cell>
          <cell r="AO119">
            <v>287442598.03361619</v>
          </cell>
          <cell r="AP119">
            <v>279234377.20533466</v>
          </cell>
          <cell r="AQ119">
            <v>86486020.001346469</v>
          </cell>
          <cell r="AR119">
            <v>99468865.786695436</v>
          </cell>
          <cell r="AS119">
            <v>116621690.54591957</v>
          </cell>
          <cell r="AT119">
            <v>1499407744.8753748</v>
          </cell>
          <cell r="AU119">
            <v>1116285341.9822435</v>
          </cell>
          <cell r="AV119">
            <v>804066489.96529329</v>
          </cell>
          <cell r="AW119">
            <v>302576576.33396149</v>
          </cell>
          <cell r="AX119">
            <v>11445255760.406876</v>
          </cell>
          <cell r="AY119">
            <v>1060742828.4052085</v>
          </cell>
          <cell r="BC119">
            <v>297301205.92482191</v>
          </cell>
          <cell r="BD119">
            <v>9307088216.4962788</v>
          </cell>
          <cell r="BE119">
            <v>504557170.76101941</v>
          </cell>
          <cell r="BF119">
            <v>216382608.53248203</v>
          </cell>
          <cell r="BG119">
            <v>339803049.11170697</v>
          </cell>
          <cell r="BH119">
            <v>291309587.61056352</v>
          </cell>
          <cell r="BI119">
            <v>360483523.27323103</v>
          </cell>
          <cell r="BJ119">
            <v>297301205.92482191</v>
          </cell>
          <cell r="BK119">
            <v>240393736.5375548</v>
          </cell>
          <cell r="BL119">
            <v>197949271.56219178</v>
          </cell>
          <cell r="BM119">
            <v>184590766.10613084</v>
          </cell>
          <cell r="BN119">
            <v>363011007.73050177</v>
          </cell>
          <cell r="BO119">
            <v>334669796.05737382</v>
          </cell>
          <cell r="BP119">
            <v>292672320.13511842</v>
          </cell>
          <cell r="BQ119">
            <v>407777389.60100305</v>
          </cell>
          <cell r="BR119">
            <v>387081138.76593357</v>
          </cell>
          <cell r="BS119">
            <v>412927916.1073432</v>
          </cell>
          <cell r="BT119">
            <v>949094316.80861652</v>
          </cell>
          <cell r="BU119">
            <v>622933774.20587742</v>
          </cell>
          <cell r="BV119">
            <v>990353123.92299402</v>
          </cell>
          <cell r="BW119">
            <v>1207786444.4742799</v>
          </cell>
          <cell r="BX119">
            <v>12128161559.09943</v>
          </cell>
        </row>
        <row r="120">
          <cell r="B120" t="str">
            <v>Unamortized Discount</v>
          </cell>
          <cell r="C120">
            <v>4178864</v>
          </cell>
          <cell r="D120">
            <v>-131969899.8</v>
          </cell>
          <cell r="E120">
            <v>3953031</v>
          </cell>
          <cell r="F120">
            <v>3953031</v>
          </cell>
          <cell r="G120">
            <v>3953031</v>
          </cell>
          <cell r="H120">
            <v>3953031</v>
          </cell>
          <cell r="I120">
            <v>4065947.67</v>
          </cell>
          <cell r="J120">
            <v>4178864</v>
          </cell>
          <cell r="K120" t="str">
            <v>00</v>
          </cell>
          <cell r="L120" t="str">
            <v>00</v>
          </cell>
          <cell r="M120" t="str">
            <v>00</v>
          </cell>
          <cell r="N120" t="str">
            <v>00</v>
          </cell>
          <cell r="O120" t="str">
            <v>00</v>
          </cell>
          <cell r="P120" t="str">
            <v>00</v>
          </cell>
          <cell r="Q120" t="str">
            <v>00</v>
          </cell>
          <cell r="R120" t="str">
            <v>00</v>
          </cell>
          <cell r="S120" t="str">
            <v>00</v>
          </cell>
          <cell r="T120">
            <v>12197842.67</v>
          </cell>
          <cell r="U120" t="str">
            <v>00</v>
          </cell>
          <cell r="V120" t="str">
            <v>00</v>
          </cell>
          <cell r="W120" t="str">
            <v>00</v>
          </cell>
          <cell r="X120">
            <v>-131969899.8</v>
          </cell>
          <cell r="Y120">
            <v>11859093</v>
          </cell>
          <cell r="AC120" t="str">
            <v>00</v>
          </cell>
          <cell r="AD120">
            <v>-144167742.47</v>
          </cell>
          <cell r="AE120">
            <v>7620000</v>
          </cell>
          <cell r="AF120">
            <v>7620000</v>
          </cell>
          <cell r="AG120">
            <v>6620000</v>
          </cell>
          <cell r="AH120" t="str">
            <v>00</v>
          </cell>
          <cell r="AI120" t="str">
            <v>00</v>
          </cell>
          <cell r="AJ120" t="str">
            <v>00</v>
          </cell>
          <cell r="AK120" t="str">
            <v>00</v>
          </cell>
          <cell r="AL120" t="str">
            <v>00</v>
          </cell>
          <cell r="AM120" t="str">
            <v>00</v>
          </cell>
          <cell r="AN120" t="str">
            <v>00</v>
          </cell>
          <cell r="AO120" t="str">
            <v>00</v>
          </cell>
          <cell r="AP120" t="str">
            <v>00</v>
          </cell>
          <cell r="AQ120" t="str">
            <v>00</v>
          </cell>
          <cell r="AR120" t="str">
            <v>00</v>
          </cell>
          <cell r="AS120" t="str">
            <v>00</v>
          </cell>
          <cell r="AT120" t="str">
            <v>00</v>
          </cell>
          <cell r="AU120" t="str">
            <v>00</v>
          </cell>
          <cell r="AV120" t="str">
            <v>00</v>
          </cell>
          <cell r="AW120" t="str">
            <v>00</v>
          </cell>
          <cell r="AX120">
            <v>-144167742.47</v>
          </cell>
          <cell r="AY120">
            <v>21860000</v>
          </cell>
          <cell r="BC120" t="str">
            <v>00</v>
          </cell>
          <cell r="BD120">
            <v>-144167742.47</v>
          </cell>
          <cell r="BE120">
            <v>7620000</v>
          </cell>
          <cell r="BF120">
            <v>7620000</v>
          </cell>
          <cell r="BG120">
            <v>6620000</v>
          </cell>
          <cell r="BH120" t="str">
            <v>00</v>
          </cell>
          <cell r="BI120" t="str">
            <v>00</v>
          </cell>
          <cell r="BJ120" t="str">
            <v>00</v>
          </cell>
          <cell r="BK120" t="str">
            <v>00</v>
          </cell>
          <cell r="BL120" t="str">
            <v>00</v>
          </cell>
          <cell r="BM120" t="str">
            <v>00</v>
          </cell>
          <cell r="BN120" t="str">
            <v>00</v>
          </cell>
          <cell r="BO120" t="str">
            <v>00</v>
          </cell>
          <cell r="BP120" t="str">
            <v>00</v>
          </cell>
          <cell r="BQ120" t="str">
            <v>00</v>
          </cell>
          <cell r="BR120" t="str">
            <v>00</v>
          </cell>
          <cell r="BS120" t="str">
            <v>00</v>
          </cell>
          <cell r="BT120" t="str">
            <v>00</v>
          </cell>
          <cell r="BU120" t="str">
            <v>00</v>
          </cell>
          <cell r="BV120" t="str">
            <v>00</v>
          </cell>
          <cell r="BW120" t="str">
            <v>00</v>
          </cell>
          <cell r="BX120">
            <v>-144167742.47</v>
          </cell>
        </row>
        <row r="121">
          <cell r="B121" t="str">
            <v>Proceeds From Issuance of Long-Term Debt</v>
          </cell>
          <cell r="C121">
            <v>413250631.74000013</v>
          </cell>
          <cell r="D121">
            <v>9317254185.7600021</v>
          </cell>
          <cell r="E121">
            <v>451536450.81000006</v>
          </cell>
          <cell r="F121">
            <v>-433454988.05000031</v>
          </cell>
          <cell r="G121">
            <v>330327864.99000001</v>
          </cell>
          <cell r="H121">
            <v>524170602.16999984</v>
          </cell>
          <cell r="I121">
            <v>349476429.39000016</v>
          </cell>
          <cell r="J121">
            <v>413250631.74000013</v>
          </cell>
          <cell r="K121" t="str">
            <v>00</v>
          </cell>
          <cell r="L121" t="str">
            <v>00</v>
          </cell>
          <cell r="M121" t="str">
            <v>00</v>
          </cell>
          <cell r="N121" t="str">
            <v>00</v>
          </cell>
          <cell r="O121" t="str">
            <v>00</v>
          </cell>
          <cell r="P121" t="str">
            <v>00</v>
          </cell>
          <cell r="Q121" t="str">
            <v>00</v>
          </cell>
          <cell r="R121" t="str">
            <v>00</v>
          </cell>
          <cell r="S121" t="str">
            <v>00</v>
          </cell>
          <cell r="T121">
            <v>1286897663.3000002</v>
          </cell>
          <cell r="U121" t="str">
            <v>00</v>
          </cell>
          <cell r="V121" t="str">
            <v>00</v>
          </cell>
          <cell r="W121" t="str">
            <v>00</v>
          </cell>
          <cell r="X121">
            <v>9317254185.7600002</v>
          </cell>
          <cell r="Y121">
            <v>348409327.74999982</v>
          </cell>
          <cell r="AC121">
            <v>596917524.44081569</v>
          </cell>
          <cell r="AD121">
            <v>9529764264.8653755</v>
          </cell>
          <cell r="AE121">
            <v>496937170.76101941</v>
          </cell>
          <cell r="AF121">
            <v>208862608.53248203</v>
          </cell>
          <cell r="AG121">
            <v>333383049.11170697</v>
          </cell>
          <cell r="AH121">
            <v>360856025.73652667</v>
          </cell>
          <cell r="AI121">
            <v>541634194.69803238</v>
          </cell>
          <cell r="AJ121">
            <v>596917524.44081569</v>
          </cell>
          <cell r="AK121">
            <v>362779921.12322307</v>
          </cell>
          <cell r="AL121">
            <v>355228869.39124739</v>
          </cell>
          <cell r="AM121">
            <v>398276551.46777308</v>
          </cell>
          <cell r="AN121">
            <v>237389514.72634244</v>
          </cell>
          <cell r="AO121">
            <v>287442598.03361619</v>
          </cell>
          <cell r="AP121">
            <v>279234377.20533466</v>
          </cell>
          <cell r="AQ121">
            <v>86486020.001346469</v>
          </cell>
          <cell r="AR121">
            <v>99468865.786695436</v>
          </cell>
          <cell r="AS121">
            <v>116621690.54591957</v>
          </cell>
          <cell r="AT121">
            <v>1499407744.8753748</v>
          </cell>
          <cell r="AU121">
            <v>1116285341.9822435</v>
          </cell>
          <cell r="AV121">
            <v>804066489.96529329</v>
          </cell>
          <cell r="AW121">
            <v>302576576.33396149</v>
          </cell>
          <cell r="AX121">
            <v>11752692673.146875</v>
          </cell>
          <cell r="AY121">
            <v>1039182828.4052085</v>
          </cell>
          <cell r="BC121">
            <v>297301205.92482191</v>
          </cell>
          <cell r="BD121">
            <v>9614525129.2362766</v>
          </cell>
          <cell r="BE121">
            <v>496937170.76101941</v>
          </cell>
          <cell r="BF121">
            <v>208862608.53248203</v>
          </cell>
          <cell r="BG121">
            <v>333383049.11170697</v>
          </cell>
          <cell r="BH121">
            <v>291309587.61056352</v>
          </cell>
          <cell r="BI121">
            <v>360483523.27323103</v>
          </cell>
          <cell r="BJ121">
            <v>297301205.92482191</v>
          </cell>
          <cell r="BK121">
            <v>240393736.5375548</v>
          </cell>
          <cell r="BL121">
            <v>197949271.56219178</v>
          </cell>
          <cell r="BM121">
            <v>184590766.10613084</v>
          </cell>
          <cell r="BN121">
            <v>363011007.73050177</v>
          </cell>
          <cell r="BO121">
            <v>334669796.05737382</v>
          </cell>
          <cell r="BP121">
            <v>292672320.13511842</v>
          </cell>
          <cell r="BQ121">
            <v>407777389.60100305</v>
          </cell>
          <cell r="BR121">
            <v>387081138.76593357</v>
          </cell>
          <cell r="BS121">
            <v>412927916.1073432</v>
          </cell>
          <cell r="BT121">
            <v>949094316.80861652</v>
          </cell>
          <cell r="BU121">
            <v>622933774.20587742</v>
          </cell>
          <cell r="BV121">
            <v>990353123.92299402</v>
          </cell>
          <cell r="BW121">
            <v>1207786444.4742799</v>
          </cell>
          <cell r="BX121">
            <v>12435598471.83943</v>
          </cell>
        </row>
        <row r="122">
          <cell r="B122" t="str">
            <v>Construction Obligations</v>
          </cell>
          <cell r="C122">
            <v>-78338624.689999998</v>
          </cell>
          <cell r="D122">
            <v>890119170.45000005</v>
          </cell>
          <cell r="E122">
            <v>-55971943.980000004</v>
          </cell>
          <cell r="F122">
            <v>38750581.359999999</v>
          </cell>
          <cell r="G122">
            <v>-8536698.4699999988</v>
          </cell>
          <cell r="H122">
            <v>-20468068.810000006</v>
          </cell>
          <cell r="I122">
            <v>9986375.3400000017</v>
          </cell>
          <cell r="J122">
            <v>-78338624.689999998</v>
          </cell>
          <cell r="K122" t="str">
            <v>00</v>
          </cell>
          <cell r="L122" t="str">
            <v>00</v>
          </cell>
          <cell r="M122" t="str">
            <v>00</v>
          </cell>
          <cell r="N122" t="str">
            <v>00</v>
          </cell>
          <cell r="O122" t="str">
            <v>00</v>
          </cell>
          <cell r="P122" t="str">
            <v>00</v>
          </cell>
          <cell r="Q122" t="str">
            <v>00</v>
          </cell>
          <cell r="R122" t="str">
            <v>00</v>
          </cell>
          <cell r="S122" t="str">
            <v>00</v>
          </cell>
          <cell r="T122">
            <v>-88820318.160000011</v>
          </cell>
          <cell r="U122" t="str">
            <v>00</v>
          </cell>
          <cell r="V122" t="str">
            <v>00</v>
          </cell>
          <cell r="W122" t="str">
            <v>00</v>
          </cell>
          <cell r="X122">
            <v>890119170.45000005</v>
          </cell>
          <cell r="Y122">
            <v>-25758061.089999974</v>
          </cell>
          <cell r="AC122">
            <v>-158678252.06500012</v>
          </cell>
          <cell r="AD122">
            <v>620000000</v>
          </cell>
          <cell r="AE122">
            <v>-1722000</v>
          </cell>
          <cell r="AF122">
            <v>-3122000</v>
          </cell>
          <cell r="AG122">
            <v>-61354000</v>
          </cell>
          <cell r="AH122">
            <v>-120922110.51250005</v>
          </cell>
          <cell r="AI122">
            <v>-79339126.032499939</v>
          </cell>
          <cell r="AJ122">
            <v>-158678252.06500012</v>
          </cell>
          <cell r="AK122">
            <v>-49999999.99999997</v>
          </cell>
          <cell r="AL122">
            <v>-50000000.00000003</v>
          </cell>
          <cell r="AM122">
            <v>-100000000</v>
          </cell>
          <cell r="AN122">
            <v>-27500000.000000019</v>
          </cell>
          <cell r="AO122">
            <v>-27500000.000000019</v>
          </cell>
          <cell r="AP122">
            <v>-54999999.999999978</v>
          </cell>
          <cell r="AQ122">
            <v>-24824999.999999989</v>
          </cell>
          <cell r="AR122">
            <v>-24825000.000000015</v>
          </cell>
          <cell r="AS122">
            <v>-49650000.000000007</v>
          </cell>
          <cell r="AT122">
            <v>-358939488.61000013</v>
          </cell>
          <cell r="AU122">
            <v>-200000000</v>
          </cell>
          <cell r="AV122">
            <v>-110000000.00000001</v>
          </cell>
          <cell r="AW122">
            <v>-99300000.000000015</v>
          </cell>
          <cell r="AX122">
            <v>210699999.99999991</v>
          </cell>
          <cell r="AY122">
            <v>-66198000</v>
          </cell>
          <cell r="BC122">
            <v>-158678252.06500012</v>
          </cell>
          <cell r="BD122">
            <v>620000000</v>
          </cell>
          <cell r="BE122">
            <v>-1722000</v>
          </cell>
          <cell r="BF122">
            <v>-3122000</v>
          </cell>
          <cell r="BG122">
            <v>-61354000</v>
          </cell>
          <cell r="BH122">
            <v>-120922110.51250005</v>
          </cell>
          <cell r="BI122">
            <v>-79339126.032499939</v>
          </cell>
          <cell r="BJ122">
            <v>-158678252.06500012</v>
          </cell>
          <cell r="BK122">
            <v>-49999999.99999997</v>
          </cell>
          <cell r="BL122">
            <v>-50000000.00000003</v>
          </cell>
          <cell r="BM122">
            <v>-100000000</v>
          </cell>
          <cell r="BN122">
            <v>-27500000.000000019</v>
          </cell>
          <cell r="BO122">
            <v>-27500000.000000019</v>
          </cell>
          <cell r="BP122">
            <v>-54999999.999999978</v>
          </cell>
          <cell r="BQ122">
            <v>-24824999.999999989</v>
          </cell>
          <cell r="BR122">
            <v>-24825000.000000015</v>
          </cell>
          <cell r="BS122">
            <v>-49650000.000000007</v>
          </cell>
          <cell r="BT122">
            <v>-358939488.61000013</v>
          </cell>
          <cell r="BU122">
            <v>-200000000</v>
          </cell>
          <cell r="BV122">
            <v>-110000000.00000001</v>
          </cell>
          <cell r="BW122">
            <v>-99300000.000000015</v>
          </cell>
          <cell r="BX122">
            <v>210699999.99999991</v>
          </cell>
        </row>
        <row r="123">
          <cell r="B123" t="str">
            <v>SCF Debt Issuance Costs</v>
          </cell>
          <cell r="C123">
            <v>-14664034.92</v>
          </cell>
          <cell r="D123">
            <v>-83599723.739999995</v>
          </cell>
          <cell r="E123">
            <v>-1866844</v>
          </cell>
          <cell r="F123">
            <v>53885845.030000001</v>
          </cell>
          <cell r="G123" t="str">
            <v>00</v>
          </cell>
          <cell r="H123" t="str">
            <v>00</v>
          </cell>
          <cell r="I123" t="str">
            <v>00</v>
          </cell>
          <cell r="J123">
            <v>-14664034.92</v>
          </cell>
          <cell r="K123" t="str">
            <v>00</v>
          </cell>
          <cell r="L123" t="str">
            <v>00</v>
          </cell>
          <cell r="M123" t="str">
            <v>00</v>
          </cell>
          <cell r="N123" t="str">
            <v>00</v>
          </cell>
          <cell r="O123" t="str">
            <v>00</v>
          </cell>
          <cell r="P123" t="str">
            <v>00</v>
          </cell>
          <cell r="Q123" t="str">
            <v>00</v>
          </cell>
          <cell r="R123" t="str">
            <v>00</v>
          </cell>
          <cell r="S123" t="str">
            <v>00</v>
          </cell>
          <cell r="T123">
            <v>-14664034.92</v>
          </cell>
          <cell r="U123" t="str">
            <v>00</v>
          </cell>
          <cell r="V123" t="str">
            <v>00</v>
          </cell>
          <cell r="W123" t="str">
            <v>00</v>
          </cell>
          <cell r="X123">
            <v>-83599723.739999995</v>
          </cell>
          <cell r="Y123">
            <v>52019001.030000001</v>
          </cell>
          <cell r="AC123" t="str">
            <v>00</v>
          </cell>
          <cell r="AD123">
            <v>-68935688.819999993</v>
          </cell>
          <cell r="AE123">
            <v>119720</v>
          </cell>
          <cell r="AF123">
            <v>118573</v>
          </cell>
          <cell r="AG123">
            <v>118867</v>
          </cell>
          <cell r="AH123" t="str">
            <v>00</v>
          </cell>
          <cell r="AI123" t="str">
            <v>00</v>
          </cell>
          <cell r="AJ123" t="str">
            <v>00</v>
          </cell>
          <cell r="AK123" t="str">
            <v>00</v>
          </cell>
          <cell r="AL123" t="str">
            <v>00</v>
          </cell>
          <cell r="AM123" t="str">
            <v>00</v>
          </cell>
          <cell r="AN123" t="str">
            <v>00</v>
          </cell>
          <cell r="AO123" t="str">
            <v>00</v>
          </cell>
          <cell r="AP123" t="str">
            <v>00</v>
          </cell>
          <cell r="AQ123" t="str">
            <v>00</v>
          </cell>
          <cell r="AR123" t="str">
            <v>00</v>
          </cell>
          <cell r="AS123" t="str">
            <v>00</v>
          </cell>
          <cell r="AT123" t="str">
            <v>00</v>
          </cell>
          <cell r="AU123" t="str">
            <v>00</v>
          </cell>
          <cell r="AV123" t="str">
            <v>00</v>
          </cell>
          <cell r="AW123" t="str">
            <v>00</v>
          </cell>
          <cell r="AX123">
            <v>-68935688.819999993</v>
          </cell>
          <cell r="AY123">
            <v>357160</v>
          </cell>
          <cell r="BC123">
            <v>0</v>
          </cell>
          <cell r="BD123">
            <v>-117697881.8</v>
          </cell>
          <cell r="BE123">
            <v>119720</v>
          </cell>
          <cell r="BF123">
            <v>118573</v>
          </cell>
          <cell r="BG123">
            <v>118867</v>
          </cell>
          <cell r="BH123">
            <v>0</v>
          </cell>
          <cell r="BI123">
            <v>0</v>
          </cell>
          <cell r="BJ123">
            <v>0</v>
          </cell>
          <cell r="BK123">
            <v>0</v>
          </cell>
          <cell r="BL123">
            <v>0</v>
          </cell>
          <cell r="BM123">
            <v>0</v>
          </cell>
          <cell r="BN123">
            <v>0</v>
          </cell>
          <cell r="BO123">
            <v>0</v>
          </cell>
          <cell r="BP123">
            <v>0</v>
          </cell>
          <cell r="BQ123">
            <v>0</v>
          </cell>
          <cell r="BR123">
            <v>0</v>
          </cell>
          <cell r="BS123">
            <v>0</v>
          </cell>
          <cell r="BT123">
            <v>0</v>
          </cell>
          <cell r="BU123">
            <v>0</v>
          </cell>
          <cell r="BV123">
            <v>0</v>
          </cell>
          <cell r="BW123">
            <v>0</v>
          </cell>
          <cell r="BX123">
            <v>-117697881.8</v>
          </cell>
        </row>
        <row r="124">
          <cell r="B124" t="str">
            <v>Partner Advances</v>
          </cell>
          <cell r="C124">
            <v>0</v>
          </cell>
          <cell r="D124">
            <v>2.9802322387695313E-8</v>
          </cell>
          <cell r="E124">
            <v>-106097360.03999999</v>
          </cell>
          <cell r="F124">
            <v>0</v>
          </cell>
          <cell r="G124">
            <v>-60000000</v>
          </cell>
          <cell r="H124">
            <v>-185000000</v>
          </cell>
          <cell r="I124">
            <v>0</v>
          </cell>
          <cell r="J124">
            <v>0</v>
          </cell>
          <cell r="K124" t="str">
            <v>00</v>
          </cell>
          <cell r="L124" t="str">
            <v>00</v>
          </cell>
          <cell r="M124" t="str">
            <v>00</v>
          </cell>
          <cell r="N124" t="str">
            <v>00</v>
          </cell>
          <cell r="O124" t="str">
            <v>00</v>
          </cell>
          <cell r="P124" t="str">
            <v>00</v>
          </cell>
          <cell r="Q124" t="str">
            <v>00</v>
          </cell>
          <cell r="R124" t="str">
            <v>00</v>
          </cell>
          <cell r="S124" t="str">
            <v>00</v>
          </cell>
          <cell r="T124">
            <v>-185000000</v>
          </cell>
          <cell r="U124" t="str">
            <v>00</v>
          </cell>
          <cell r="V124" t="str">
            <v>00</v>
          </cell>
          <cell r="W124" t="str">
            <v>00</v>
          </cell>
          <cell r="X124">
            <v>2.9802322387695313E-8</v>
          </cell>
          <cell r="Y124">
            <v>-166097360.03999999</v>
          </cell>
          <cell r="AC124" t="str">
            <v>00</v>
          </cell>
          <cell r="AD124">
            <v>185000000.00000003</v>
          </cell>
          <cell r="AE124">
            <v>0</v>
          </cell>
          <cell r="AF124">
            <v>0</v>
          </cell>
          <cell r="AG124">
            <v>0</v>
          </cell>
          <cell r="AH124" t="str">
            <v>00</v>
          </cell>
          <cell r="AI124" t="str">
            <v>00</v>
          </cell>
          <cell r="AJ124" t="str">
            <v>00</v>
          </cell>
          <cell r="AK124" t="str">
            <v>00</v>
          </cell>
          <cell r="AL124" t="str">
            <v>00</v>
          </cell>
          <cell r="AM124" t="str">
            <v>00</v>
          </cell>
          <cell r="AN124" t="str">
            <v>00</v>
          </cell>
          <cell r="AO124" t="str">
            <v>00</v>
          </cell>
          <cell r="AP124" t="str">
            <v>00</v>
          </cell>
          <cell r="AQ124" t="str">
            <v>00</v>
          </cell>
          <cell r="AR124" t="str">
            <v>00</v>
          </cell>
          <cell r="AS124" t="str">
            <v>00</v>
          </cell>
          <cell r="AT124" t="str">
            <v>00</v>
          </cell>
          <cell r="AU124" t="str">
            <v>00</v>
          </cell>
          <cell r="AV124" t="str">
            <v>00</v>
          </cell>
          <cell r="AW124" t="str">
            <v>00</v>
          </cell>
          <cell r="AX124">
            <v>185000000.00000003</v>
          </cell>
          <cell r="AY124">
            <v>0</v>
          </cell>
          <cell r="BC124" t="str">
            <v>00</v>
          </cell>
          <cell r="BD124">
            <v>185000000.00000003</v>
          </cell>
          <cell r="BE124">
            <v>0</v>
          </cell>
          <cell r="BF124">
            <v>0</v>
          </cell>
          <cell r="BG124">
            <v>0</v>
          </cell>
          <cell r="BH124" t="str">
            <v>00</v>
          </cell>
          <cell r="BI124" t="str">
            <v>00</v>
          </cell>
          <cell r="BJ124" t="str">
            <v>00</v>
          </cell>
          <cell r="BK124" t="str">
            <v>00</v>
          </cell>
          <cell r="BL124" t="str">
            <v>00</v>
          </cell>
          <cell r="BM124" t="str">
            <v>00</v>
          </cell>
          <cell r="BN124" t="str">
            <v>00</v>
          </cell>
          <cell r="BO124" t="str">
            <v>00</v>
          </cell>
          <cell r="BP124" t="str">
            <v>00</v>
          </cell>
          <cell r="BQ124" t="str">
            <v>00</v>
          </cell>
          <cell r="BR124" t="str">
            <v>00</v>
          </cell>
          <cell r="BS124" t="str">
            <v>00</v>
          </cell>
          <cell r="BT124" t="str">
            <v>00</v>
          </cell>
          <cell r="BU124" t="str">
            <v>00</v>
          </cell>
          <cell r="BV124" t="str">
            <v>00</v>
          </cell>
          <cell r="BW124" t="str">
            <v>00</v>
          </cell>
          <cell r="BX124">
            <v>185000000.00000003</v>
          </cell>
        </row>
        <row r="125">
          <cell r="B125" t="str">
            <v>Partners Investment</v>
          </cell>
          <cell r="C125">
            <v>-116463.47</v>
          </cell>
          <cell r="D125">
            <v>5391209443.5199995</v>
          </cell>
          <cell r="E125">
            <v>-1047587038.8</v>
          </cell>
          <cell r="F125">
            <v>761563825.59000003</v>
          </cell>
          <cell r="G125">
            <v>0</v>
          </cell>
          <cell r="H125">
            <v>0</v>
          </cell>
          <cell r="I125">
            <v>18737162.210000005</v>
          </cell>
          <cell r="J125">
            <v>-116463.47</v>
          </cell>
          <cell r="K125" t="str">
            <v>00</v>
          </cell>
          <cell r="L125" t="str">
            <v>00</v>
          </cell>
          <cell r="M125" t="str">
            <v>00</v>
          </cell>
          <cell r="N125" t="str">
            <v>00</v>
          </cell>
          <cell r="O125" t="str">
            <v>00</v>
          </cell>
          <cell r="P125" t="str">
            <v>00</v>
          </cell>
          <cell r="Q125" t="str">
            <v>00</v>
          </cell>
          <cell r="R125" t="str">
            <v>00</v>
          </cell>
          <cell r="S125" t="str">
            <v>00</v>
          </cell>
          <cell r="T125">
            <v>18620698.740000006</v>
          </cell>
          <cell r="U125" t="str">
            <v>00</v>
          </cell>
          <cell r="V125" t="str">
            <v>00</v>
          </cell>
          <cell r="W125" t="str">
            <v>00</v>
          </cell>
          <cell r="X125">
            <v>5391209443.5199995</v>
          </cell>
          <cell r="Y125">
            <v>-286023213.2099998</v>
          </cell>
          <cell r="AC125" t="str">
            <v>00</v>
          </cell>
          <cell r="AD125">
            <v>5372588744.7799988</v>
          </cell>
          <cell r="AE125">
            <v>-885399000</v>
          </cell>
          <cell r="AF125">
            <v>135000000</v>
          </cell>
          <cell r="AG125">
            <v>3900000</v>
          </cell>
          <cell r="AH125" t="str">
            <v>00</v>
          </cell>
          <cell r="AI125" t="str">
            <v>00</v>
          </cell>
          <cell r="AJ125" t="str">
            <v>00</v>
          </cell>
          <cell r="AK125" t="str">
            <v>00</v>
          </cell>
          <cell r="AL125" t="str">
            <v>00</v>
          </cell>
          <cell r="AM125" t="str">
            <v>00</v>
          </cell>
          <cell r="AN125" t="str">
            <v>00</v>
          </cell>
          <cell r="AO125" t="str">
            <v>00</v>
          </cell>
          <cell r="AP125" t="str">
            <v>00</v>
          </cell>
          <cell r="AQ125" t="str">
            <v>00</v>
          </cell>
          <cell r="AR125" t="str">
            <v>00</v>
          </cell>
          <cell r="AS125" t="str">
            <v>00</v>
          </cell>
          <cell r="AT125" t="str">
            <v>00</v>
          </cell>
          <cell r="AU125" t="str">
            <v>00</v>
          </cell>
          <cell r="AV125" t="str">
            <v>00</v>
          </cell>
          <cell r="AW125" t="str">
            <v>00</v>
          </cell>
          <cell r="AX125">
            <v>5372588744.7799988</v>
          </cell>
          <cell r="AY125">
            <v>-746499000</v>
          </cell>
          <cell r="BC125">
            <v>0</v>
          </cell>
          <cell r="BD125">
            <v>4611000000</v>
          </cell>
          <cell r="BE125">
            <v>-885399000</v>
          </cell>
          <cell r="BF125">
            <v>135000000</v>
          </cell>
          <cell r="BG125">
            <v>3900000</v>
          </cell>
          <cell r="BH125">
            <v>-24919.189999580383</v>
          </cell>
          <cell r="BI125">
            <v>0</v>
          </cell>
          <cell r="BJ125">
            <v>0</v>
          </cell>
          <cell r="BK125">
            <v>0</v>
          </cell>
          <cell r="BL125">
            <v>0</v>
          </cell>
          <cell r="BM125">
            <v>0</v>
          </cell>
          <cell r="BN125">
            <v>0</v>
          </cell>
          <cell r="BO125">
            <v>0</v>
          </cell>
          <cell r="BP125">
            <v>0</v>
          </cell>
          <cell r="BQ125">
            <v>0</v>
          </cell>
          <cell r="BR125">
            <v>0</v>
          </cell>
          <cell r="BS125">
            <v>0</v>
          </cell>
          <cell r="BT125">
            <v>-24919.189999580383</v>
          </cell>
          <cell r="BU125">
            <v>0</v>
          </cell>
          <cell r="BV125">
            <v>0</v>
          </cell>
          <cell r="BW125">
            <v>0</v>
          </cell>
          <cell r="BX125">
            <v>4611000000</v>
          </cell>
        </row>
        <row r="126">
          <cell r="B126" t="str">
            <v>Accumulated Deficit</v>
          </cell>
          <cell r="C126">
            <v>0</v>
          </cell>
          <cell r="D126">
            <v>-4808966404.0700016</v>
          </cell>
          <cell r="E126">
            <v>392283731.45999998</v>
          </cell>
          <cell r="F126">
            <v>0</v>
          </cell>
          <cell r="G126">
            <v>0</v>
          </cell>
          <cell r="H126">
            <v>0</v>
          </cell>
          <cell r="I126">
            <v>272955.31000006199</v>
          </cell>
          <cell r="J126">
            <v>0</v>
          </cell>
          <cell r="K126" t="str">
            <v>00</v>
          </cell>
          <cell r="L126" t="str">
            <v>00</v>
          </cell>
          <cell r="M126" t="str">
            <v>00</v>
          </cell>
          <cell r="N126" t="str">
            <v>00</v>
          </cell>
          <cell r="O126" t="str">
            <v>00</v>
          </cell>
          <cell r="P126" t="str">
            <v>00</v>
          </cell>
          <cell r="Q126" t="str">
            <v>00</v>
          </cell>
          <cell r="R126" t="str">
            <v>00</v>
          </cell>
          <cell r="S126" t="str">
            <v>00</v>
          </cell>
          <cell r="T126">
            <v>272955.31000006199</v>
          </cell>
          <cell r="U126" t="str">
            <v>00</v>
          </cell>
          <cell r="V126" t="str">
            <v>00</v>
          </cell>
          <cell r="W126" t="str">
            <v>00</v>
          </cell>
          <cell r="X126">
            <v>-4808966404.0700016</v>
          </cell>
          <cell r="Y126">
            <v>392283731.45999998</v>
          </cell>
          <cell r="AC126" t="str">
            <v>00</v>
          </cell>
          <cell r="AD126">
            <v>-4809239359.3800011</v>
          </cell>
          <cell r="AE126">
            <v>689581000</v>
          </cell>
          <cell r="AF126">
            <v>0</v>
          </cell>
          <cell r="AG126">
            <v>0</v>
          </cell>
          <cell r="AH126" t="str">
            <v>00</v>
          </cell>
          <cell r="AI126" t="str">
            <v>00</v>
          </cell>
          <cell r="AJ126" t="str">
            <v>00</v>
          </cell>
          <cell r="AK126" t="str">
            <v>00</v>
          </cell>
          <cell r="AL126" t="str">
            <v>00</v>
          </cell>
          <cell r="AM126" t="str">
            <v>00</v>
          </cell>
          <cell r="AN126" t="str">
            <v>00</v>
          </cell>
          <cell r="AO126" t="str">
            <v>00</v>
          </cell>
          <cell r="AP126" t="str">
            <v>00</v>
          </cell>
          <cell r="AQ126" t="str">
            <v>00</v>
          </cell>
          <cell r="AR126" t="str">
            <v>00</v>
          </cell>
          <cell r="AS126" t="str">
            <v>00</v>
          </cell>
          <cell r="AT126" t="str">
            <v>00</v>
          </cell>
          <cell r="AU126" t="str">
            <v>00</v>
          </cell>
          <cell r="AV126" t="str">
            <v>00</v>
          </cell>
          <cell r="AW126" t="str">
            <v>00</v>
          </cell>
          <cell r="AX126">
            <v>-4809239359.3800011</v>
          </cell>
          <cell r="AY126">
            <v>689581000</v>
          </cell>
          <cell r="BC126" t="str">
            <v>00</v>
          </cell>
          <cell r="BD126">
            <v>-4613911080.2821465</v>
          </cell>
          <cell r="BE126">
            <v>689581000</v>
          </cell>
          <cell r="BF126">
            <v>0</v>
          </cell>
          <cell r="BG126">
            <v>0</v>
          </cell>
          <cell r="BH126" t="str">
            <v>00</v>
          </cell>
          <cell r="BI126" t="str">
            <v>00</v>
          </cell>
          <cell r="BJ126" t="str">
            <v>00</v>
          </cell>
          <cell r="BK126" t="str">
            <v>00</v>
          </cell>
          <cell r="BL126" t="str">
            <v>00</v>
          </cell>
          <cell r="BM126" t="str">
            <v>00</v>
          </cell>
          <cell r="BN126" t="str">
            <v>00</v>
          </cell>
          <cell r="BO126" t="str">
            <v>00</v>
          </cell>
          <cell r="BP126" t="str">
            <v>00</v>
          </cell>
          <cell r="BQ126" t="str">
            <v>00</v>
          </cell>
          <cell r="BR126" t="str">
            <v>00</v>
          </cell>
          <cell r="BS126" t="str">
            <v>00</v>
          </cell>
          <cell r="BT126" t="str">
            <v>00</v>
          </cell>
          <cell r="BU126" t="str">
            <v>00</v>
          </cell>
          <cell r="BV126" t="str">
            <v>00</v>
          </cell>
          <cell r="BW126" t="str">
            <v>00</v>
          </cell>
          <cell r="BX126">
            <v>-4613911080.2821465</v>
          </cell>
        </row>
        <row r="127">
          <cell r="B127" t="str">
            <v>Capital Contributions</v>
          </cell>
          <cell r="C127">
            <v>-116463.47</v>
          </cell>
          <cell r="D127">
            <v>582243039.44999909</v>
          </cell>
          <cell r="E127">
            <v>-655303307.34000003</v>
          </cell>
          <cell r="F127">
            <v>761563825.59000003</v>
          </cell>
          <cell r="G127">
            <v>0</v>
          </cell>
          <cell r="H127">
            <v>0</v>
          </cell>
          <cell r="I127">
            <v>19010117.520000067</v>
          </cell>
          <cell r="J127">
            <v>-116463.47</v>
          </cell>
          <cell r="K127" t="str">
            <v>00</v>
          </cell>
          <cell r="L127" t="str">
            <v>00</v>
          </cell>
          <cell r="M127" t="str">
            <v>00</v>
          </cell>
          <cell r="N127" t="str">
            <v>00</v>
          </cell>
          <cell r="O127" t="str">
            <v>00</v>
          </cell>
          <cell r="P127" t="str">
            <v>00</v>
          </cell>
          <cell r="Q127" t="str">
            <v>00</v>
          </cell>
          <cell r="R127" t="str">
            <v>00</v>
          </cell>
          <cell r="S127" t="str">
            <v>00</v>
          </cell>
          <cell r="T127">
            <v>18893654.050000068</v>
          </cell>
          <cell r="U127" t="str">
            <v>00</v>
          </cell>
          <cell r="V127" t="str">
            <v>00</v>
          </cell>
          <cell r="W127" t="str">
            <v>00</v>
          </cell>
          <cell r="X127">
            <v>582243039.44999897</v>
          </cell>
          <cell r="Y127">
            <v>106260518.25</v>
          </cell>
          <cell r="AC127" t="str">
            <v>00</v>
          </cell>
          <cell r="AD127">
            <v>563349385.39999914</v>
          </cell>
          <cell r="AE127">
            <v>-195818000</v>
          </cell>
          <cell r="AF127">
            <v>135000000</v>
          </cell>
          <cell r="AG127">
            <v>3900000</v>
          </cell>
          <cell r="AH127" t="str">
            <v>00</v>
          </cell>
          <cell r="AI127" t="str">
            <v>00</v>
          </cell>
          <cell r="AJ127" t="str">
            <v>00</v>
          </cell>
          <cell r="AK127" t="str">
            <v>00</v>
          </cell>
          <cell r="AL127" t="str">
            <v>00</v>
          </cell>
          <cell r="AM127" t="str">
            <v>00</v>
          </cell>
          <cell r="AN127" t="str">
            <v>00</v>
          </cell>
          <cell r="AO127" t="str">
            <v>00</v>
          </cell>
          <cell r="AP127" t="str">
            <v>00</v>
          </cell>
          <cell r="AQ127" t="str">
            <v>00</v>
          </cell>
          <cell r="AR127" t="str">
            <v>00</v>
          </cell>
          <cell r="AS127" t="str">
            <v>00</v>
          </cell>
          <cell r="AT127" t="str">
            <v>00</v>
          </cell>
          <cell r="AU127" t="str">
            <v>00</v>
          </cell>
          <cell r="AV127" t="str">
            <v>00</v>
          </cell>
          <cell r="AW127" t="str">
            <v>00</v>
          </cell>
          <cell r="AX127">
            <v>563349385.39999914</v>
          </cell>
          <cell r="AY127">
            <v>-56918000</v>
          </cell>
          <cell r="BC127">
            <v>0</v>
          </cell>
          <cell r="BD127">
            <v>-2911080.2821450233</v>
          </cell>
          <cell r="BE127">
            <v>-195818000</v>
          </cell>
          <cell r="BF127">
            <v>135000000</v>
          </cell>
          <cell r="BG127">
            <v>3900000</v>
          </cell>
          <cell r="BH127">
            <v>-24919.189999580383</v>
          </cell>
          <cell r="BI127">
            <v>0</v>
          </cell>
          <cell r="BJ127">
            <v>0</v>
          </cell>
          <cell r="BK127">
            <v>0</v>
          </cell>
          <cell r="BL127">
            <v>0</v>
          </cell>
          <cell r="BM127">
            <v>0</v>
          </cell>
          <cell r="BN127">
            <v>0</v>
          </cell>
          <cell r="BO127">
            <v>0</v>
          </cell>
          <cell r="BP127">
            <v>0</v>
          </cell>
          <cell r="BQ127">
            <v>0</v>
          </cell>
          <cell r="BR127">
            <v>0</v>
          </cell>
          <cell r="BS127">
            <v>0</v>
          </cell>
          <cell r="BT127">
            <v>-24919.189999580383</v>
          </cell>
          <cell r="BU127">
            <v>0</v>
          </cell>
          <cell r="BV127">
            <v>0</v>
          </cell>
          <cell r="BW127">
            <v>0</v>
          </cell>
          <cell r="BX127">
            <v>-2911080.2821450233</v>
          </cell>
        </row>
        <row r="128">
          <cell r="B128" t="str">
            <v>Net Cash Used In Financing Activities</v>
          </cell>
          <cell r="C128">
            <v>413134168.27000016</v>
          </cell>
          <cell r="D128">
            <v>9899497225.210001</v>
          </cell>
          <cell r="E128">
            <v>-309864216.56999993</v>
          </cell>
          <cell r="F128">
            <v>328108837.53999972</v>
          </cell>
          <cell r="G128">
            <v>270327864.99000001</v>
          </cell>
          <cell r="H128">
            <v>339170602.16999984</v>
          </cell>
          <cell r="I128">
            <v>368486546.91000021</v>
          </cell>
          <cell r="J128">
            <v>413134168.27000016</v>
          </cell>
          <cell r="K128" t="str">
            <v>00</v>
          </cell>
          <cell r="L128" t="str">
            <v>00</v>
          </cell>
          <cell r="M128" t="str">
            <v>00</v>
          </cell>
          <cell r="N128" t="str">
            <v>00</v>
          </cell>
          <cell r="O128" t="str">
            <v>00</v>
          </cell>
          <cell r="P128" t="str">
            <v>00</v>
          </cell>
          <cell r="Q128" t="str">
            <v>00</v>
          </cell>
          <cell r="R128" t="str">
            <v>00</v>
          </cell>
          <cell r="S128" t="str">
            <v>00</v>
          </cell>
          <cell r="T128">
            <v>1120791317.3500004</v>
          </cell>
          <cell r="U128" t="str">
            <v>00</v>
          </cell>
          <cell r="V128" t="str">
            <v>00</v>
          </cell>
          <cell r="W128" t="str">
            <v>00</v>
          </cell>
          <cell r="X128">
            <v>9899497225.2099991</v>
          </cell>
          <cell r="Y128">
            <v>288572485.95999986</v>
          </cell>
          <cell r="AC128">
            <v>596917524.44081569</v>
          </cell>
          <cell r="AD128">
            <v>10278113650.265373</v>
          </cell>
          <cell r="AE128">
            <v>301119170.76101941</v>
          </cell>
          <cell r="AF128">
            <v>343862608.53248203</v>
          </cell>
          <cell r="AG128">
            <v>337283049.11170697</v>
          </cell>
          <cell r="AH128">
            <v>360856025.73652667</v>
          </cell>
          <cell r="AI128">
            <v>541634194.69803238</v>
          </cell>
          <cell r="AJ128">
            <v>596917524.44081569</v>
          </cell>
          <cell r="AK128">
            <v>362779921.12322307</v>
          </cell>
          <cell r="AL128">
            <v>355228869.39124739</v>
          </cell>
          <cell r="AM128">
            <v>398276551.46777308</v>
          </cell>
          <cell r="AN128">
            <v>237389514.72634244</v>
          </cell>
          <cell r="AO128">
            <v>287442598.03361619</v>
          </cell>
          <cell r="AP128">
            <v>279234377.20533466</v>
          </cell>
          <cell r="AQ128">
            <v>86486020.001346469</v>
          </cell>
          <cell r="AR128">
            <v>99468865.786695436</v>
          </cell>
          <cell r="AS128">
            <v>116621690.54591957</v>
          </cell>
          <cell r="AT128">
            <v>1499407744.8753748</v>
          </cell>
          <cell r="AU128">
            <v>1116285341.9822435</v>
          </cell>
          <cell r="AV128">
            <v>804066489.96529329</v>
          </cell>
          <cell r="AW128">
            <v>302576576.33396149</v>
          </cell>
          <cell r="AX128">
            <v>12501042058.546875</v>
          </cell>
          <cell r="AY128">
            <v>982264828.40520847</v>
          </cell>
          <cell r="BC128">
            <v>297301205.92482191</v>
          </cell>
          <cell r="BD128">
            <v>9796614048.9541302</v>
          </cell>
          <cell r="BE128">
            <v>301119170.76101941</v>
          </cell>
          <cell r="BF128">
            <v>343862608.53248203</v>
          </cell>
          <cell r="BG128">
            <v>337283049.11170697</v>
          </cell>
          <cell r="BH128">
            <v>291284668.42056394</v>
          </cell>
          <cell r="BI128">
            <v>360483523.27323103</v>
          </cell>
          <cell r="BJ128">
            <v>297301205.92482191</v>
          </cell>
          <cell r="BK128">
            <v>240393736.5375548</v>
          </cell>
          <cell r="BL128">
            <v>197949271.56219178</v>
          </cell>
          <cell r="BM128">
            <v>184590766.10613084</v>
          </cell>
          <cell r="BN128">
            <v>363011007.73050177</v>
          </cell>
          <cell r="BO128">
            <v>334669796.05737382</v>
          </cell>
          <cell r="BP128">
            <v>292672320.13511842</v>
          </cell>
          <cell r="BQ128">
            <v>407777389.60100305</v>
          </cell>
          <cell r="BR128">
            <v>387081138.76593357</v>
          </cell>
          <cell r="BS128">
            <v>412927916.1073432</v>
          </cell>
          <cell r="BT128">
            <v>949069397.61861694</v>
          </cell>
          <cell r="BU128">
            <v>622933774.20587742</v>
          </cell>
          <cell r="BV128">
            <v>990353123.92299402</v>
          </cell>
          <cell r="BW128">
            <v>1207786444.4742799</v>
          </cell>
          <cell r="BX128">
            <v>12617687391.557285</v>
          </cell>
        </row>
        <row r="129">
          <cell r="B129" t="str">
            <v>Net Change in Cash</v>
          </cell>
          <cell r="C129">
            <v>-126222472.57999967</v>
          </cell>
          <cell r="D129">
            <v>-28435935.410000816</v>
          </cell>
          <cell r="E129">
            <v>-291489648.39000022</v>
          </cell>
          <cell r="F129">
            <v>-37169112.590000242</v>
          </cell>
          <cell r="G129">
            <v>-78140227.669999808</v>
          </cell>
          <cell r="H129">
            <v>-59873000.320000209</v>
          </cell>
          <cell r="I129">
            <v>57247078.480000295</v>
          </cell>
          <cell r="J129">
            <v>-126222472.57999967</v>
          </cell>
          <cell r="K129" t="str">
            <v>00</v>
          </cell>
          <cell r="L129" t="str">
            <v>00</v>
          </cell>
          <cell r="M129" t="str">
            <v>00</v>
          </cell>
          <cell r="N129" t="str">
            <v>00</v>
          </cell>
          <cell r="O129" t="str">
            <v>00</v>
          </cell>
          <cell r="P129" t="str">
            <v>00</v>
          </cell>
          <cell r="Q129" t="str">
            <v>00</v>
          </cell>
          <cell r="R129" t="str">
            <v>00</v>
          </cell>
          <cell r="S129" t="str">
            <v>00</v>
          </cell>
          <cell r="T129">
            <v>-128848394.41999982</v>
          </cell>
          <cell r="U129" t="str">
            <v>00</v>
          </cell>
          <cell r="V129" t="str">
            <v>00</v>
          </cell>
          <cell r="W129" t="str">
            <v>00</v>
          </cell>
          <cell r="X129">
            <v>-28435935.409999758</v>
          </cell>
          <cell r="Y129">
            <v>-406798988.65000021</v>
          </cell>
          <cell r="AC129">
            <v>1.1175870895385742E-7</v>
          </cell>
          <cell r="AD129">
            <v>15000000.000000425</v>
          </cell>
          <cell r="AE129">
            <v>-300713544.26663971</v>
          </cell>
          <cell r="AF129">
            <v>-49946083.724128284</v>
          </cell>
          <cell r="AG129">
            <v>-39333999.99412024</v>
          </cell>
          <cell r="AH129">
            <v>-85412456.540000081</v>
          </cell>
          <cell r="AI129">
            <v>-1.4901161193847656E-8</v>
          </cell>
          <cell r="AJ129">
            <v>1.1175870895385742E-7</v>
          </cell>
          <cell r="AK129">
            <v>-1.1548399925231934E-7</v>
          </cell>
          <cell r="AL129">
            <v>1.0803341865539551E-7</v>
          </cell>
          <cell r="AM129">
            <v>-3.7252902984619141E-9</v>
          </cell>
          <cell r="AN129">
            <v>8.1956386566162109E-8</v>
          </cell>
          <cell r="AO129">
            <v>1.1175870895385742E-8</v>
          </cell>
          <cell r="AP129">
            <v>-6.1467289924621582E-8</v>
          </cell>
          <cell r="AQ129">
            <v>-4.6566128730773926E-8</v>
          </cell>
          <cell r="AR129">
            <v>-6.891787052154541E-8</v>
          </cell>
          <cell r="AS129">
            <v>-2.7939677238464355E-8</v>
          </cell>
          <cell r="AT129">
            <v>-85412456.539999783</v>
          </cell>
          <cell r="AU129">
            <v>8.9406967163085938E-8</v>
          </cell>
          <cell r="AV129">
            <v>-2.1606683731079102E-7</v>
          </cell>
          <cell r="AW129">
            <v>5.2154064178466797E-8</v>
          </cell>
          <cell r="AX129">
            <v>15000000.000001617</v>
          </cell>
          <cell r="AY129">
            <v>-389993627.98488808</v>
          </cell>
          <cell r="BC129">
            <v>1.3411045074462891E-7</v>
          </cell>
          <cell r="BD129">
            <v>15000000.000001065</v>
          </cell>
          <cell r="BE129">
            <v>-300713544.26663971</v>
          </cell>
          <cell r="BF129">
            <v>-49946083.724128284</v>
          </cell>
          <cell r="BG129">
            <v>-39333999.99412024</v>
          </cell>
          <cell r="BH129">
            <v>-38000000.000000104</v>
          </cell>
          <cell r="BI129">
            <v>-1.862645149230957E-8</v>
          </cell>
          <cell r="BJ129">
            <v>1.3411045074462891E-7</v>
          </cell>
          <cell r="BK129">
            <v>-1.2293457984924316E-7</v>
          </cell>
          <cell r="BL129">
            <v>1.0058283805847168E-7</v>
          </cell>
          <cell r="BM129">
            <v>-3.3527612686157227E-8</v>
          </cell>
          <cell r="BN129">
            <v>9.1269612312316895E-8</v>
          </cell>
          <cell r="BO129">
            <v>1.3038516044616699E-8</v>
          </cell>
          <cell r="BP129">
            <v>-6.3329935073852539E-8</v>
          </cell>
          <cell r="BQ129">
            <v>-8.0093741416931152E-8</v>
          </cell>
          <cell r="BR129">
            <v>-8.754432201385498E-8</v>
          </cell>
          <cell r="BS129">
            <v>-5.5879354476928711E-9</v>
          </cell>
          <cell r="BT129">
            <v>-37999999.999999791</v>
          </cell>
          <cell r="BU129">
            <v>5.9604644775390625E-8</v>
          </cell>
          <cell r="BV129">
            <v>-2.0489096641540527E-7</v>
          </cell>
          <cell r="BW129">
            <v>2.2351741790771484E-8</v>
          </cell>
          <cell r="BX129">
            <v>15000000.000002198</v>
          </cell>
        </row>
        <row r="130">
          <cell r="B130" t="str">
            <v>Statement of Cash Flows</v>
          </cell>
          <cell r="C130">
            <v>-126222472.57999967</v>
          </cell>
          <cell r="D130">
            <v>-28435935.410000816</v>
          </cell>
          <cell r="E130">
            <v>-291489648.39000022</v>
          </cell>
          <cell r="F130">
            <v>-37169112.590000242</v>
          </cell>
          <cell r="G130">
            <v>-78140227.669999808</v>
          </cell>
          <cell r="H130">
            <v>-59873000.320000209</v>
          </cell>
          <cell r="I130">
            <v>57247078.480000295</v>
          </cell>
          <cell r="J130">
            <v>-126222472.57999967</v>
          </cell>
          <cell r="K130" t="str">
            <v>00</v>
          </cell>
          <cell r="L130" t="str">
            <v>00</v>
          </cell>
          <cell r="M130" t="str">
            <v>00</v>
          </cell>
          <cell r="N130" t="str">
            <v>00</v>
          </cell>
          <cell r="O130" t="str">
            <v>00</v>
          </cell>
          <cell r="P130" t="str">
            <v>00</v>
          </cell>
          <cell r="Q130" t="str">
            <v>00</v>
          </cell>
          <cell r="R130" t="str">
            <v>00</v>
          </cell>
          <cell r="S130" t="str">
            <v>00</v>
          </cell>
          <cell r="T130">
            <v>-128848394.41999982</v>
          </cell>
          <cell r="U130" t="str">
            <v>00</v>
          </cell>
          <cell r="V130" t="str">
            <v>00</v>
          </cell>
          <cell r="W130" t="str">
            <v>00</v>
          </cell>
          <cell r="X130">
            <v>-28435935.409999758</v>
          </cell>
          <cell r="Y130">
            <v>-406798988.65000021</v>
          </cell>
          <cell r="AC130">
            <v>1.1175870895385742E-7</v>
          </cell>
          <cell r="AD130">
            <v>15000000.000000425</v>
          </cell>
          <cell r="AE130">
            <v>-300713544.26663971</v>
          </cell>
          <cell r="AF130">
            <v>-49946083.724128284</v>
          </cell>
          <cell r="AG130">
            <v>-39333999.99412024</v>
          </cell>
          <cell r="AH130">
            <v>-85412456.540000081</v>
          </cell>
          <cell r="AI130">
            <v>-1.4901161193847656E-8</v>
          </cell>
          <cell r="AJ130">
            <v>1.1175870895385742E-7</v>
          </cell>
          <cell r="AK130">
            <v>-1.1548399925231934E-7</v>
          </cell>
          <cell r="AL130">
            <v>1.0803341865539551E-7</v>
          </cell>
          <cell r="AM130">
            <v>-3.7252902984619141E-9</v>
          </cell>
          <cell r="AN130">
            <v>8.1956386566162109E-8</v>
          </cell>
          <cell r="AO130">
            <v>1.1175870895385742E-8</v>
          </cell>
          <cell r="AP130">
            <v>-6.1467289924621582E-8</v>
          </cell>
          <cell r="AQ130">
            <v>-4.6566128730773926E-8</v>
          </cell>
          <cell r="AR130">
            <v>-6.891787052154541E-8</v>
          </cell>
          <cell r="AS130">
            <v>-2.7939677238464355E-8</v>
          </cell>
          <cell r="AT130">
            <v>-85412456.539999783</v>
          </cell>
          <cell r="AU130">
            <v>8.9406967163085938E-8</v>
          </cell>
          <cell r="AV130">
            <v>-2.1606683731079102E-7</v>
          </cell>
          <cell r="AW130">
            <v>5.2154064178466797E-8</v>
          </cell>
          <cell r="AX130">
            <v>15000000.000001617</v>
          </cell>
          <cell r="AY130">
            <v>-389993627.98488808</v>
          </cell>
          <cell r="BC130">
            <v>1.3411045074462891E-7</v>
          </cell>
          <cell r="BD130">
            <v>15000000.000001065</v>
          </cell>
          <cell r="BE130">
            <v>-300713544.26663971</v>
          </cell>
          <cell r="BF130">
            <v>-49946083.724128284</v>
          </cell>
          <cell r="BG130">
            <v>-39333999.99412024</v>
          </cell>
          <cell r="BH130">
            <v>-38000000.000000104</v>
          </cell>
          <cell r="BI130">
            <v>-1.862645149230957E-8</v>
          </cell>
          <cell r="BJ130">
            <v>1.3411045074462891E-7</v>
          </cell>
          <cell r="BK130">
            <v>-1.2293457984924316E-7</v>
          </cell>
          <cell r="BL130">
            <v>1.0058283805847168E-7</v>
          </cell>
          <cell r="BM130">
            <v>-3.3527612686157227E-8</v>
          </cell>
          <cell r="BN130">
            <v>9.1269612312316895E-8</v>
          </cell>
          <cell r="BO130">
            <v>1.3038516044616699E-8</v>
          </cell>
          <cell r="BP130">
            <v>-6.3329935073852539E-8</v>
          </cell>
          <cell r="BQ130">
            <v>-8.0093741416931152E-8</v>
          </cell>
          <cell r="BR130">
            <v>-8.754432201385498E-8</v>
          </cell>
          <cell r="BS130">
            <v>-5.5879354476928711E-9</v>
          </cell>
          <cell r="BT130">
            <v>-37999999.999999791</v>
          </cell>
          <cell r="BU130">
            <v>5.9604644775390625E-8</v>
          </cell>
          <cell r="BV130">
            <v>-2.0489096641540527E-7</v>
          </cell>
          <cell r="BW130">
            <v>2.2351741790771484E-8</v>
          </cell>
          <cell r="BX130">
            <v>15000000.000002198</v>
          </cell>
        </row>
        <row r="131">
          <cell r="C131" t="str">
            <v>Sprint PCS</v>
          </cell>
          <cell r="D131" t="str">
            <v>Sprint PCS</v>
          </cell>
          <cell r="E131" t="str">
            <v>Sprint PCS</v>
          </cell>
          <cell r="F131" t="str">
            <v>Sprint PCS</v>
          </cell>
          <cell r="G131" t="str">
            <v>Sprint PCS</v>
          </cell>
          <cell r="H131" t="str">
            <v>Sprint PCS</v>
          </cell>
          <cell r="I131" t="str">
            <v>Sprint PCS</v>
          </cell>
          <cell r="J131" t="str">
            <v>Sprint PCS</v>
          </cell>
          <cell r="K131" t="str">
            <v>Sprint PCS</v>
          </cell>
          <cell r="L131" t="str">
            <v>Sprint PCS</v>
          </cell>
          <cell r="M131" t="str">
            <v>Sprint PCS</v>
          </cell>
          <cell r="N131" t="str">
            <v>Sprint PCS</v>
          </cell>
          <cell r="O131" t="str">
            <v>Sprint PCS</v>
          </cell>
          <cell r="P131" t="str">
            <v>Sprint PCS</v>
          </cell>
          <cell r="Q131" t="str">
            <v>Sprint PCS</v>
          </cell>
          <cell r="R131" t="str">
            <v>Sprint PCS</v>
          </cell>
          <cell r="S131" t="str">
            <v>Sprint PCS</v>
          </cell>
          <cell r="T131" t="str">
            <v>Sprint PCS</v>
          </cell>
          <cell r="U131" t="str">
            <v>Sprint PCS</v>
          </cell>
          <cell r="V131" t="str">
            <v>Sprint PCS</v>
          </cell>
          <cell r="W131" t="str">
            <v>Sprint PCS</v>
          </cell>
          <cell r="X131" t="str">
            <v>Sprint PCS</v>
          </cell>
          <cell r="Y131" t="str">
            <v>Sprint PCS</v>
          </cell>
          <cell r="AC131" t="str">
            <v>Sprint PCS</v>
          </cell>
          <cell r="AD131" t="str">
            <v>Sprint PCS</v>
          </cell>
          <cell r="AE131" t="str">
            <v>Sprint PCS</v>
          </cell>
          <cell r="AF131" t="str">
            <v>Sprint PCS</v>
          </cell>
          <cell r="AG131" t="str">
            <v>Sprint PCS</v>
          </cell>
          <cell r="AH131" t="str">
            <v>Sprint PCS</v>
          </cell>
          <cell r="AI131" t="str">
            <v>Sprint PCS</v>
          </cell>
          <cell r="AJ131" t="str">
            <v>Sprint PCS</v>
          </cell>
          <cell r="AK131" t="str">
            <v>Sprint PCS</v>
          </cell>
          <cell r="AL131" t="str">
            <v>Sprint PCS</v>
          </cell>
          <cell r="AM131" t="str">
            <v>Sprint PCS</v>
          </cell>
          <cell r="AN131" t="str">
            <v>Sprint PCS</v>
          </cell>
          <cell r="AO131" t="str">
            <v>Sprint PCS</v>
          </cell>
          <cell r="AP131" t="str">
            <v>Sprint PCS</v>
          </cell>
          <cell r="AQ131" t="str">
            <v>Sprint PCS</v>
          </cell>
          <cell r="AR131" t="str">
            <v>Sprint PCS</v>
          </cell>
          <cell r="AS131" t="str">
            <v>Sprint PCS</v>
          </cell>
          <cell r="AT131" t="str">
            <v>Sprint PCS</v>
          </cell>
          <cell r="AU131" t="str">
            <v>Sprint PCS</v>
          </cell>
          <cell r="AV131" t="str">
            <v>Sprint PCS</v>
          </cell>
          <cell r="AW131" t="str">
            <v>Sprint PCS</v>
          </cell>
          <cell r="AX131" t="str">
            <v>Sprint PCS</v>
          </cell>
          <cell r="AY131" t="str">
            <v>Sprint PCS</v>
          </cell>
          <cell r="BC131" t="str">
            <v>SPCS with Overlay</v>
          </cell>
          <cell r="BD131" t="str">
            <v>SPCS with Overlay</v>
          </cell>
          <cell r="BE131" t="str">
            <v>SPCS with Overlay</v>
          </cell>
          <cell r="BF131" t="str">
            <v>SPCS with Overlay</v>
          </cell>
          <cell r="BG131" t="str">
            <v>SPCS with Overlay</v>
          </cell>
          <cell r="BH131" t="str">
            <v>SPCS with Overlay</v>
          </cell>
          <cell r="BI131" t="str">
            <v>SPCS with Overlay</v>
          </cell>
          <cell r="BJ131" t="str">
            <v>SPCS with Overlay</v>
          </cell>
          <cell r="BK131" t="str">
            <v>SPCS with Overlay</v>
          </cell>
          <cell r="BL131" t="str">
            <v>SPCS with Overlay</v>
          </cell>
          <cell r="BM131" t="str">
            <v>SPCS with Overlay</v>
          </cell>
          <cell r="BN131" t="str">
            <v>SPCS with Overlay</v>
          </cell>
          <cell r="BO131" t="str">
            <v>SPCS with Overlay</v>
          </cell>
          <cell r="BP131" t="str">
            <v>SPCS with Overlay</v>
          </cell>
          <cell r="BQ131" t="str">
            <v>SPCS with Overlay</v>
          </cell>
          <cell r="BR131" t="str">
            <v>SPCS with Overlay</v>
          </cell>
          <cell r="BS131" t="str">
            <v>SPCS with Overlay</v>
          </cell>
          <cell r="BT131" t="str">
            <v>SPCS with Overlay</v>
          </cell>
          <cell r="BU131" t="str">
            <v>SPCS with Overlay</v>
          </cell>
          <cell r="BV131" t="str">
            <v>SPCS with Overlay</v>
          </cell>
          <cell r="BW131" t="str">
            <v>SPCS with Overlay</v>
          </cell>
          <cell r="BX131" t="str">
            <v>SPCS with Overlay</v>
          </cell>
        </row>
        <row r="132">
          <cell r="C132" t="str">
            <v>1999</v>
          </cell>
          <cell r="D132" t="str">
            <v>1999</v>
          </cell>
          <cell r="E132" t="str">
            <v>1998</v>
          </cell>
          <cell r="F132" t="str">
            <v>1998</v>
          </cell>
          <cell r="G132" t="str">
            <v>1998</v>
          </cell>
          <cell r="H132" t="str">
            <v>1999</v>
          </cell>
          <cell r="I132" t="str">
            <v>1999</v>
          </cell>
          <cell r="J132" t="str">
            <v>1999</v>
          </cell>
          <cell r="K132" t="str">
            <v>1999</v>
          </cell>
          <cell r="L132" t="str">
            <v>1999</v>
          </cell>
          <cell r="M132" t="str">
            <v>1999</v>
          </cell>
          <cell r="N132" t="str">
            <v>1999</v>
          </cell>
          <cell r="O132" t="str">
            <v>1999</v>
          </cell>
          <cell r="P132" t="str">
            <v>1999</v>
          </cell>
          <cell r="Q132" t="str">
            <v>1999</v>
          </cell>
          <cell r="R132" t="str">
            <v>1999</v>
          </cell>
          <cell r="S132" t="str">
            <v>1999</v>
          </cell>
          <cell r="T132" t="str">
            <v>1999</v>
          </cell>
          <cell r="U132" t="str">
            <v>1999</v>
          </cell>
          <cell r="V132" t="str">
            <v>1999</v>
          </cell>
          <cell r="W132" t="str">
            <v>1999</v>
          </cell>
          <cell r="X132" t="str">
            <v>1999</v>
          </cell>
          <cell r="Y132" t="str">
            <v>1998</v>
          </cell>
          <cell r="AC132" t="str">
            <v>1999</v>
          </cell>
          <cell r="AD132" t="str">
            <v>1999</v>
          </cell>
          <cell r="AE132" t="str">
            <v>1998</v>
          </cell>
          <cell r="AF132" t="str">
            <v>1998</v>
          </cell>
          <cell r="AG132" t="str">
            <v>1998</v>
          </cell>
          <cell r="AH132" t="str">
            <v>1999</v>
          </cell>
          <cell r="AI132" t="str">
            <v>1999</v>
          </cell>
          <cell r="AJ132" t="str">
            <v>1999</v>
          </cell>
          <cell r="AK132" t="str">
            <v>1999</v>
          </cell>
          <cell r="AL132" t="str">
            <v>1999</v>
          </cell>
          <cell r="AM132" t="str">
            <v>1999</v>
          </cell>
          <cell r="AN132" t="str">
            <v>1999</v>
          </cell>
          <cell r="AO132" t="str">
            <v>1999</v>
          </cell>
          <cell r="AP132" t="str">
            <v>1999</v>
          </cell>
          <cell r="AQ132" t="str">
            <v>1999</v>
          </cell>
          <cell r="AR132" t="str">
            <v>1999</v>
          </cell>
          <cell r="AS132" t="str">
            <v>1999</v>
          </cell>
          <cell r="AT132" t="str">
            <v>1999</v>
          </cell>
          <cell r="AU132" t="str">
            <v>1999</v>
          </cell>
          <cell r="AV132" t="str">
            <v>1999</v>
          </cell>
          <cell r="AW132" t="str">
            <v>1999</v>
          </cell>
          <cell r="AX132" t="str">
            <v>1999</v>
          </cell>
          <cell r="AY132" t="str">
            <v>1999</v>
          </cell>
          <cell r="BC132" t="str">
            <v>1999</v>
          </cell>
          <cell r="BD132" t="str">
            <v>1999</v>
          </cell>
          <cell r="BE132" t="str">
            <v>1998</v>
          </cell>
          <cell r="BF132" t="str">
            <v>1998</v>
          </cell>
          <cell r="BG132" t="str">
            <v>1998</v>
          </cell>
          <cell r="BH132" t="str">
            <v>1999</v>
          </cell>
          <cell r="BI132" t="str">
            <v>1999</v>
          </cell>
          <cell r="BJ132" t="str">
            <v>1999</v>
          </cell>
          <cell r="BK132" t="str">
            <v>1999</v>
          </cell>
          <cell r="BL132" t="str">
            <v>1999</v>
          </cell>
          <cell r="BM132" t="str">
            <v>1999</v>
          </cell>
          <cell r="BN132" t="str">
            <v>1999</v>
          </cell>
          <cell r="BO132" t="str">
            <v>1999</v>
          </cell>
          <cell r="BP132" t="str">
            <v>1999</v>
          </cell>
          <cell r="BQ132" t="str">
            <v>1999</v>
          </cell>
          <cell r="BR132" t="str">
            <v>1999</v>
          </cell>
          <cell r="BS132" t="str">
            <v>1999</v>
          </cell>
          <cell r="BT132" t="str">
            <v>1999</v>
          </cell>
          <cell r="BU132" t="str">
            <v>1999</v>
          </cell>
          <cell r="BV132" t="str">
            <v>1999</v>
          </cell>
          <cell r="BW132" t="str">
            <v>1999</v>
          </cell>
          <cell r="BX132" t="str">
            <v>1999</v>
          </cell>
        </row>
        <row r="133">
          <cell r="C133" t="str">
            <v>Actual</v>
          </cell>
          <cell r="D133" t="str">
            <v>Actual</v>
          </cell>
          <cell r="E133" t="str">
            <v>Actual</v>
          </cell>
          <cell r="F133" t="str">
            <v>Actual</v>
          </cell>
          <cell r="G133" t="str">
            <v>Actual</v>
          </cell>
          <cell r="H133" t="str">
            <v>Actual</v>
          </cell>
          <cell r="I133" t="str">
            <v>Actual</v>
          </cell>
          <cell r="J133" t="str">
            <v>Actual</v>
          </cell>
          <cell r="K133" t="str">
            <v>Actual</v>
          </cell>
          <cell r="L133" t="str">
            <v>Actual</v>
          </cell>
          <cell r="M133" t="str">
            <v>Actual</v>
          </cell>
          <cell r="N133" t="str">
            <v>Actual</v>
          </cell>
          <cell r="O133" t="str">
            <v>Actual</v>
          </cell>
          <cell r="P133" t="str">
            <v>Actual</v>
          </cell>
          <cell r="Q133" t="str">
            <v>Actual</v>
          </cell>
          <cell r="R133" t="str">
            <v>Actual</v>
          </cell>
          <cell r="S133" t="str">
            <v>Actual</v>
          </cell>
          <cell r="T133" t="str">
            <v>Actual</v>
          </cell>
          <cell r="U133" t="str">
            <v>Actual</v>
          </cell>
          <cell r="V133" t="str">
            <v>Actual</v>
          </cell>
          <cell r="W133" t="str">
            <v>Actual</v>
          </cell>
          <cell r="X133" t="str">
            <v>Actual</v>
          </cell>
          <cell r="Y133" t="str">
            <v>Actual</v>
          </cell>
          <cell r="AC133" t="str">
            <v>Budget</v>
          </cell>
          <cell r="AD133" t="str">
            <v>Budget</v>
          </cell>
          <cell r="AE133" t="str">
            <v>Budget</v>
          </cell>
          <cell r="AF133" t="str">
            <v>Budget</v>
          </cell>
          <cell r="AG133" t="str">
            <v>Budget</v>
          </cell>
          <cell r="AH133" t="str">
            <v>Budget</v>
          </cell>
          <cell r="AI133" t="str">
            <v>Budget</v>
          </cell>
          <cell r="AJ133" t="str">
            <v>Budget</v>
          </cell>
          <cell r="AK133" t="str">
            <v>Budget</v>
          </cell>
          <cell r="AL133" t="str">
            <v>Budget</v>
          </cell>
          <cell r="AM133" t="str">
            <v>Budget</v>
          </cell>
          <cell r="AN133" t="str">
            <v>Budget</v>
          </cell>
          <cell r="AO133" t="str">
            <v>Budget</v>
          </cell>
          <cell r="AP133" t="str">
            <v>Budget</v>
          </cell>
          <cell r="AQ133" t="str">
            <v>Budget</v>
          </cell>
          <cell r="AR133" t="str">
            <v>Budget</v>
          </cell>
          <cell r="AS133" t="str">
            <v>Budget</v>
          </cell>
          <cell r="AT133" t="str">
            <v>Budget</v>
          </cell>
          <cell r="AU133" t="str">
            <v>Budget</v>
          </cell>
          <cell r="AV133" t="str">
            <v>Budget</v>
          </cell>
          <cell r="AW133" t="str">
            <v>Budget</v>
          </cell>
          <cell r="AX133" t="str">
            <v>Budget</v>
          </cell>
          <cell r="AY133" t="str">
            <v>Budget</v>
          </cell>
          <cell r="BC133" t="str">
            <v>Budget</v>
          </cell>
          <cell r="BD133" t="str">
            <v>Budget</v>
          </cell>
          <cell r="BE133" t="str">
            <v>Budget</v>
          </cell>
          <cell r="BF133" t="str">
            <v>Budget</v>
          </cell>
          <cell r="BG133" t="str">
            <v>Budget</v>
          </cell>
          <cell r="BH133" t="str">
            <v>Budget</v>
          </cell>
          <cell r="BI133" t="str">
            <v>Budget</v>
          </cell>
          <cell r="BJ133" t="str">
            <v>Budget</v>
          </cell>
          <cell r="BK133" t="str">
            <v>Budget</v>
          </cell>
          <cell r="BL133" t="str">
            <v>Budget</v>
          </cell>
          <cell r="BM133" t="str">
            <v>Budget</v>
          </cell>
          <cell r="BN133" t="str">
            <v>Budget</v>
          </cell>
          <cell r="BO133" t="str">
            <v>Budget</v>
          </cell>
          <cell r="BP133" t="str">
            <v>Budget</v>
          </cell>
          <cell r="BQ133" t="str">
            <v>Budget</v>
          </cell>
          <cell r="BR133" t="str">
            <v>Budget</v>
          </cell>
          <cell r="BS133" t="str">
            <v>Budget</v>
          </cell>
          <cell r="BT133" t="str">
            <v>Budget</v>
          </cell>
          <cell r="BU133" t="str">
            <v>Budget</v>
          </cell>
          <cell r="BV133" t="str">
            <v>Budget</v>
          </cell>
          <cell r="BW133" t="str">
            <v>Budget</v>
          </cell>
          <cell r="BX133" t="str">
            <v>Budget</v>
          </cell>
        </row>
        <row r="134">
          <cell r="C134" t="str">
            <v>Mar</v>
          </cell>
          <cell r="D134" t="str">
            <v>Mar YTD</v>
          </cell>
          <cell r="E134" t="str">
            <v>Oct YTD</v>
          </cell>
          <cell r="F134" t="str">
            <v>Nov YTD</v>
          </cell>
          <cell r="G134" t="str">
            <v>Dec YTD</v>
          </cell>
          <cell r="H134" t="str">
            <v>Jan YTD</v>
          </cell>
          <cell r="I134" t="str">
            <v>Feb YTD</v>
          </cell>
          <cell r="J134" t="str">
            <v>Mar YTD</v>
          </cell>
          <cell r="K134" t="str">
            <v>Apr YTD</v>
          </cell>
          <cell r="L134" t="str">
            <v>May YTD</v>
          </cell>
          <cell r="M134" t="str">
            <v>Jun YTD</v>
          </cell>
          <cell r="N134" t="str">
            <v>Jul YTD</v>
          </cell>
          <cell r="O134" t="str">
            <v>Aug YTD</v>
          </cell>
          <cell r="P134" t="str">
            <v>Sep YTD</v>
          </cell>
          <cell r="Q134" t="str">
            <v>Oct YTD</v>
          </cell>
          <cell r="R134" t="str">
            <v>Nov YTD</v>
          </cell>
          <cell r="S134" t="str">
            <v>Dec YTD</v>
          </cell>
          <cell r="T134" t="str">
            <v>Q1</v>
          </cell>
          <cell r="U134" t="str">
            <v>Q2</v>
          </cell>
          <cell r="V134" t="str">
            <v>Q3</v>
          </cell>
          <cell r="W134" t="str">
            <v>Q4</v>
          </cell>
          <cell r="X134" t="str">
            <v>Year</v>
          </cell>
          <cell r="Y134" t="str">
            <v>Year</v>
          </cell>
          <cell r="AC134" t="str">
            <v>Mar</v>
          </cell>
          <cell r="AD134" t="str">
            <v>Mar YTD</v>
          </cell>
          <cell r="AE134" t="str">
            <v>Oct YTD</v>
          </cell>
          <cell r="AF134" t="str">
            <v>Nov YTD</v>
          </cell>
          <cell r="AG134" t="str">
            <v>Dec YTD</v>
          </cell>
          <cell r="AH134" t="str">
            <v>Jan YTD</v>
          </cell>
          <cell r="AI134" t="str">
            <v>Feb YTD</v>
          </cell>
          <cell r="AJ134" t="str">
            <v>Mar YTD</v>
          </cell>
          <cell r="AK134" t="str">
            <v>Apr YTD</v>
          </cell>
          <cell r="AL134" t="str">
            <v>May YTD</v>
          </cell>
          <cell r="AM134" t="str">
            <v>Jun YTD</v>
          </cell>
          <cell r="AN134" t="str">
            <v>Jul YTD</v>
          </cell>
          <cell r="AO134" t="str">
            <v>Aug YTD</v>
          </cell>
          <cell r="AP134" t="str">
            <v>Sep YTD</v>
          </cell>
          <cell r="AQ134" t="str">
            <v>Oct YTD</v>
          </cell>
          <cell r="AR134" t="str">
            <v>Nov YTD</v>
          </cell>
          <cell r="AS134" t="str">
            <v>Dec YTD</v>
          </cell>
          <cell r="AT134" t="str">
            <v>Q1</v>
          </cell>
          <cell r="AU134" t="str">
            <v>Q2</v>
          </cell>
          <cell r="AV134" t="str">
            <v>Q3</v>
          </cell>
          <cell r="AW134" t="str">
            <v>Q4</v>
          </cell>
          <cell r="AX134" t="str">
            <v>Year</v>
          </cell>
          <cell r="AY134" t="str">
            <v>Q4</v>
          </cell>
          <cell r="BC134" t="str">
            <v>Mar</v>
          </cell>
          <cell r="BD134" t="str">
            <v>Mar YTD</v>
          </cell>
          <cell r="BE134" t="str">
            <v>Oct YTD</v>
          </cell>
          <cell r="BF134" t="str">
            <v>Nov YTD</v>
          </cell>
          <cell r="BG134" t="str">
            <v>Dec YTD</v>
          </cell>
          <cell r="BH134" t="str">
            <v>Jan YTD</v>
          </cell>
          <cell r="BI134" t="str">
            <v>Feb YTD</v>
          </cell>
          <cell r="BJ134" t="str">
            <v>Mar YTD</v>
          </cell>
          <cell r="BK134" t="str">
            <v>Apr YTD</v>
          </cell>
          <cell r="BL134" t="str">
            <v>May YTD</v>
          </cell>
          <cell r="BM134" t="str">
            <v>Jun YTD</v>
          </cell>
          <cell r="BN134" t="str">
            <v>Jul YTD</v>
          </cell>
          <cell r="BO134" t="str">
            <v>Aug YTD</v>
          </cell>
          <cell r="BP134" t="str">
            <v>Sep YTD</v>
          </cell>
          <cell r="BQ134" t="str">
            <v>Oct YTD</v>
          </cell>
          <cell r="BR134" t="str">
            <v>Nov YTD</v>
          </cell>
          <cell r="BS134" t="str">
            <v>Dec YTD</v>
          </cell>
          <cell r="BT134" t="str">
            <v>Q1</v>
          </cell>
          <cell r="BU134" t="str">
            <v>Q2</v>
          </cell>
          <cell r="BV134" t="str">
            <v>Q3</v>
          </cell>
          <cell r="BW134" t="str">
            <v>Q4</v>
          </cell>
          <cell r="BX134" t="str">
            <v>Year</v>
          </cell>
        </row>
        <row r="135">
          <cell r="A135" t="str">
            <v>Sales and Marketing</v>
          </cell>
          <cell r="B135" t="str">
            <v>Employee Headcount</v>
          </cell>
          <cell r="C135">
            <v>107</v>
          </cell>
          <cell r="D135">
            <v>5016</v>
          </cell>
          <cell r="E135">
            <v>3783</v>
          </cell>
          <cell r="F135">
            <v>4130</v>
          </cell>
          <cell r="G135">
            <v>4352</v>
          </cell>
          <cell r="H135">
            <v>4806</v>
          </cell>
          <cell r="I135">
            <v>4909</v>
          </cell>
          <cell r="J135">
            <v>5016</v>
          </cell>
          <cell r="K135">
            <v>5016</v>
          </cell>
          <cell r="L135">
            <v>5016</v>
          </cell>
          <cell r="M135">
            <v>5016</v>
          </cell>
          <cell r="N135">
            <v>5016</v>
          </cell>
          <cell r="O135">
            <v>5016</v>
          </cell>
          <cell r="P135">
            <v>5016</v>
          </cell>
          <cell r="Q135">
            <v>5016</v>
          </cell>
          <cell r="R135">
            <v>5016</v>
          </cell>
          <cell r="S135">
            <v>5016</v>
          </cell>
          <cell r="T135">
            <v>5016</v>
          </cell>
          <cell r="U135">
            <v>5016</v>
          </cell>
          <cell r="V135">
            <v>5016</v>
          </cell>
          <cell r="W135">
            <v>5016</v>
          </cell>
          <cell r="X135">
            <v>5016</v>
          </cell>
          <cell r="Y135">
            <v>4352</v>
          </cell>
          <cell r="AC135">
            <v>134.25</v>
          </cell>
          <cell r="AD135">
            <v>5529.1</v>
          </cell>
          <cell r="AE135">
            <v>4466.25</v>
          </cell>
          <cell r="AF135">
            <v>4652.25</v>
          </cell>
          <cell r="AG135">
            <v>4817.25</v>
          </cell>
          <cell r="AH135">
            <v>5210.8500000000004</v>
          </cell>
          <cell r="AI135">
            <v>5394.85</v>
          </cell>
          <cell r="AJ135">
            <v>5529.1</v>
          </cell>
          <cell r="AK135">
            <v>5600.35</v>
          </cell>
          <cell r="AL135">
            <v>5676.35</v>
          </cell>
          <cell r="AM135">
            <v>5741.35</v>
          </cell>
          <cell r="AN135">
            <v>5817.35</v>
          </cell>
          <cell r="AO135">
            <v>5888.35</v>
          </cell>
          <cell r="AP135">
            <v>5962.85</v>
          </cell>
          <cell r="AQ135">
            <v>6021.85</v>
          </cell>
          <cell r="AR135">
            <v>6070.85</v>
          </cell>
          <cell r="AS135">
            <v>6074.85</v>
          </cell>
          <cell r="AT135">
            <v>5529.1</v>
          </cell>
          <cell r="AU135">
            <v>5741.35</v>
          </cell>
          <cell r="AV135">
            <v>5962.85</v>
          </cell>
          <cell r="AW135">
            <v>6074.85</v>
          </cell>
          <cell r="AX135">
            <v>6074.85</v>
          </cell>
          <cell r="AY135">
            <v>5741.35</v>
          </cell>
          <cell r="BC135">
            <v>134.25</v>
          </cell>
          <cell r="BD135">
            <v>5529.1</v>
          </cell>
          <cell r="BE135">
            <v>4466.25</v>
          </cell>
          <cell r="BF135">
            <v>4652.25</v>
          </cell>
          <cell r="BG135">
            <v>4817.25</v>
          </cell>
          <cell r="BH135">
            <v>5210.8500000000004</v>
          </cell>
          <cell r="BI135">
            <v>5394.85</v>
          </cell>
          <cell r="BJ135">
            <v>5529.1</v>
          </cell>
          <cell r="BK135">
            <v>5600.35</v>
          </cell>
          <cell r="BL135">
            <v>5676.35</v>
          </cell>
          <cell r="BM135">
            <v>5741.35</v>
          </cell>
          <cell r="BN135">
            <v>5817.35</v>
          </cell>
          <cell r="BO135">
            <v>5888.35</v>
          </cell>
          <cell r="BP135">
            <v>5962.85</v>
          </cell>
          <cell r="BQ135">
            <v>6021.85</v>
          </cell>
          <cell r="BR135">
            <v>6070.85</v>
          </cell>
          <cell r="BS135">
            <v>6074.85</v>
          </cell>
          <cell r="BT135">
            <v>5529.1</v>
          </cell>
          <cell r="BU135">
            <v>5741.35</v>
          </cell>
          <cell r="BV135">
            <v>5962.85</v>
          </cell>
          <cell r="BW135">
            <v>6074.85</v>
          </cell>
          <cell r="BX135">
            <v>6074.85</v>
          </cell>
        </row>
        <row r="136">
          <cell r="A136" t="str">
            <v>Chief Marketing Officer</v>
          </cell>
          <cell r="B136" t="str">
            <v>Employee Headcount</v>
          </cell>
          <cell r="C136">
            <v>-1</v>
          </cell>
          <cell r="D136">
            <v>8</v>
          </cell>
          <cell r="E136">
            <v>7</v>
          </cell>
          <cell r="F136">
            <v>7</v>
          </cell>
          <cell r="G136">
            <v>7</v>
          </cell>
          <cell r="H136">
            <v>7</v>
          </cell>
          <cell r="I136">
            <v>9</v>
          </cell>
          <cell r="J136">
            <v>8</v>
          </cell>
          <cell r="K136">
            <v>8</v>
          </cell>
          <cell r="L136">
            <v>8</v>
          </cell>
          <cell r="M136">
            <v>8</v>
          </cell>
          <cell r="N136">
            <v>8</v>
          </cell>
          <cell r="O136">
            <v>8</v>
          </cell>
          <cell r="P136">
            <v>8</v>
          </cell>
          <cell r="Q136">
            <v>8</v>
          </cell>
          <cell r="R136">
            <v>8</v>
          </cell>
          <cell r="S136">
            <v>8</v>
          </cell>
          <cell r="T136">
            <v>8</v>
          </cell>
          <cell r="U136">
            <v>8</v>
          </cell>
          <cell r="V136">
            <v>8</v>
          </cell>
          <cell r="W136">
            <v>8</v>
          </cell>
          <cell r="X136">
            <v>8</v>
          </cell>
          <cell r="Y136">
            <v>7</v>
          </cell>
          <cell r="AC136">
            <v>0</v>
          </cell>
          <cell r="AD136">
            <v>7</v>
          </cell>
          <cell r="AE136">
            <v>9</v>
          </cell>
          <cell r="AF136">
            <v>9</v>
          </cell>
          <cell r="AG136">
            <v>9</v>
          </cell>
          <cell r="AH136">
            <v>7</v>
          </cell>
          <cell r="AI136">
            <v>7</v>
          </cell>
          <cell r="AJ136">
            <v>7</v>
          </cell>
          <cell r="AK136">
            <v>7</v>
          </cell>
          <cell r="AL136">
            <v>7</v>
          </cell>
          <cell r="AM136">
            <v>7</v>
          </cell>
          <cell r="AN136">
            <v>7</v>
          </cell>
          <cell r="AO136">
            <v>7</v>
          </cell>
          <cell r="AP136">
            <v>7</v>
          </cell>
          <cell r="AQ136">
            <v>7</v>
          </cell>
          <cell r="AR136">
            <v>7</v>
          </cell>
          <cell r="AS136">
            <v>7</v>
          </cell>
          <cell r="AT136">
            <v>7</v>
          </cell>
          <cell r="AU136">
            <v>7</v>
          </cell>
          <cell r="AV136">
            <v>7</v>
          </cell>
          <cell r="AW136">
            <v>7</v>
          </cell>
          <cell r="AX136">
            <v>7</v>
          </cell>
          <cell r="AY136">
            <v>7</v>
          </cell>
          <cell r="BC136">
            <v>0</v>
          </cell>
          <cell r="BD136">
            <v>7</v>
          </cell>
          <cell r="BE136">
            <v>9</v>
          </cell>
          <cell r="BF136">
            <v>9</v>
          </cell>
          <cell r="BG136">
            <v>9</v>
          </cell>
          <cell r="BH136">
            <v>7</v>
          </cell>
          <cell r="BI136">
            <v>7</v>
          </cell>
          <cell r="BJ136">
            <v>7</v>
          </cell>
          <cell r="BK136">
            <v>7</v>
          </cell>
          <cell r="BL136">
            <v>7</v>
          </cell>
          <cell r="BM136">
            <v>7</v>
          </cell>
          <cell r="BN136">
            <v>7</v>
          </cell>
          <cell r="BO136">
            <v>7</v>
          </cell>
          <cell r="BP136">
            <v>7</v>
          </cell>
          <cell r="BQ136">
            <v>7</v>
          </cell>
          <cell r="BR136">
            <v>7</v>
          </cell>
          <cell r="BS136">
            <v>7</v>
          </cell>
          <cell r="BT136">
            <v>7</v>
          </cell>
          <cell r="BU136">
            <v>7</v>
          </cell>
          <cell r="BV136">
            <v>7</v>
          </cell>
          <cell r="BW136">
            <v>7</v>
          </cell>
          <cell r="BX136">
            <v>7</v>
          </cell>
        </row>
        <row r="137">
          <cell r="A137" t="str">
            <v>Sales and Distribution</v>
          </cell>
          <cell r="B137" t="str">
            <v>Employee Headcount</v>
          </cell>
          <cell r="C137">
            <v>97</v>
          </cell>
          <cell r="D137">
            <v>4831</v>
          </cell>
          <cell r="E137">
            <v>3624</v>
          </cell>
          <cell r="F137">
            <v>3962</v>
          </cell>
          <cell r="G137">
            <v>4172</v>
          </cell>
          <cell r="H137">
            <v>4638</v>
          </cell>
          <cell r="I137">
            <v>4734</v>
          </cell>
          <cell r="J137">
            <v>4831</v>
          </cell>
          <cell r="K137">
            <v>4831</v>
          </cell>
          <cell r="L137">
            <v>4831</v>
          </cell>
          <cell r="M137">
            <v>4831</v>
          </cell>
          <cell r="N137">
            <v>4831</v>
          </cell>
          <cell r="O137">
            <v>4831</v>
          </cell>
          <cell r="P137">
            <v>4831</v>
          </cell>
          <cell r="Q137">
            <v>4831</v>
          </cell>
          <cell r="R137">
            <v>4831</v>
          </cell>
          <cell r="S137">
            <v>4831</v>
          </cell>
          <cell r="T137">
            <v>4831</v>
          </cell>
          <cell r="U137">
            <v>4831</v>
          </cell>
          <cell r="V137">
            <v>4831</v>
          </cell>
          <cell r="W137">
            <v>4831</v>
          </cell>
          <cell r="X137">
            <v>4831</v>
          </cell>
          <cell r="Y137">
            <v>4172</v>
          </cell>
          <cell r="AC137">
            <v>129.25</v>
          </cell>
          <cell r="AD137">
            <v>5340.1</v>
          </cell>
          <cell r="AE137">
            <v>4235.25</v>
          </cell>
          <cell r="AF137">
            <v>4421.25</v>
          </cell>
          <cell r="AG137">
            <v>4586.25</v>
          </cell>
          <cell r="AH137">
            <v>5034.8500000000004</v>
          </cell>
          <cell r="AI137">
            <v>5210.8500000000004</v>
          </cell>
          <cell r="AJ137">
            <v>5340.1</v>
          </cell>
          <cell r="AK137">
            <v>5403.35</v>
          </cell>
          <cell r="AL137">
            <v>5476.35</v>
          </cell>
          <cell r="AM137">
            <v>5537.35</v>
          </cell>
          <cell r="AN137">
            <v>5610.35</v>
          </cell>
          <cell r="AO137">
            <v>5674.35</v>
          </cell>
          <cell r="AP137">
            <v>5743.85</v>
          </cell>
          <cell r="AQ137">
            <v>5798.85</v>
          </cell>
          <cell r="AR137">
            <v>5844.85</v>
          </cell>
          <cell r="AS137">
            <v>5845.85</v>
          </cell>
          <cell r="AT137">
            <v>5340.1</v>
          </cell>
          <cell r="AU137">
            <v>5537.35</v>
          </cell>
          <cell r="AV137">
            <v>5743.85</v>
          </cell>
          <cell r="AW137">
            <v>5845.85</v>
          </cell>
          <cell r="AX137">
            <v>5845.85</v>
          </cell>
          <cell r="AY137">
            <v>5537.35</v>
          </cell>
          <cell r="BC137">
            <v>129.25</v>
          </cell>
          <cell r="BD137">
            <v>5340.1</v>
          </cell>
          <cell r="BE137">
            <v>4235.25</v>
          </cell>
          <cell r="BF137">
            <v>4421.25</v>
          </cell>
          <cell r="BG137">
            <v>4586.25</v>
          </cell>
          <cell r="BH137">
            <v>5034.8500000000004</v>
          </cell>
          <cell r="BI137">
            <v>5210.8500000000004</v>
          </cell>
          <cell r="BJ137">
            <v>5340.1</v>
          </cell>
          <cell r="BK137">
            <v>5403.35</v>
          </cell>
          <cell r="BL137">
            <v>5476.35</v>
          </cell>
          <cell r="BM137">
            <v>5537.35</v>
          </cell>
          <cell r="BN137">
            <v>5610.35</v>
          </cell>
          <cell r="BO137">
            <v>5674.35</v>
          </cell>
          <cell r="BP137">
            <v>5743.85</v>
          </cell>
          <cell r="BQ137">
            <v>5798.85</v>
          </cell>
          <cell r="BR137">
            <v>5844.85</v>
          </cell>
          <cell r="BS137">
            <v>5845.85</v>
          </cell>
          <cell r="BT137">
            <v>5340.1</v>
          </cell>
          <cell r="BU137">
            <v>5537.35</v>
          </cell>
          <cell r="BV137">
            <v>5743.85</v>
          </cell>
          <cell r="BW137">
            <v>5845.85</v>
          </cell>
          <cell r="BX137">
            <v>5845.85</v>
          </cell>
        </row>
        <row r="138">
          <cell r="A138" t="str">
            <v>Marketing Communications</v>
          </cell>
          <cell r="B138" t="str">
            <v>Employee Headcount</v>
          </cell>
          <cell r="C138">
            <v>-1</v>
          </cell>
          <cell r="D138">
            <v>43</v>
          </cell>
          <cell r="E138">
            <v>50</v>
          </cell>
          <cell r="F138">
            <v>54</v>
          </cell>
          <cell r="G138">
            <v>56</v>
          </cell>
          <cell r="H138">
            <v>44</v>
          </cell>
          <cell r="I138">
            <v>44</v>
          </cell>
          <cell r="J138">
            <v>43</v>
          </cell>
          <cell r="K138">
            <v>43</v>
          </cell>
          <cell r="L138">
            <v>43</v>
          </cell>
          <cell r="M138">
            <v>43</v>
          </cell>
          <cell r="N138">
            <v>43</v>
          </cell>
          <cell r="O138">
            <v>43</v>
          </cell>
          <cell r="P138">
            <v>43</v>
          </cell>
          <cell r="Q138">
            <v>43</v>
          </cell>
          <cell r="R138">
            <v>43</v>
          </cell>
          <cell r="S138">
            <v>43</v>
          </cell>
          <cell r="T138">
            <v>43</v>
          </cell>
          <cell r="U138">
            <v>43</v>
          </cell>
          <cell r="V138">
            <v>43</v>
          </cell>
          <cell r="W138">
            <v>43</v>
          </cell>
          <cell r="X138">
            <v>43</v>
          </cell>
          <cell r="Y138">
            <v>56</v>
          </cell>
          <cell r="AC138">
            <v>0</v>
          </cell>
          <cell r="AD138">
            <v>50</v>
          </cell>
          <cell r="AE138">
            <v>105</v>
          </cell>
          <cell r="AF138">
            <v>105</v>
          </cell>
          <cell r="AG138">
            <v>105</v>
          </cell>
          <cell r="AH138">
            <v>47</v>
          </cell>
          <cell r="AI138">
            <v>50</v>
          </cell>
          <cell r="AJ138">
            <v>50</v>
          </cell>
          <cell r="AK138">
            <v>54</v>
          </cell>
          <cell r="AL138">
            <v>55</v>
          </cell>
          <cell r="AM138">
            <v>57</v>
          </cell>
          <cell r="AN138">
            <v>57</v>
          </cell>
          <cell r="AO138">
            <v>58</v>
          </cell>
          <cell r="AP138">
            <v>58</v>
          </cell>
          <cell r="AQ138">
            <v>58</v>
          </cell>
          <cell r="AR138">
            <v>58</v>
          </cell>
          <cell r="AS138">
            <v>58</v>
          </cell>
          <cell r="AT138">
            <v>50</v>
          </cell>
          <cell r="AU138">
            <v>57</v>
          </cell>
          <cell r="AV138">
            <v>58</v>
          </cell>
          <cell r="AW138">
            <v>58</v>
          </cell>
          <cell r="AX138">
            <v>58</v>
          </cell>
          <cell r="AY138">
            <v>57</v>
          </cell>
          <cell r="BC138">
            <v>0</v>
          </cell>
          <cell r="BD138">
            <v>50</v>
          </cell>
          <cell r="BE138">
            <v>105</v>
          </cell>
          <cell r="BF138">
            <v>105</v>
          </cell>
          <cell r="BG138">
            <v>105</v>
          </cell>
          <cell r="BH138">
            <v>47</v>
          </cell>
          <cell r="BI138">
            <v>50</v>
          </cell>
          <cell r="BJ138">
            <v>50</v>
          </cell>
          <cell r="BK138">
            <v>54</v>
          </cell>
          <cell r="BL138">
            <v>55</v>
          </cell>
          <cell r="BM138">
            <v>57</v>
          </cell>
          <cell r="BN138">
            <v>57</v>
          </cell>
          <cell r="BO138">
            <v>58</v>
          </cell>
          <cell r="BP138">
            <v>58</v>
          </cell>
          <cell r="BQ138">
            <v>58</v>
          </cell>
          <cell r="BR138">
            <v>58</v>
          </cell>
          <cell r="BS138">
            <v>58</v>
          </cell>
          <cell r="BT138">
            <v>50</v>
          </cell>
          <cell r="BU138">
            <v>57</v>
          </cell>
          <cell r="BV138">
            <v>58</v>
          </cell>
          <cell r="BW138">
            <v>58</v>
          </cell>
          <cell r="BX138">
            <v>58</v>
          </cell>
        </row>
        <row r="139">
          <cell r="A139" t="str">
            <v>Marketing Business Units</v>
          </cell>
          <cell r="B139" t="str">
            <v>Employee Headcount</v>
          </cell>
          <cell r="C139">
            <v>0</v>
          </cell>
          <cell r="D139">
            <v>16</v>
          </cell>
          <cell r="E139">
            <v>8</v>
          </cell>
          <cell r="F139">
            <v>8</v>
          </cell>
          <cell r="G139">
            <v>13</v>
          </cell>
          <cell r="H139">
            <v>14</v>
          </cell>
          <cell r="I139">
            <v>16</v>
          </cell>
          <cell r="J139">
            <v>16</v>
          </cell>
          <cell r="K139">
            <v>16</v>
          </cell>
          <cell r="L139">
            <v>16</v>
          </cell>
          <cell r="M139">
            <v>16</v>
          </cell>
          <cell r="N139">
            <v>16</v>
          </cell>
          <cell r="O139">
            <v>16</v>
          </cell>
          <cell r="P139">
            <v>16</v>
          </cell>
          <cell r="Q139">
            <v>16</v>
          </cell>
          <cell r="R139">
            <v>16</v>
          </cell>
          <cell r="S139">
            <v>16</v>
          </cell>
          <cell r="T139">
            <v>16</v>
          </cell>
          <cell r="U139">
            <v>16</v>
          </cell>
          <cell r="V139">
            <v>16</v>
          </cell>
          <cell r="W139">
            <v>16</v>
          </cell>
          <cell r="X139">
            <v>16</v>
          </cell>
          <cell r="Y139">
            <v>13</v>
          </cell>
          <cell r="AC139">
            <v>1</v>
          </cell>
          <cell r="AD139">
            <v>16</v>
          </cell>
          <cell r="AE139">
            <v>12</v>
          </cell>
          <cell r="AF139">
            <v>12</v>
          </cell>
          <cell r="AG139">
            <v>12</v>
          </cell>
          <cell r="AH139">
            <v>15</v>
          </cell>
          <cell r="AI139">
            <v>15</v>
          </cell>
          <cell r="AJ139">
            <v>16</v>
          </cell>
          <cell r="AK139">
            <v>16</v>
          </cell>
          <cell r="AL139">
            <v>16</v>
          </cell>
          <cell r="AM139">
            <v>16</v>
          </cell>
          <cell r="AN139">
            <v>16</v>
          </cell>
          <cell r="AO139">
            <v>16</v>
          </cell>
          <cell r="AP139">
            <v>16</v>
          </cell>
          <cell r="AQ139">
            <v>16</v>
          </cell>
          <cell r="AR139">
            <v>16</v>
          </cell>
          <cell r="AS139">
            <v>16</v>
          </cell>
          <cell r="AT139">
            <v>16</v>
          </cell>
          <cell r="AU139">
            <v>16</v>
          </cell>
          <cell r="AV139">
            <v>16</v>
          </cell>
          <cell r="AW139">
            <v>16</v>
          </cell>
          <cell r="AX139">
            <v>16</v>
          </cell>
          <cell r="AY139">
            <v>16</v>
          </cell>
          <cell r="BC139">
            <v>1</v>
          </cell>
          <cell r="BD139">
            <v>16</v>
          </cell>
          <cell r="BE139">
            <v>12</v>
          </cell>
          <cell r="BF139">
            <v>12</v>
          </cell>
          <cell r="BG139">
            <v>12</v>
          </cell>
          <cell r="BH139">
            <v>15</v>
          </cell>
          <cell r="BI139">
            <v>15</v>
          </cell>
          <cell r="BJ139">
            <v>16</v>
          </cell>
          <cell r="BK139">
            <v>16</v>
          </cell>
          <cell r="BL139">
            <v>16</v>
          </cell>
          <cell r="BM139">
            <v>16</v>
          </cell>
          <cell r="BN139">
            <v>16</v>
          </cell>
          <cell r="BO139">
            <v>16</v>
          </cell>
          <cell r="BP139">
            <v>16</v>
          </cell>
          <cell r="BQ139">
            <v>16</v>
          </cell>
          <cell r="BR139">
            <v>16</v>
          </cell>
          <cell r="BS139">
            <v>16</v>
          </cell>
          <cell r="BT139">
            <v>16</v>
          </cell>
          <cell r="BU139">
            <v>16</v>
          </cell>
          <cell r="BV139">
            <v>16</v>
          </cell>
          <cell r="BW139">
            <v>16</v>
          </cell>
          <cell r="BX139">
            <v>16</v>
          </cell>
        </row>
        <row r="140">
          <cell r="A140" t="str">
            <v>Marketing</v>
          </cell>
          <cell r="B140" t="str">
            <v>Employee Headcount</v>
          </cell>
          <cell r="C140">
            <v>4</v>
          </cell>
          <cell r="D140">
            <v>69</v>
          </cell>
          <cell r="E140">
            <v>54</v>
          </cell>
          <cell r="F140">
            <v>61</v>
          </cell>
          <cell r="G140">
            <v>63</v>
          </cell>
          <cell r="H140">
            <v>64</v>
          </cell>
          <cell r="I140">
            <v>65</v>
          </cell>
          <cell r="J140">
            <v>69</v>
          </cell>
          <cell r="K140">
            <v>69</v>
          </cell>
          <cell r="L140">
            <v>69</v>
          </cell>
          <cell r="M140">
            <v>69</v>
          </cell>
          <cell r="N140">
            <v>69</v>
          </cell>
          <cell r="O140">
            <v>69</v>
          </cell>
          <cell r="P140">
            <v>69</v>
          </cell>
          <cell r="Q140">
            <v>69</v>
          </cell>
          <cell r="R140">
            <v>69</v>
          </cell>
          <cell r="S140">
            <v>69</v>
          </cell>
          <cell r="T140">
            <v>69</v>
          </cell>
          <cell r="U140">
            <v>69</v>
          </cell>
          <cell r="V140">
            <v>69</v>
          </cell>
          <cell r="W140">
            <v>69</v>
          </cell>
          <cell r="X140">
            <v>69</v>
          </cell>
          <cell r="Y140">
            <v>63</v>
          </cell>
          <cell r="AC140">
            <v>0</v>
          </cell>
          <cell r="AD140">
            <v>72</v>
          </cell>
          <cell r="AE140">
            <v>60</v>
          </cell>
          <cell r="AF140">
            <v>60</v>
          </cell>
          <cell r="AG140">
            <v>60</v>
          </cell>
          <cell r="AH140">
            <v>72</v>
          </cell>
          <cell r="AI140">
            <v>72</v>
          </cell>
          <cell r="AJ140">
            <v>72</v>
          </cell>
          <cell r="AK140">
            <v>73</v>
          </cell>
          <cell r="AL140">
            <v>73</v>
          </cell>
          <cell r="AM140">
            <v>73</v>
          </cell>
          <cell r="AN140">
            <v>74</v>
          </cell>
          <cell r="AO140">
            <v>74</v>
          </cell>
          <cell r="AP140">
            <v>74</v>
          </cell>
          <cell r="AQ140">
            <v>74</v>
          </cell>
          <cell r="AR140">
            <v>74</v>
          </cell>
          <cell r="AS140">
            <v>74</v>
          </cell>
          <cell r="AT140">
            <v>72</v>
          </cell>
          <cell r="AU140">
            <v>73</v>
          </cell>
          <cell r="AV140">
            <v>74</v>
          </cell>
          <cell r="AW140">
            <v>74</v>
          </cell>
          <cell r="AX140">
            <v>74</v>
          </cell>
          <cell r="AY140">
            <v>73</v>
          </cell>
          <cell r="BC140">
            <v>0</v>
          </cell>
          <cell r="BD140">
            <v>72</v>
          </cell>
          <cell r="BE140">
            <v>60</v>
          </cell>
          <cell r="BF140">
            <v>60</v>
          </cell>
          <cell r="BG140">
            <v>60</v>
          </cell>
          <cell r="BH140">
            <v>72</v>
          </cell>
          <cell r="BI140">
            <v>72</v>
          </cell>
          <cell r="BJ140">
            <v>72</v>
          </cell>
          <cell r="BK140">
            <v>73</v>
          </cell>
          <cell r="BL140">
            <v>73</v>
          </cell>
          <cell r="BM140">
            <v>73</v>
          </cell>
          <cell r="BN140">
            <v>74</v>
          </cell>
          <cell r="BO140">
            <v>74</v>
          </cell>
          <cell r="BP140">
            <v>74</v>
          </cell>
          <cell r="BQ140">
            <v>74</v>
          </cell>
          <cell r="BR140">
            <v>74</v>
          </cell>
          <cell r="BS140">
            <v>74</v>
          </cell>
          <cell r="BT140">
            <v>72</v>
          </cell>
          <cell r="BU140">
            <v>73</v>
          </cell>
          <cell r="BV140">
            <v>74</v>
          </cell>
          <cell r="BW140">
            <v>74</v>
          </cell>
          <cell r="BX140">
            <v>74</v>
          </cell>
        </row>
        <row r="141">
          <cell r="A141" t="str">
            <v>Operations</v>
          </cell>
          <cell r="B141" t="str">
            <v>Employee Headcount</v>
          </cell>
          <cell r="C141">
            <v>455</v>
          </cell>
          <cell r="D141">
            <v>6535</v>
          </cell>
          <cell r="E141">
            <v>4547</v>
          </cell>
          <cell r="F141">
            <v>4793</v>
          </cell>
          <cell r="G141">
            <v>4971</v>
          </cell>
          <cell r="H141">
            <v>5839</v>
          </cell>
          <cell r="I141">
            <v>6080</v>
          </cell>
          <cell r="J141">
            <v>6535</v>
          </cell>
          <cell r="K141">
            <v>6535</v>
          </cell>
          <cell r="L141">
            <v>6535</v>
          </cell>
          <cell r="M141">
            <v>6535</v>
          </cell>
          <cell r="N141">
            <v>6535</v>
          </cell>
          <cell r="O141">
            <v>6535</v>
          </cell>
          <cell r="P141">
            <v>6535</v>
          </cell>
          <cell r="Q141">
            <v>6535</v>
          </cell>
          <cell r="R141">
            <v>6535</v>
          </cell>
          <cell r="S141">
            <v>6535</v>
          </cell>
          <cell r="T141">
            <v>6535</v>
          </cell>
          <cell r="U141">
            <v>6535</v>
          </cell>
          <cell r="V141">
            <v>6535</v>
          </cell>
          <cell r="W141">
            <v>6535</v>
          </cell>
          <cell r="X141">
            <v>6535</v>
          </cell>
          <cell r="Y141">
            <v>4971</v>
          </cell>
          <cell r="AC141">
            <v>360</v>
          </cell>
          <cell r="AD141">
            <v>6749</v>
          </cell>
          <cell r="AE141">
            <v>5695</v>
          </cell>
          <cell r="AF141">
            <v>5809</v>
          </cell>
          <cell r="AG141">
            <v>5925</v>
          </cell>
          <cell r="AH141">
            <v>6093</v>
          </cell>
          <cell r="AI141">
            <v>6389</v>
          </cell>
          <cell r="AJ141">
            <v>6749</v>
          </cell>
          <cell r="AK141">
            <v>7209</v>
          </cell>
          <cell r="AL141">
            <v>7485</v>
          </cell>
          <cell r="AM141">
            <v>7768</v>
          </cell>
          <cell r="AN141">
            <v>7913</v>
          </cell>
          <cell r="AO141">
            <v>8117</v>
          </cell>
          <cell r="AP141">
            <v>8336</v>
          </cell>
          <cell r="AQ141">
            <v>8528</v>
          </cell>
          <cell r="AR141">
            <v>8635</v>
          </cell>
          <cell r="AS141">
            <v>8612</v>
          </cell>
          <cell r="AT141">
            <v>6749</v>
          </cell>
          <cell r="AU141">
            <v>7768</v>
          </cell>
          <cell r="AV141">
            <v>8336</v>
          </cell>
          <cell r="AW141">
            <v>8612</v>
          </cell>
          <cell r="AX141">
            <v>8612</v>
          </cell>
          <cell r="AY141">
            <v>7768</v>
          </cell>
          <cell r="BC141">
            <v>360</v>
          </cell>
          <cell r="BD141">
            <v>6749</v>
          </cell>
          <cell r="BE141">
            <v>5695</v>
          </cell>
          <cell r="BF141">
            <v>5809</v>
          </cell>
          <cell r="BG141">
            <v>5925</v>
          </cell>
          <cell r="BH141">
            <v>6093</v>
          </cell>
          <cell r="BI141">
            <v>6389</v>
          </cell>
          <cell r="BJ141">
            <v>6749</v>
          </cell>
          <cell r="BK141">
            <v>7209</v>
          </cell>
          <cell r="BL141">
            <v>7485</v>
          </cell>
          <cell r="BM141">
            <v>7768</v>
          </cell>
          <cell r="BN141">
            <v>7913</v>
          </cell>
          <cell r="BO141">
            <v>8117</v>
          </cell>
          <cell r="BP141">
            <v>8336</v>
          </cell>
          <cell r="BQ141">
            <v>8528</v>
          </cell>
          <cell r="BR141">
            <v>8635</v>
          </cell>
          <cell r="BS141">
            <v>8612</v>
          </cell>
          <cell r="BT141">
            <v>6749</v>
          </cell>
          <cell r="BU141">
            <v>7768</v>
          </cell>
          <cell r="BV141">
            <v>8336</v>
          </cell>
          <cell r="BW141">
            <v>8612</v>
          </cell>
          <cell r="BX141">
            <v>8612</v>
          </cell>
        </row>
        <row r="142">
          <cell r="A142" t="str">
            <v>Chief Operating Officer</v>
          </cell>
          <cell r="B142" t="str">
            <v>Employee Headcount</v>
          </cell>
          <cell r="C142">
            <v>2</v>
          </cell>
          <cell r="D142">
            <v>40</v>
          </cell>
          <cell r="E142">
            <v>18</v>
          </cell>
          <cell r="F142">
            <v>20</v>
          </cell>
          <cell r="G142">
            <v>30</v>
          </cell>
          <cell r="H142">
            <v>31</v>
          </cell>
          <cell r="I142">
            <v>38</v>
          </cell>
          <cell r="J142">
            <v>40</v>
          </cell>
          <cell r="K142">
            <v>40</v>
          </cell>
          <cell r="L142">
            <v>40</v>
          </cell>
          <cell r="M142">
            <v>40</v>
          </cell>
          <cell r="N142">
            <v>40</v>
          </cell>
          <cell r="O142">
            <v>40</v>
          </cell>
          <cell r="P142">
            <v>40</v>
          </cell>
          <cell r="Q142">
            <v>40</v>
          </cell>
          <cell r="R142">
            <v>40</v>
          </cell>
          <cell r="S142">
            <v>40</v>
          </cell>
          <cell r="T142">
            <v>40</v>
          </cell>
          <cell r="U142">
            <v>40</v>
          </cell>
          <cell r="V142">
            <v>40</v>
          </cell>
          <cell r="W142">
            <v>40</v>
          </cell>
          <cell r="X142">
            <v>40</v>
          </cell>
          <cell r="Y142">
            <v>30</v>
          </cell>
          <cell r="AC142">
            <v>6</v>
          </cell>
          <cell r="AD142">
            <v>46</v>
          </cell>
          <cell r="AE142">
            <v>10</v>
          </cell>
          <cell r="AF142">
            <v>10</v>
          </cell>
          <cell r="AG142">
            <v>10</v>
          </cell>
          <cell r="AH142">
            <v>37</v>
          </cell>
          <cell r="AI142">
            <v>40</v>
          </cell>
          <cell r="AJ142">
            <v>46</v>
          </cell>
          <cell r="AK142">
            <v>50</v>
          </cell>
          <cell r="AL142">
            <v>51</v>
          </cell>
          <cell r="AM142">
            <v>52</v>
          </cell>
          <cell r="AN142">
            <v>52</v>
          </cell>
          <cell r="AO142">
            <v>52</v>
          </cell>
          <cell r="AP142">
            <v>52</v>
          </cell>
          <cell r="AQ142">
            <v>52</v>
          </cell>
          <cell r="AR142">
            <v>52</v>
          </cell>
          <cell r="AS142">
            <v>52</v>
          </cell>
          <cell r="AT142">
            <v>46</v>
          </cell>
          <cell r="AU142">
            <v>52</v>
          </cell>
          <cell r="AV142">
            <v>52</v>
          </cell>
          <cell r="AW142">
            <v>52</v>
          </cell>
          <cell r="AX142">
            <v>52</v>
          </cell>
          <cell r="AY142">
            <v>52</v>
          </cell>
          <cell r="BC142">
            <v>6</v>
          </cell>
          <cell r="BD142">
            <v>46</v>
          </cell>
          <cell r="BE142">
            <v>10</v>
          </cell>
          <cell r="BF142">
            <v>10</v>
          </cell>
          <cell r="BG142">
            <v>10</v>
          </cell>
          <cell r="BH142">
            <v>37</v>
          </cell>
          <cell r="BI142">
            <v>40</v>
          </cell>
          <cell r="BJ142">
            <v>46</v>
          </cell>
          <cell r="BK142">
            <v>50</v>
          </cell>
          <cell r="BL142">
            <v>51</v>
          </cell>
          <cell r="BM142">
            <v>52</v>
          </cell>
          <cell r="BN142">
            <v>52</v>
          </cell>
          <cell r="BO142">
            <v>52</v>
          </cell>
          <cell r="BP142">
            <v>52</v>
          </cell>
          <cell r="BQ142">
            <v>52</v>
          </cell>
          <cell r="BR142">
            <v>52</v>
          </cell>
          <cell r="BS142">
            <v>52</v>
          </cell>
          <cell r="BT142">
            <v>46</v>
          </cell>
          <cell r="BU142">
            <v>52</v>
          </cell>
          <cell r="BV142">
            <v>52</v>
          </cell>
          <cell r="BW142">
            <v>52</v>
          </cell>
          <cell r="BX142">
            <v>52</v>
          </cell>
        </row>
        <row r="143">
          <cell r="A143" t="str">
            <v>HQ Staff Operations</v>
          </cell>
          <cell r="B143" t="str">
            <v>Employee Headcount</v>
          </cell>
          <cell r="C143" t="str">
            <v>00</v>
          </cell>
          <cell r="D143">
            <v>0</v>
          </cell>
          <cell r="E143">
            <v>1</v>
          </cell>
          <cell r="F143">
            <v>1</v>
          </cell>
          <cell r="G143">
            <v>1</v>
          </cell>
          <cell r="H143">
            <v>0</v>
          </cell>
          <cell r="I143">
            <v>0</v>
          </cell>
          <cell r="J143">
            <v>0</v>
          </cell>
          <cell r="K143">
            <v>0</v>
          </cell>
          <cell r="L143">
            <v>0</v>
          </cell>
          <cell r="M143">
            <v>0</v>
          </cell>
          <cell r="N143">
            <v>0</v>
          </cell>
          <cell r="O143">
            <v>0</v>
          </cell>
          <cell r="P143">
            <v>0</v>
          </cell>
          <cell r="Q143">
            <v>0</v>
          </cell>
          <cell r="R143">
            <v>0</v>
          </cell>
          <cell r="S143">
            <v>0</v>
          </cell>
          <cell r="T143">
            <v>0</v>
          </cell>
          <cell r="U143">
            <v>0</v>
          </cell>
          <cell r="V143">
            <v>0</v>
          </cell>
          <cell r="W143">
            <v>0</v>
          </cell>
          <cell r="X143">
            <v>0</v>
          </cell>
          <cell r="Y143">
            <v>1</v>
          </cell>
          <cell r="AC143" t="str">
            <v>00</v>
          </cell>
          <cell r="AD143" t="str">
            <v>00</v>
          </cell>
          <cell r="AE143">
            <v>22</v>
          </cell>
          <cell r="AF143">
            <v>22</v>
          </cell>
          <cell r="AG143">
            <v>22</v>
          </cell>
          <cell r="AH143" t="str">
            <v>00</v>
          </cell>
          <cell r="AI143" t="str">
            <v>00</v>
          </cell>
          <cell r="AJ143" t="str">
            <v>00</v>
          </cell>
          <cell r="AK143" t="str">
            <v>00</v>
          </cell>
          <cell r="AL143" t="str">
            <v>00</v>
          </cell>
          <cell r="AM143" t="str">
            <v>00</v>
          </cell>
          <cell r="AN143" t="str">
            <v>00</v>
          </cell>
          <cell r="AO143" t="str">
            <v>00</v>
          </cell>
          <cell r="AP143" t="str">
            <v>00</v>
          </cell>
          <cell r="AQ143" t="str">
            <v>00</v>
          </cell>
          <cell r="AR143" t="str">
            <v>00</v>
          </cell>
          <cell r="AS143" t="str">
            <v>00</v>
          </cell>
          <cell r="AT143" t="str">
            <v>00</v>
          </cell>
          <cell r="AU143" t="str">
            <v>00</v>
          </cell>
          <cell r="AV143" t="str">
            <v>00</v>
          </cell>
          <cell r="AW143" t="str">
            <v>00</v>
          </cell>
          <cell r="AX143" t="str">
            <v>00</v>
          </cell>
          <cell r="AY143" t="str">
            <v>00</v>
          </cell>
          <cell r="BC143" t="str">
            <v>00</v>
          </cell>
          <cell r="BD143" t="str">
            <v>00</v>
          </cell>
          <cell r="BE143">
            <v>22</v>
          </cell>
          <cell r="BF143">
            <v>22</v>
          </cell>
          <cell r="BG143">
            <v>22</v>
          </cell>
          <cell r="BH143" t="str">
            <v>00</v>
          </cell>
          <cell r="BI143" t="str">
            <v>00</v>
          </cell>
          <cell r="BJ143" t="str">
            <v>00</v>
          </cell>
          <cell r="BK143" t="str">
            <v>00</v>
          </cell>
          <cell r="BL143" t="str">
            <v>00</v>
          </cell>
          <cell r="BM143" t="str">
            <v>00</v>
          </cell>
          <cell r="BN143" t="str">
            <v>00</v>
          </cell>
          <cell r="BO143" t="str">
            <v>00</v>
          </cell>
          <cell r="BP143" t="str">
            <v>00</v>
          </cell>
          <cell r="BQ143" t="str">
            <v>00</v>
          </cell>
          <cell r="BR143" t="str">
            <v>00</v>
          </cell>
          <cell r="BS143" t="str">
            <v>00</v>
          </cell>
          <cell r="BT143" t="str">
            <v>00</v>
          </cell>
          <cell r="BU143" t="str">
            <v>00</v>
          </cell>
          <cell r="BV143" t="str">
            <v>00</v>
          </cell>
          <cell r="BW143" t="str">
            <v>00</v>
          </cell>
          <cell r="BX143" t="str">
            <v>00</v>
          </cell>
        </row>
        <row r="144">
          <cell r="A144" t="str">
            <v>Technical Services and Network Operations</v>
          </cell>
          <cell r="B144" t="str">
            <v>Employee Headcount</v>
          </cell>
          <cell r="C144">
            <v>83</v>
          </cell>
          <cell r="D144">
            <v>2512</v>
          </cell>
          <cell r="E144">
            <v>1917</v>
          </cell>
          <cell r="F144">
            <v>2003</v>
          </cell>
          <cell r="G144">
            <v>2092</v>
          </cell>
          <cell r="H144">
            <v>2341</v>
          </cell>
          <cell r="I144">
            <v>2429</v>
          </cell>
          <cell r="J144">
            <v>2512</v>
          </cell>
          <cell r="K144">
            <v>2512</v>
          </cell>
          <cell r="L144">
            <v>2512</v>
          </cell>
          <cell r="M144">
            <v>2512</v>
          </cell>
          <cell r="N144">
            <v>2512</v>
          </cell>
          <cell r="O144">
            <v>2512</v>
          </cell>
          <cell r="P144">
            <v>2512</v>
          </cell>
          <cell r="Q144">
            <v>2512</v>
          </cell>
          <cell r="R144">
            <v>2512</v>
          </cell>
          <cell r="S144">
            <v>2512</v>
          </cell>
          <cell r="T144">
            <v>2512</v>
          </cell>
          <cell r="U144">
            <v>2512</v>
          </cell>
          <cell r="V144">
            <v>2512</v>
          </cell>
          <cell r="W144">
            <v>2512</v>
          </cell>
          <cell r="X144">
            <v>2512</v>
          </cell>
          <cell r="Y144">
            <v>2092</v>
          </cell>
          <cell r="AC144">
            <v>75</v>
          </cell>
          <cell r="AD144">
            <v>2747</v>
          </cell>
          <cell r="AE144">
            <v>2492</v>
          </cell>
          <cell r="AF144">
            <v>2494</v>
          </cell>
          <cell r="AG144">
            <v>2496</v>
          </cell>
          <cell r="AH144">
            <v>2563</v>
          </cell>
          <cell r="AI144">
            <v>2672</v>
          </cell>
          <cell r="AJ144">
            <v>2747</v>
          </cell>
          <cell r="AK144">
            <v>2801</v>
          </cell>
          <cell r="AL144">
            <v>2844</v>
          </cell>
          <cell r="AM144">
            <v>2902</v>
          </cell>
          <cell r="AN144">
            <v>2878</v>
          </cell>
          <cell r="AO144">
            <v>2900</v>
          </cell>
          <cell r="AP144">
            <v>2948</v>
          </cell>
          <cell r="AQ144">
            <v>2990</v>
          </cell>
          <cell r="AR144">
            <v>3027</v>
          </cell>
          <cell r="AS144">
            <v>3073</v>
          </cell>
          <cell r="AT144">
            <v>2747</v>
          </cell>
          <cell r="AU144">
            <v>2902</v>
          </cell>
          <cell r="AV144">
            <v>2948</v>
          </cell>
          <cell r="AW144">
            <v>3073</v>
          </cell>
          <cell r="AX144">
            <v>3073</v>
          </cell>
          <cell r="AY144">
            <v>2902</v>
          </cell>
          <cell r="BC144">
            <v>75</v>
          </cell>
          <cell r="BD144">
            <v>2747</v>
          </cell>
          <cell r="BE144">
            <v>2492</v>
          </cell>
          <cell r="BF144">
            <v>2494</v>
          </cell>
          <cell r="BG144">
            <v>2496</v>
          </cell>
          <cell r="BH144">
            <v>2563</v>
          </cell>
          <cell r="BI144">
            <v>2672</v>
          </cell>
          <cell r="BJ144">
            <v>2747</v>
          </cell>
          <cell r="BK144">
            <v>2801</v>
          </cell>
          <cell r="BL144">
            <v>2844</v>
          </cell>
          <cell r="BM144">
            <v>2902</v>
          </cell>
          <cell r="BN144">
            <v>2878</v>
          </cell>
          <cell r="BO144">
            <v>2900</v>
          </cell>
          <cell r="BP144">
            <v>2948</v>
          </cell>
          <cell r="BQ144">
            <v>2990</v>
          </cell>
          <cell r="BR144">
            <v>3027</v>
          </cell>
          <cell r="BS144">
            <v>3073</v>
          </cell>
          <cell r="BT144">
            <v>2747</v>
          </cell>
          <cell r="BU144">
            <v>2902</v>
          </cell>
          <cell r="BV144">
            <v>2948</v>
          </cell>
          <cell r="BW144">
            <v>3073</v>
          </cell>
          <cell r="BX144">
            <v>3073</v>
          </cell>
        </row>
        <row r="145">
          <cell r="A145" t="str">
            <v>Customer Care</v>
          </cell>
          <cell r="B145" t="str">
            <v>Employee Headcount</v>
          </cell>
          <cell r="C145">
            <v>340</v>
          </cell>
          <cell r="D145">
            <v>3429</v>
          </cell>
          <cell r="E145">
            <v>2141</v>
          </cell>
          <cell r="F145">
            <v>2286</v>
          </cell>
          <cell r="G145">
            <v>2351</v>
          </cell>
          <cell r="H145">
            <v>2953</v>
          </cell>
          <cell r="I145">
            <v>3089</v>
          </cell>
          <cell r="J145">
            <v>3429</v>
          </cell>
          <cell r="K145">
            <v>3429</v>
          </cell>
          <cell r="L145">
            <v>3429</v>
          </cell>
          <cell r="M145">
            <v>3429</v>
          </cell>
          <cell r="N145">
            <v>3429</v>
          </cell>
          <cell r="O145">
            <v>3429</v>
          </cell>
          <cell r="P145">
            <v>3429</v>
          </cell>
          <cell r="Q145">
            <v>3429</v>
          </cell>
          <cell r="R145">
            <v>3429</v>
          </cell>
          <cell r="S145">
            <v>3429</v>
          </cell>
          <cell r="T145">
            <v>3429</v>
          </cell>
          <cell r="U145">
            <v>3429</v>
          </cell>
          <cell r="V145">
            <v>3429</v>
          </cell>
          <cell r="W145">
            <v>3429</v>
          </cell>
          <cell r="X145">
            <v>3429</v>
          </cell>
          <cell r="Y145">
            <v>2351</v>
          </cell>
          <cell r="AC145">
            <v>237</v>
          </cell>
          <cell r="AD145">
            <v>3155</v>
          </cell>
          <cell r="AE145">
            <v>2543</v>
          </cell>
          <cell r="AF145">
            <v>2655</v>
          </cell>
          <cell r="AG145">
            <v>2765</v>
          </cell>
          <cell r="AH145">
            <v>2764</v>
          </cell>
          <cell r="AI145">
            <v>2918</v>
          </cell>
          <cell r="AJ145">
            <v>3155</v>
          </cell>
          <cell r="AK145">
            <v>3529</v>
          </cell>
          <cell r="AL145">
            <v>3740</v>
          </cell>
          <cell r="AM145">
            <v>3948</v>
          </cell>
          <cell r="AN145">
            <v>4100</v>
          </cell>
          <cell r="AO145">
            <v>4273</v>
          </cell>
          <cell r="AP145">
            <v>4436</v>
          </cell>
          <cell r="AQ145">
            <v>4581</v>
          </cell>
          <cell r="AR145">
            <v>4645</v>
          </cell>
          <cell r="AS145">
            <v>4574</v>
          </cell>
          <cell r="AT145">
            <v>3155</v>
          </cell>
          <cell r="AU145">
            <v>3948</v>
          </cell>
          <cell r="AV145">
            <v>4436</v>
          </cell>
          <cell r="AW145">
            <v>4574</v>
          </cell>
          <cell r="AX145">
            <v>4574</v>
          </cell>
          <cell r="AY145">
            <v>3948</v>
          </cell>
          <cell r="BC145">
            <v>237</v>
          </cell>
          <cell r="BD145">
            <v>3155</v>
          </cell>
          <cell r="BE145">
            <v>2543</v>
          </cell>
          <cell r="BF145">
            <v>2655</v>
          </cell>
          <cell r="BG145">
            <v>2765</v>
          </cell>
          <cell r="BH145">
            <v>2764</v>
          </cell>
          <cell r="BI145">
            <v>2918</v>
          </cell>
          <cell r="BJ145">
            <v>3155</v>
          </cell>
          <cell r="BK145">
            <v>3529</v>
          </cell>
          <cell r="BL145">
            <v>3740</v>
          </cell>
          <cell r="BM145">
            <v>3948</v>
          </cell>
          <cell r="BN145">
            <v>4100</v>
          </cell>
          <cell r="BO145">
            <v>4273</v>
          </cell>
          <cell r="BP145">
            <v>4436</v>
          </cell>
          <cell r="BQ145">
            <v>4581</v>
          </cell>
          <cell r="BR145">
            <v>4645</v>
          </cell>
          <cell r="BS145">
            <v>4574</v>
          </cell>
          <cell r="BT145">
            <v>3155</v>
          </cell>
          <cell r="BU145">
            <v>3948</v>
          </cell>
          <cell r="BV145">
            <v>4436</v>
          </cell>
          <cell r="BW145">
            <v>4574</v>
          </cell>
          <cell r="BX145">
            <v>4574</v>
          </cell>
        </row>
        <row r="146">
          <cell r="A146" t="str">
            <v>Information Technology</v>
          </cell>
          <cell r="B146" t="str">
            <v>Employee Headcount</v>
          </cell>
          <cell r="C146">
            <v>25</v>
          </cell>
          <cell r="D146">
            <v>475</v>
          </cell>
          <cell r="E146">
            <v>408</v>
          </cell>
          <cell r="F146">
            <v>420</v>
          </cell>
          <cell r="G146">
            <v>434</v>
          </cell>
          <cell r="H146">
            <v>446</v>
          </cell>
          <cell r="I146">
            <v>450</v>
          </cell>
          <cell r="J146">
            <v>475</v>
          </cell>
          <cell r="K146">
            <v>475</v>
          </cell>
          <cell r="L146">
            <v>475</v>
          </cell>
          <cell r="M146">
            <v>475</v>
          </cell>
          <cell r="N146">
            <v>475</v>
          </cell>
          <cell r="O146">
            <v>475</v>
          </cell>
          <cell r="P146">
            <v>475</v>
          </cell>
          <cell r="Q146">
            <v>475</v>
          </cell>
          <cell r="R146">
            <v>475</v>
          </cell>
          <cell r="S146">
            <v>475</v>
          </cell>
          <cell r="T146">
            <v>475</v>
          </cell>
          <cell r="U146">
            <v>475</v>
          </cell>
          <cell r="V146">
            <v>475</v>
          </cell>
          <cell r="W146">
            <v>475</v>
          </cell>
          <cell r="X146">
            <v>475</v>
          </cell>
          <cell r="Y146">
            <v>434</v>
          </cell>
          <cell r="AC146">
            <v>36</v>
          </cell>
          <cell r="AD146">
            <v>710</v>
          </cell>
          <cell r="AE146">
            <v>538</v>
          </cell>
          <cell r="AF146">
            <v>538</v>
          </cell>
          <cell r="AG146">
            <v>542</v>
          </cell>
          <cell r="AH146">
            <v>645</v>
          </cell>
          <cell r="AI146">
            <v>674</v>
          </cell>
          <cell r="AJ146">
            <v>710</v>
          </cell>
          <cell r="AK146">
            <v>735</v>
          </cell>
          <cell r="AL146">
            <v>750</v>
          </cell>
          <cell r="AM146">
            <v>765</v>
          </cell>
          <cell r="AN146">
            <v>776</v>
          </cell>
          <cell r="AO146">
            <v>783</v>
          </cell>
          <cell r="AP146">
            <v>787</v>
          </cell>
          <cell r="AQ146">
            <v>788</v>
          </cell>
          <cell r="AR146">
            <v>792</v>
          </cell>
          <cell r="AS146">
            <v>792</v>
          </cell>
          <cell r="AT146">
            <v>710</v>
          </cell>
          <cell r="AU146">
            <v>765</v>
          </cell>
          <cell r="AV146">
            <v>787</v>
          </cell>
          <cell r="AW146">
            <v>792</v>
          </cell>
          <cell r="AX146">
            <v>792</v>
          </cell>
          <cell r="AY146">
            <v>765</v>
          </cell>
          <cell r="BC146">
            <v>36</v>
          </cell>
          <cell r="BD146">
            <v>710</v>
          </cell>
          <cell r="BE146">
            <v>538</v>
          </cell>
          <cell r="BF146">
            <v>538</v>
          </cell>
          <cell r="BG146">
            <v>542</v>
          </cell>
          <cell r="BH146">
            <v>645</v>
          </cell>
          <cell r="BI146">
            <v>674</v>
          </cell>
          <cell r="BJ146">
            <v>710</v>
          </cell>
          <cell r="BK146">
            <v>735</v>
          </cell>
          <cell r="BL146">
            <v>750</v>
          </cell>
          <cell r="BM146">
            <v>765</v>
          </cell>
          <cell r="BN146">
            <v>776</v>
          </cell>
          <cell r="BO146">
            <v>783</v>
          </cell>
          <cell r="BP146">
            <v>787</v>
          </cell>
          <cell r="BQ146">
            <v>788</v>
          </cell>
          <cell r="BR146">
            <v>792</v>
          </cell>
          <cell r="BS146">
            <v>792</v>
          </cell>
          <cell r="BT146">
            <v>710</v>
          </cell>
          <cell r="BU146">
            <v>765</v>
          </cell>
          <cell r="BV146">
            <v>787</v>
          </cell>
          <cell r="BW146">
            <v>792</v>
          </cell>
          <cell r="BX146">
            <v>792</v>
          </cell>
        </row>
        <row r="147">
          <cell r="A147" t="str">
            <v>Product Marketing</v>
          </cell>
          <cell r="B147" t="str">
            <v>Employee Headcount</v>
          </cell>
          <cell r="C147">
            <v>5</v>
          </cell>
          <cell r="D147">
            <v>79</v>
          </cell>
          <cell r="E147">
            <v>62</v>
          </cell>
          <cell r="F147">
            <v>63</v>
          </cell>
          <cell r="G147">
            <v>63</v>
          </cell>
          <cell r="H147">
            <v>68</v>
          </cell>
          <cell r="I147">
            <v>74</v>
          </cell>
          <cell r="J147">
            <v>79</v>
          </cell>
          <cell r="K147">
            <v>79</v>
          </cell>
          <cell r="L147">
            <v>79</v>
          </cell>
          <cell r="M147">
            <v>79</v>
          </cell>
          <cell r="N147">
            <v>79</v>
          </cell>
          <cell r="O147">
            <v>79</v>
          </cell>
          <cell r="P147">
            <v>79</v>
          </cell>
          <cell r="Q147">
            <v>79</v>
          </cell>
          <cell r="R147">
            <v>79</v>
          </cell>
          <cell r="S147">
            <v>79</v>
          </cell>
          <cell r="T147">
            <v>79</v>
          </cell>
          <cell r="U147">
            <v>79</v>
          </cell>
          <cell r="V147">
            <v>79</v>
          </cell>
          <cell r="W147">
            <v>79</v>
          </cell>
          <cell r="X147">
            <v>79</v>
          </cell>
          <cell r="Y147">
            <v>63</v>
          </cell>
          <cell r="AC147">
            <v>6</v>
          </cell>
          <cell r="AD147">
            <v>91</v>
          </cell>
          <cell r="AE147">
            <v>90</v>
          </cell>
          <cell r="AF147">
            <v>90</v>
          </cell>
          <cell r="AG147">
            <v>90</v>
          </cell>
          <cell r="AH147">
            <v>84</v>
          </cell>
          <cell r="AI147">
            <v>85</v>
          </cell>
          <cell r="AJ147">
            <v>91</v>
          </cell>
          <cell r="AK147">
            <v>94</v>
          </cell>
          <cell r="AL147">
            <v>100</v>
          </cell>
          <cell r="AM147">
            <v>101</v>
          </cell>
          <cell r="AN147">
            <v>107</v>
          </cell>
          <cell r="AO147">
            <v>109</v>
          </cell>
          <cell r="AP147">
            <v>113</v>
          </cell>
          <cell r="AQ147">
            <v>117</v>
          </cell>
          <cell r="AR147">
            <v>119</v>
          </cell>
          <cell r="AS147">
            <v>121</v>
          </cell>
          <cell r="AT147">
            <v>91</v>
          </cell>
          <cell r="AU147">
            <v>101</v>
          </cell>
          <cell r="AV147">
            <v>113</v>
          </cell>
          <cell r="AW147">
            <v>121</v>
          </cell>
          <cell r="AX147">
            <v>121</v>
          </cell>
          <cell r="AY147">
            <v>101</v>
          </cell>
          <cell r="BC147">
            <v>6</v>
          </cell>
          <cell r="BD147">
            <v>91</v>
          </cell>
          <cell r="BE147">
            <v>90</v>
          </cell>
          <cell r="BF147">
            <v>90</v>
          </cell>
          <cell r="BG147">
            <v>90</v>
          </cell>
          <cell r="BH147">
            <v>84</v>
          </cell>
          <cell r="BI147">
            <v>85</v>
          </cell>
          <cell r="BJ147">
            <v>91</v>
          </cell>
          <cell r="BK147">
            <v>94</v>
          </cell>
          <cell r="BL147">
            <v>100</v>
          </cell>
          <cell r="BM147">
            <v>101</v>
          </cell>
          <cell r="BN147">
            <v>107</v>
          </cell>
          <cell r="BO147">
            <v>109</v>
          </cell>
          <cell r="BP147">
            <v>113</v>
          </cell>
          <cell r="BQ147">
            <v>117</v>
          </cell>
          <cell r="BR147">
            <v>119</v>
          </cell>
          <cell r="BS147">
            <v>121</v>
          </cell>
          <cell r="BT147">
            <v>91</v>
          </cell>
          <cell r="BU147">
            <v>101</v>
          </cell>
          <cell r="BV147">
            <v>113</v>
          </cell>
          <cell r="BW147">
            <v>121</v>
          </cell>
          <cell r="BX147">
            <v>121</v>
          </cell>
        </row>
        <row r="148">
          <cell r="A148" t="str">
            <v>Subscriber Equipment</v>
          </cell>
          <cell r="B148" t="str">
            <v>Employee Headcount</v>
          </cell>
          <cell r="C148">
            <v>8</v>
          </cell>
          <cell r="D148">
            <v>49</v>
          </cell>
          <cell r="E148">
            <v>40</v>
          </cell>
          <cell r="F148">
            <v>38</v>
          </cell>
          <cell r="G148">
            <v>41</v>
          </cell>
          <cell r="H148">
            <v>39</v>
          </cell>
          <cell r="I148">
            <v>41</v>
          </cell>
          <cell r="J148">
            <v>49</v>
          </cell>
          <cell r="K148">
            <v>49</v>
          </cell>
          <cell r="L148">
            <v>49</v>
          </cell>
          <cell r="M148">
            <v>49</v>
          </cell>
          <cell r="N148">
            <v>49</v>
          </cell>
          <cell r="O148">
            <v>49</v>
          </cell>
          <cell r="P148">
            <v>49</v>
          </cell>
          <cell r="Q148">
            <v>49</v>
          </cell>
          <cell r="R148">
            <v>49</v>
          </cell>
          <cell r="S148">
            <v>49</v>
          </cell>
          <cell r="T148">
            <v>49</v>
          </cell>
          <cell r="U148">
            <v>49</v>
          </cell>
          <cell r="V148">
            <v>49</v>
          </cell>
          <cell r="W148">
            <v>49</v>
          </cell>
          <cell r="X148">
            <v>49</v>
          </cell>
          <cell r="Y148">
            <v>41</v>
          </cell>
          <cell r="AC148">
            <v>4</v>
          </cell>
          <cell r="AD148">
            <v>44</v>
          </cell>
          <cell r="AE148">
            <v>45</v>
          </cell>
          <cell r="AF148">
            <v>45</v>
          </cell>
          <cell r="AG148">
            <v>45</v>
          </cell>
          <cell r="AH148">
            <v>35</v>
          </cell>
          <cell r="AI148">
            <v>40</v>
          </cell>
          <cell r="AJ148">
            <v>44</v>
          </cell>
          <cell r="AK148">
            <v>47</v>
          </cell>
          <cell r="AL148">
            <v>49</v>
          </cell>
          <cell r="AM148">
            <v>51</v>
          </cell>
          <cell r="AN148">
            <v>53</v>
          </cell>
          <cell r="AO148">
            <v>59</v>
          </cell>
          <cell r="AP148">
            <v>64</v>
          </cell>
          <cell r="AQ148">
            <v>68</v>
          </cell>
          <cell r="AR148">
            <v>71</v>
          </cell>
          <cell r="AS148">
            <v>74</v>
          </cell>
          <cell r="AT148">
            <v>44</v>
          </cell>
          <cell r="AU148">
            <v>51</v>
          </cell>
          <cell r="AV148">
            <v>64</v>
          </cell>
          <cell r="AW148">
            <v>74</v>
          </cell>
          <cell r="AX148">
            <v>74</v>
          </cell>
          <cell r="AY148">
            <v>51</v>
          </cell>
          <cell r="BC148">
            <v>4</v>
          </cell>
          <cell r="BD148">
            <v>44</v>
          </cell>
          <cell r="BE148">
            <v>45</v>
          </cell>
          <cell r="BF148">
            <v>45</v>
          </cell>
          <cell r="BG148">
            <v>45</v>
          </cell>
          <cell r="BH148">
            <v>35</v>
          </cell>
          <cell r="BI148">
            <v>40</v>
          </cell>
          <cell r="BJ148">
            <v>44</v>
          </cell>
          <cell r="BK148">
            <v>47</v>
          </cell>
          <cell r="BL148">
            <v>49</v>
          </cell>
          <cell r="BM148">
            <v>51</v>
          </cell>
          <cell r="BN148">
            <v>53</v>
          </cell>
          <cell r="BO148">
            <v>59</v>
          </cell>
          <cell r="BP148">
            <v>64</v>
          </cell>
          <cell r="BQ148">
            <v>68</v>
          </cell>
          <cell r="BR148">
            <v>71</v>
          </cell>
          <cell r="BS148">
            <v>74</v>
          </cell>
          <cell r="BT148">
            <v>44</v>
          </cell>
          <cell r="BU148">
            <v>51</v>
          </cell>
          <cell r="BV148">
            <v>64</v>
          </cell>
          <cell r="BW148">
            <v>74</v>
          </cell>
          <cell r="BX148">
            <v>74</v>
          </cell>
        </row>
        <row r="149">
          <cell r="A149" t="str">
            <v>General and Administration</v>
          </cell>
          <cell r="B149" t="str">
            <v>Employee Headcount</v>
          </cell>
          <cell r="C149">
            <v>45</v>
          </cell>
          <cell r="D149">
            <v>1125</v>
          </cell>
          <cell r="E149">
            <v>1005</v>
          </cell>
          <cell r="F149">
            <v>1033</v>
          </cell>
          <cell r="G149">
            <v>1038</v>
          </cell>
          <cell r="H149">
            <v>1058</v>
          </cell>
          <cell r="I149">
            <v>1080</v>
          </cell>
          <cell r="J149">
            <v>1125</v>
          </cell>
          <cell r="K149">
            <v>1125</v>
          </cell>
          <cell r="L149">
            <v>1125</v>
          </cell>
          <cell r="M149">
            <v>1125</v>
          </cell>
          <cell r="N149">
            <v>1125</v>
          </cell>
          <cell r="O149">
            <v>1125</v>
          </cell>
          <cell r="P149">
            <v>1125</v>
          </cell>
          <cell r="Q149">
            <v>1125</v>
          </cell>
          <cell r="R149">
            <v>1125</v>
          </cell>
          <cell r="S149">
            <v>1125</v>
          </cell>
          <cell r="T149">
            <v>1125</v>
          </cell>
          <cell r="U149">
            <v>1125</v>
          </cell>
          <cell r="V149">
            <v>1125</v>
          </cell>
          <cell r="W149">
            <v>1125</v>
          </cell>
          <cell r="X149">
            <v>1125</v>
          </cell>
          <cell r="Y149">
            <v>1038</v>
          </cell>
          <cell r="AC149">
            <v>53</v>
          </cell>
          <cell r="AD149">
            <v>1328</v>
          </cell>
          <cell r="AE149">
            <v>1361</v>
          </cell>
          <cell r="AF149">
            <v>1378</v>
          </cell>
          <cell r="AG149">
            <v>1395</v>
          </cell>
          <cell r="AH149">
            <v>1214</v>
          </cell>
          <cell r="AI149">
            <v>1275</v>
          </cell>
          <cell r="AJ149">
            <v>1328</v>
          </cell>
          <cell r="AK149">
            <v>1372</v>
          </cell>
          <cell r="AL149">
            <v>1418</v>
          </cell>
          <cell r="AM149">
            <v>1455</v>
          </cell>
          <cell r="AN149">
            <v>1481</v>
          </cell>
          <cell r="AO149">
            <v>1494</v>
          </cell>
          <cell r="AP149">
            <v>1504</v>
          </cell>
          <cell r="AQ149">
            <v>1527</v>
          </cell>
          <cell r="AR149">
            <v>1536</v>
          </cell>
          <cell r="AS149">
            <v>1553</v>
          </cell>
          <cell r="AT149">
            <v>1328</v>
          </cell>
          <cell r="AU149">
            <v>1455</v>
          </cell>
          <cell r="AV149">
            <v>1504</v>
          </cell>
          <cell r="AW149">
            <v>1553</v>
          </cell>
          <cell r="AX149">
            <v>1553</v>
          </cell>
          <cell r="AY149">
            <v>1455</v>
          </cell>
          <cell r="BC149">
            <v>53</v>
          </cell>
          <cell r="BD149">
            <v>1328</v>
          </cell>
          <cell r="BE149">
            <v>1361</v>
          </cell>
          <cell r="BF149">
            <v>1378</v>
          </cell>
          <cell r="BG149">
            <v>1395</v>
          </cell>
          <cell r="BH149">
            <v>1214</v>
          </cell>
          <cell r="BI149">
            <v>1275</v>
          </cell>
          <cell r="BJ149">
            <v>1328</v>
          </cell>
          <cell r="BK149">
            <v>1372</v>
          </cell>
          <cell r="BL149">
            <v>1418</v>
          </cell>
          <cell r="BM149">
            <v>1455</v>
          </cell>
          <cell r="BN149">
            <v>1481</v>
          </cell>
          <cell r="BO149">
            <v>1494</v>
          </cell>
          <cell r="BP149">
            <v>1504</v>
          </cell>
          <cell r="BQ149">
            <v>1527</v>
          </cell>
          <cell r="BR149">
            <v>1536</v>
          </cell>
          <cell r="BS149">
            <v>1553</v>
          </cell>
          <cell r="BT149">
            <v>1328</v>
          </cell>
          <cell r="BU149">
            <v>1455</v>
          </cell>
          <cell r="BV149">
            <v>1504</v>
          </cell>
          <cell r="BW149">
            <v>1553</v>
          </cell>
          <cell r="BX149">
            <v>1553</v>
          </cell>
        </row>
        <row r="150">
          <cell r="A150" t="str">
            <v>CEO Group</v>
          </cell>
          <cell r="B150" t="str">
            <v>Employee Headcount</v>
          </cell>
          <cell r="C150">
            <v>2</v>
          </cell>
          <cell r="D150">
            <v>21</v>
          </cell>
          <cell r="E150">
            <v>23</v>
          </cell>
          <cell r="F150">
            <v>22</v>
          </cell>
          <cell r="G150">
            <v>22</v>
          </cell>
          <cell r="H150">
            <v>20</v>
          </cell>
          <cell r="I150">
            <v>19</v>
          </cell>
          <cell r="J150">
            <v>21</v>
          </cell>
          <cell r="K150">
            <v>21</v>
          </cell>
          <cell r="L150">
            <v>21</v>
          </cell>
          <cell r="M150">
            <v>21</v>
          </cell>
          <cell r="N150">
            <v>21</v>
          </cell>
          <cell r="O150">
            <v>21</v>
          </cell>
          <cell r="P150">
            <v>21</v>
          </cell>
          <cell r="Q150">
            <v>21</v>
          </cell>
          <cell r="R150">
            <v>21</v>
          </cell>
          <cell r="S150">
            <v>21</v>
          </cell>
          <cell r="T150">
            <v>21</v>
          </cell>
          <cell r="U150">
            <v>21</v>
          </cell>
          <cell r="V150">
            <v>21</v>
          </cell>
          <cell r="W150">
            <v>21</v>
          </cell>
          <cell r="X150">
            <v>21</v>
          </cell>
          <cell r="Y150">
            <v>22</v>
          </cell>
          <cell r="AC150">
            <v>0</v>
          </cell>
          <cell r="AD150">
            <v>24</v>
          </cell>
          <cell r="AE150">
            <v>30</v>
          </cell>
          <cell r="AF150">
            <v>30</v>
          </cell>
          <cell r="AG150">
            <v>30</v>
          </cell>
          <cell r="AH150">
            <v>24</v>
          </cell>
          <cell r="AI150">
            <v>24</v>
          </cell>
          <cell r="AJ150">
            <v>24</v>
          </cell>
          <cell r="AK150">
            <v>26</v>
          </cell>
          <cell r="AL150">
            <v>26</v>
          </cell>
          <cell r="AM150">
            <v>26</v>
          </cell>
          <cell r="AN150">
            <v>26</v>
          </cell>
          <cell r="AO150">
            <v>26</v>
          </cell>
          <cell r="AP150">
            <v>26</v>
          </cell>
          <cell r="AQ150">
            <v>26</v>
          </cell>
          <cell r="AR150">
            <v>26</v>
          </cell>
          <cell r="AS150">
            <v>26</v>
          </cell>
          <cell r="AT150">
            <v>24</v>
          </cell>
          <cell r="AU150">
            <v>26</v>
          </cell>
          <cell r="AV150">
            <v>26</v>
          </cell>
          <cell r="AW150">
            <v>26</v>
          </cell>
          <cell r="AX150">
            <v>26</v>
          </cell>
          <cell r="AY150">
            <v>26</v>
          </cell>
          <cell r="BC150">
            <v>0</v>
          </cell>
          <cell r="BD150">
            <v>24</v>
          </cell>
          <cell r="BE150">
            <v>30</v>
          </cell>
          <cell r="BF150">
            <v>30</v>
          </cell>
          <cell r="BG150">
            <v>30</v>
          </cell>
          <cell r="BH150">
            <v>24</v>
          </cell>
          <cell r="BI150">
            <v>24</v>
          </cell>
          <cell r="BJ150">
            <v>24</v>
          </cell>
          <cell r="BK150">
            <v>26</v>
          </cell>
          <cell r="BL150">
            <v>26</v>
          </cell>
          <cell r="BM150">
            <v>26</v>
          </cell>
          <cell r="BN150">
            <v>26</v>
          </cell>
          <cell r="BO150">
            <v>26</v>
          </cell>
          <cell r="BP150">
            <v>26</v>
          </cell>
          <cell r="BQ150">
            <v>26</v>
          </cell>
          <cell r="BR150">
            <v>26</v>
          </cell>
          <cell r="BS150">
            <v>26</v>
          </cell>
          <cell r="BT150">
            <v>24</v>
          </cell>
          <cell r="BU150">
            <v>26</v>
          </cell>
          <cell r="BV150">
            <v>26</v>
          </cell>
          <cell r="BW150">
            <v>26</v>
          </cell>
          <cell r="BX150">
            <v>26</v>
          </cell>
        </row>
        <row r="151">
          <cell r="A151" t="str">
            <v>Finance &amp; Accounting</v>
          </cell>
          <cell r="B151" t="str">
            <v>Employee Headcount</v>
          </cell>
          <cell r="C151">
            <v>38</v>
          </cell>
          <cell r="D151">
            <v>838</v>
          </cell>
          <cell r="E151">
            <v>739</v>
          </cell>
          <cell r="F151">
            <v>755</v>
          </cell>
          <cell r="G151">
            <v>765</v>
          </cell>
          <cell r="H151">
            <v>789</v>
          </cell>
          <cell r="I151">
            <v>800</v>
          </cell>
          <cell r="J151">
            <v>838</v>
          </cell>
          <cell r="K151">
            <v>838</v>
          </cell>
          <cell r="L151">
            <v>838</v>
          </cell>
          <cell r="M151">
            <v>838</v>
          </cell>
          <cell r="N151">
            <v>838</v>
          </cell>
          <cell r="O151">
            <v>838</v>
          </cell>
          <cell r="P151">
            <v>838</v>
          </cell>
          <cell r="Q151">
            <v>838</v>
          </cell>
          <cell r="R151">
            <v>838</v>
          </cell>
          <cell r="S151">
            <v>838</v>
          </cell>
          <cell r="T151">
            <v>838</v>
          </cell>
          <cell r="U151">
            <v>838</v>
          </cell>
          <cell r="V151">
            <v>838</v>
          </cell>
          <cell r="W151">
            <v>838</v>
          </cell>
          <cell r="X151">
            <v>838</v>
          </cell>
          <cell r="Y151">
            <v>765</v>
          </cell>
          <cell r="AC151">
            <v>42</v>
          </cell>
          <cell r="AD151">
            <v>973</v>
          </cell>
          <cell r="AE151">
            <v>1047</v>
          </cell>
          <cell r="AF151">
            <v>1064</v>
          </cell>
          <cell r="AG151">
            <v>1081</v>
          </cell>
          <cell r="AH151">
            <v>897</v>
          </cell>
          <cell r="AI151">
            <v>931</v>
          </cell>
          <cell r="AJ151">
            <v>973</v>
          </cell>
          <cell r="AK151">
            <v>1002</v>
          </cell>
          <cell r="AL151">
            <v>1026</v>
          </cell>
          <cell r="AM151">
            <v>1056</v>
          </cell>
          <cell r="AN151">
            <v>1075</v>
          </cell>
          <cell r="AO151">
            <v>1084</v>
          </cell>
          <cell r="AP151">
            <v>1091</v>
          </cell>
          <cell r="AQ151">
            <v>1107</v>
          </cell>
          <cell r="AR151">
            <v>1112</v>
          </cell>
          <cell r="AS151">
            <v>1117</v>
          </cell>
          <cell r="AT151">
            <v>973</v>
          </cell>
          <cell r="AU151">
            <v>1056</v>
          </cell>
          <cell r="AV151">
            <v>1091</v>
          </cell>
          <cell r="AW151">
            <v>1117</v>
          </cell>
          <cell r="AX151">
            <v>1117</v>
          </cell>
          <cell r="AY151">
            <v>1056</v>
          </cell>
          <cell r="BC151">
            <v>42</v>
          </cell>
          <cell r="BD151">
            <v>973</v>
          </cell>
          <cell r="BE151">
            <v>1047</v>
          </cell>
          <cell r="BF151">
            <v>1064</v>
          </cell>
          <cell r="BG151">
            <v>1081</v>
          </cell>
          <cell r="BH151">
            <v>897</v>
          </cell>
          <cell r="BI151">
            <v>931</v>
          </cell>
          <cell r="BJ151">
            <v>973</v>
          </cell>
          <cell r="BK151">
            <v>1002</v>
          </cell>
          <cell r="BL151">
            <v>1026</v>
          </cell>
          <cell r="BM151">
            <v>1056</v>
          </cell>
          <cell r="BN151">
            <v>1075</v>
          </cell>
          <cell r="BO151">
            <v>1084</v>
          </cell>
          <cell r="BP151">
            <v>1091</v>
          </cell>
          <cell r="BQ151">
            <v>1107</v>
          </cell>
          <cell r="BR151">
            <v>1112</v>
          </cell>
          <cell r="BS151">
            <v>1117</v>
          </cell>
          <cell r="BT151">
            <v>973</v>
          </cell>
          <cell r="BU151">
            <v>1056</v>
          </cell>
          <cell r="BV151">
            <v>1091</v>
          </cell>
          <cell r="BW151">
            <v>1117</v>
          </cell>
          <cell r="BX151">
            <v>1117</v>
          </cell>
        </row>
        <row r="152">
          <cell r="A152" t="str">
            <v>Facilities</v>
          </cell>
          <cell r="B152" t="str">
            <v>Employee Headcount</v>
          </cell>
          <cell r="C152">
            <v>0</v>
          </cell>
          <cell r="D152">
            <v>36</v>
          </cell>
          <cell r="E152">
            <v>38</v>
          </cell>
          <cell r="F152">
            <v>39</v>
          </cell>
          <cell r="G152">
            <v>38</v>
          </cell>
          <cell r="H152">
            <v>37</v>
          </cell>
          <cell r="I152">
            <v>36</v>
          </cell>
          <cell r="J152">
            <v>36</v>
          </cell>
          <cell r="K152">
            <v>36</v>
          </cell>
          <cell r="L152">
            <v>36</v>
          </cell>
          <cell r="M152">
            <v>36</v>
          </cell>
          <cell r="N152">
            <v>36</v>
          </cell>
          <cell r="O152">
            <v>36</v>
          </cell>
          <cell r="P152">
            <v>36</v>
          </cell>
          <cell r="Q152">
            <v>36</v>
          </cell>
          <cell r="R152">
            <v>36</v>
          </cell>
          <cell r="S152">
            <v>36</v>
          </cell>
          <cell r="T152">
            <v>36</v>
          </cell>
          <cell r="U152">
            <v>36</v>
          </cell>
          <cell r="V152">
            <v>36</v>
          </cell>
          <cell r="W152">
            <v>36</v>
          </cell>
          <cell r="X152">
            <v>36</v>
          </cell>
          <cell r="Y152">
            <v>38</v>
          </cell>
          <cell r="AC152">
            <v>0</v>
          </cell>
          <cell r="AD152">
            <v>43</v>
          </cell>
          <cell r="AE152">
            <v>47</v>
          </cell>
          <cell r="AF152">
            <v>47</v>
          </cell>
          <cell r="AG152">
            <v>47</v>
          </cell>
          <cell r="AH152">
            <v>43</v>
          </cell>
          <cell r="AI152">
            <v>43</v>
          </cell>
          <cell r="AJ152">
            <v>43</v>
          </cell>
          <cell r="AK152">
            <v>43</v>
          </cell>
          <cell r="AL152">
            <v>54</v>
          </cell>
          <cell r="AM152">
            <v>54</v>
          </cell>
          <cell r="AN152">
            <v>54</v>
          </cell>
          <cell r="AO152">
            <v>54</v>
          </cell>
          <cell r="AP152">
            <v>54</v>
          </cell>
          <cell r="AQ152">
            <v>54</v>
          </cell>
          <cell r="AR152">
            <v>54</v>
          </cell>
          <cell r="AS152">
            <v>54</v>
          </cell>
          <cell r="AT152">
            <v>43</v>
          </cell>
          <cell r="AU152">
            <v>54</v>
          </cell>
          <cell r="AV152">
            <v>54</v>
          </cell>
          <cell r="AW152">
            <v>54</v>
          </cell>
          <cell r="AX152">
            <v>54</v>
          </cell>
          <cell r="AY152">
            <v>54</v>
          </cell>
          <cell r="BC152">
            <v>0</v>
          </cell>
          <cell r="BD152">
            <v>43</v>
          </cell>
          <cell r="BE152">
            <v>47</v>
          </cell>
          <cell r="BF152">
            <v>47</v>
          </cell>
          <cell r="BG152">
            <v>47</v>
          </cell>
          <cell r="BH152">
            <v>43</v>
          </cell>
          <cell r="BI152">
            <v>43</v>
          </cell>
          <cell r="BJ152">
            <v>43</v>
          </cell>
          <cell r="BK152">
            <v>43</v>
          </cell>
          <cell r="BL152">
            <v>54</v>
          </cell>
          <cell r="BM152">
            <v>54</v>
          </cell>
          <cell r="BN152">
            <v>54</v>
          </cell>
          <cell r="BO152">
            <v>54</v>
          </cell>
          <cell r="BP152">
            <v>54</v>
          </cell>
          <cell r="BQ152">
            <v>54</v>
          </cell>
          <cell r="BR152">
            <v>54</v>
          </cell>
          <cell r="BS152">
            <v>54</v>
          </cell>
          <cell r="BT152">
            <v>43</v>
          </cell>
          <cell r="BU152">
            <v>54</v>
          </cell>
          <cell r="BV152">
            <v>54</v>
          </cell>
          <cell r="BW152">
            <v>54</v>
          </cell>
          <cell r="BX152">
            <v>54</v>
          </cell>
        </row>
        <row r="153">
          <cell r="A153" t="str">
            <v>Legal Counsel</v>
          </cell>
          <cell r="B153" t="str">
            <v>Employee Headcount</v>
          </cell>
          <cell r="C153">
            <v>-2</v>
          </cell>
          <cell r="D153">
            <v>49</v>
          </cell>
          <cell r="E153">
            <v>41</v>
          </cell>
          <cell r="F153">
            <v>43</v>
          </cell>
          <cell r="G153">
            <v>47</v>
          </cell>
          <cell r="H153">
            <v>47</v>
          </cell>
          <cell r="I153">
            <v>51</v>
          </cell>
          <cell r="J153">
            <v>49</v>
          </cell>
          <cell r="K153">
            <v>49</v>
          </cell>
          <cell r="L153">
            <v>49</v>
          </cell>
          <cell r="M153">
            <v>49</v>
          </cell>
          <cell r="N153">
            <v>49</v>
          </cell>
          <cell r="O153">
            <v>49</v>
          </cell>
          <cell r="P153">
            <v>49</v>
          </cell>
          <cell r="Q153">
            <v>49</v>
          </cell>
          <cell r="R153">
            <v>49</v>
          </cell>
          <cell r="S153">
            <v>49</v>
          </cell>
          <cell r="T153">
            <v>49</v>
          </cell>
          <cell r="U153">
            <v>49</v>
          </cell>
          <cell r="V153">
            <v>49</v>
          </cell>
          <cell r="W153">
            <v>49</v>
          </cell>
          <cell r="X153">
            <v>49</v>
          </cell>
          <cell r="Y153">
            <v>47</v>
          </cell>
          <cell r="AC153">
            <v>4</v>
          </cell>
          <cell r="AD153">
            <v>54</v>
          </cell>
          <cell r="AE153">
            <v>47</v>
          </cell>
          <cell r="AF153">
            <v>47</v>
          </cell>
          <cell r="AG153">
            <v>47</v>
          </cell>
          <cell r="AH153">
            <v>48</v>
          </cell>
          <cell r="AI153">
            <v>50</v>
          </cell>
          <cell r="AJ153">
            <v>54</v>
          </cell>
          <cell r="AK153">
            <v>56</v>
          </cell>
          <cell r="AL153">
            <v>59</v>
          </cell>
          <cell r="AM153">
            <v>63</v>
          </cell>
          <cell r="AN153">
            <v>65</v>
          </cell>
          <cell r="AO153">
            <v>67</v>
          </cell>
          <cell r="AP153">
            <v>69</v>
          </cell>
          <cell r="AQ153">
            <v>74</v>
          </cell>
          <cell r="AR153">
            <v>76</v>
          </cell>
          <cell r="AS153">
            <v>80</v>
          </cell>
          <cell r="AT153">
            <v>54</v>
          </cell>
          <cell r="AU153">
            <v>63</v>
          </cell>
          <cell r="AV153">
            <v>69</v>
          </cell>
          <cell r="AW153">
            <v>80</v>
          </cell>
          <cell r="AX153">
            <v>80</v>
          </cell>
          <cell r="AY153">
            <v>63</v>
          </cell>
          <cell r="BC153">
            <v>4</v>
          </cell>
          <cell r="BD153">
            <v>54</v>
          </cell>
          <cell r="BE153">
            <v>47</v>
          </cell>
          <cell r="BF153">
            <v>47</v>
          </cell>
          <cell r="BG153">
            <v>47</v>
          </cell>
          <cell r="BH153">
            <v>48</v>
          </cell>
          <cell r="BI153">
            <v>50</v>
          </cell>
          <cell r="BJ153">
            <v>54</v>
          </cell>
          <cell r="BK153">
            <v>56</v>
          </cell>
          <cell r="BL153">
            <v>59</v>
          </cell>
          <cell r="BM153">
            <v>63</v>
          </cell>
          <cell r="BN153">
            <v>65</v>
          </cell>
          <cell r="BO153">
            <v>67</v>
          </cell>
          <cell r="BP153">
            <v>69</v>
          </cell>
          <cell r="BQ153">
            <v>74</v>
          </cell>
          <cell r="BR153">
            <v>76</v>
          </cell>
          <cell r="BS153">
            <v>80</v>
          </cell>
          <cell r="BT153">
            <v>54</v>
          </cell>
          <cell r="BU153">
            <v>63</v>
          </cell>
          <cell r="BV153">
            <v>69</v>
          </cell>
          <cell r="BW153">
            <v>80</v>
          </cell>
          <cell r="BX153">
            <v>80</v>
          </cell>
        </row>
        <row r="154">
          <cell r="A154" t="str">
            <v>Business Development</v>
          </cell>
          <cell r="B154" t="str">
            <v>Employee Headcount</v>
          </cell>
          <cell r="C154">
            <v>6</v>
          </cell>
          <cell r="D154">
            <v>116</v>
          </cell>
          <cell r="E154">
            <v>86</v>
          </cell>
          <cell r="F154">
            <v>92</v>
          </cell>
          <cell r="G154">
            <v>98</v>
          </cell>
          <cell r="H154">
            <v>101</v>
          </cell>
          <cell r="I154">
            <v>110</v>
          </cell>
          <cell r="J154">
            <v>116</v>
          </cell>
          <cell r="K154">
            <v>116</v>
          </cell>
          <cell r="L154">
            <v>116</v>
          </cell>
          <cell r="M154">
            <v>116</v>
          </cell>
          <cell r="N154">
            <v>116</v>
          </cell>
          <cell r="O154">
            <v>116</v>
          </cell>
          <cell r="P154">
            <v>116</v>
          </cell>
          <cell r="Q154">
            <v>116</v>
          </cell>
          <cell r="R154">
            <v>116</v>
          </cell>
          <cell r="S154">
            <v>116</v>
          </cell>
          <cell r="T154">
            <v>116</v>
          </cell>
          <cell r="U154">
            <v>116</v>
          </cell>
          <cell r="V154">
            <v>116</v>
          </cell>
          <cell r="W154">
            <v>116</v>
          </cell>
          <cell r="X154">
            <v>116</v>
          </cell>
          <cell r="Y154">
            <v>98</v>
          </cell>
          <cell r="AC154">
            <v>5</v>
          </cell>
          <cell r="AD154">
            <v>160</v>
          </cell>
          <cell r="AE154">
            <v>78</v>
          </cell>
          <cell r="AF154">
            <v>78</v>
          </cell>
          <cell r="AG154">
            <v>78</v>
          </cell>
          <cell r="AH154">
            <v>134</v>
          </cell>
          <cell r="AI154">
            <v>155</v>
          </cell>
          <cell r="AJ154">
            <v>160</v>
          </cell>
          <cell r="AK154">
            <v>168</v>
          </cell>
          <cell r="AL154">
            <v>176</v>
          </cell>
          <cell r="AM154">
            <v>179</v>
          </cell>
          <cell r="AN154">
            <v>182</v>
          </cell>
          <cell r="AO154">
            <v>184</v>
          </cell>
          <cell r="AP154">
            <v>185</v>
          </cell>
          <cell r="AQ154">
            <v>187</v>
          </cell>
          <cell r="AR154">
            <v>189</v>
          </cell>
          <cell r="AS154">
            <v>197</v>
          </cell>
          <cell r="AT154">
            <v>160</v>
          </cell>
          <cell r="AU154">
            <v>179</v>
          </cell>
          <cell r="AV154">
            <v>185</v>
          </cell>
          <cell r="AW154">
            <v>197</v>
          </cell>
          <cell r="AX154">
            <v>197</v>
          </cell>
          <cell r="AY154">
            <v>179</v>
          </cell>
          <cell r="BC154">
            <v>5</v>
          </cell>
          <cell r="BD154">
            <v>160</v>
          </cell>
          <cell r="BE154">
            <v>78</v>
          </cell>
          <cell r="BF154">
            <v>78</v>
          </cell>
          <cell r="BG154">
            <v>78</v>
          </cell>
          <cell r="BH154">
            <v>134</v>
          </cell>
          <cell r="BI154">
            <v>155</v>
          </cell>
          <cell r="BJ154">
            <v>160</v>
          </cell>
          <cell r="BK154">
            <v>168</v>
          </cell>
          <cell r="BL154">
            <v>176</v>
          </cell>
          <cell r="BM154">
            <v>179</v>
          </cell>
          <cell r="BN154">
            <v>182</v>
          </cell>
          <cell r="BO154">
            <v>184</v>
          </cell>
          <cell r="BP154">
            <v>185</v>
          </cell>
          <cell r="BQ154">
            <v>187</v>
          </cell>
          <cell r="BR154">
            <v>189</v>
          </cell>
          <cell r="BS154">
            <v>197</v>
          </cell>
          <cell r="BT154">
            <v>160</v>
          </cell>
          <cell r="BU154">
            <v>179</v>
          </cell>
          <cell r="BV154">
            <v>185</v>
          </cell>
          <cell r="BW154">
            <v>197</v>
          </cell>
          <cell r="BX154">
            <v>197</v>
          </cell>
        </row>
        <row r="155">
          <cell r="A155" t="str">
            <v>Human Resources</v>
          </cell>
          <cell r="B155" t="str">
            <v>Employee Headcount</v>
          </cell>
          <cell r="C155">
            <v>1</v>
          </cell>
          <cell r="D155">
            <v>45</v>
          </cell>
          <cell r="E155">
            <v>61</v>
          </cell>
          <cell r="F155">
            <v>63</v>
          </cell>
          <cell r="G155">
            <v>49</v>
          </cell>
          <cell r="H155">
            <v>44</v>
          </cell>
          <cell r="I155">
            <v>44</v>
          </cell>
          <cell r="J155">
            <v>45</v>
          </cell>
          <cell r="K155">
            <v>45</v>
          </cell>
          <cell r="L155">
            <v>45</v>
          </cell>
          <cell r="M155">
            <v>45</v>
          </cell>
          <cell r="N155">
            <v>45</v>
          </cell>
          <cell r="O155">
            <v>45</v>
          </cell>
          <cell r="P155">
            <v>45</v>
          </cell>
          <cell r="Q155">
            <v>45</v>
          </cell>
          <cell r="R155">
            <v>45</v>
          </cell>
          <cell r="S155">
            <v>45</v>
          </cell>
          <cell r="T155">
            <v>45</v>
          </cell>
          <cell r="U155">
            <v>45</v>
          </cell>
          <cell r="V155">
            <v>45</v>
          </cell>
          <cell r="W155">
            <v>45</v>
          </cell>
          <cell r="X155">
            <v>45</v>
          </cell>
          <cell r="Y155">
            <v>49</v>
          </cell>
          <cell r="AC155">
            <v>2</v>
          </cell>
          <cell r="AD155">
            <v>52</v>
          </cell>
          <cell r="AE155">
            <v>62</v>
          </cell>
          <cell r="AF155">
            <v>62</v>
          </cell>
          <cell r="AG155">
            <v>62</v>
          </cell>
          <cell r="AH155">
            <v>48</v>
          </cell>
          <cell r="AI155">
            <v>50</v>
          </cell>
          <cell r="AJ155">
            <v>52</v>
          </cell>
          <cell r="AK155">
            <v>55</v>
          </cell>
          <cell r="AL155">
            <v>55</v>
          </cell>
          <cell r="AM155">
            <v>55</v>
          </cell>
          <cell r="AN155">
            <v>57</v>
          </cell>
          <cell r="AO155">
            <v>57</v>
          </cell>
          <cell r="AP155">
            <v>57</v>
          </cell>
          <cell r="AQ155">
            <v>57</v>
          </cell>
          <cell r="AR155">
            <v>57</v>
          </cell>
          <cell r="AS155">
            <v>57</v>
          </cell>
          <cell r="AT155">
            <v>52</v>
          </cell>
          <cell r="AU155">
            <v>55</v>
          </cell>
          <cell r="AV155">
            <v>57</v>
          </cell>
          <cell r="AW155">
            <v>57</v>
          </cell>
          <cell r="AX155">
            <v>57</v>
          </cell>
          <cell r="AY155">
            <v>55</v>
          </cell>
          <cell r="BC155">
            <v>2</v>
          </cell>
          <cell r="BD155">
            <v>52</v>
          </cell>
          <cell r="BE155">
            <v>62</v>
          </cell>
          <cell r="BF155">
            <v>62</v>
          </cell>
          <cell r="BG155">
            <v>62</v>
          </cell>
          <cell r="BH155">
            <v>48</v>
          </cell>
          <cell r="BI155">
            <v>50</v>
          </cell>
          <cell r="BJ155">
            <v>52</v>
          </cell>
          <cell r="BK155">
            <v>55</v>
          </cell>
          <cell r="BL155">
            <v>55</v>
          </cell>
          <cell r="BM155">
            <v>55</v>
          </cell>
          <cell r="BN155">
            <v>57</v>
          </cell>
          <cell r="BO155">
            <v>57</v>
          </cell>
          <cell r="BP155">
            <v>57</v>
          </cell>
          <cell r="BQ155">
            <v>57</v>
          </cell>
          <cell r="BR155">
            <v>57</v>
          </cell>
          <cell r="BS155">
            <v>57</v>
          </cell>
          <cell r="BT155">
            <v>52</v>
          </cell>
          <cell r="BU155">
            <v>55</v>
          </cell>
          <cell r="BV155">
            <v>57</v>
          </cell>
          <cell r="BW155">
            <v>57</v>
          </cell>
          <cell r="BX155">
            <v>57</v>
          </cell>
        </row>
        <row r="156">
          <cell r="A156" t="str">
            <v>Public Relations Group</v>
          </cell>
          <cell r="B156" t="str">
            <v>Employee Headcount</v>
          </cell>
          <cell r="C156">
            <v>1</v>
          </cell>
          <cell r="D156">
            <v>20</v>
          </cell>
          <cell r="E156">
            <v>16</v>
          </cell>
          <cell r="F156">
            <v>18</v>
          </cell>
          <cell r="G156">
            <v>18</v>
          </cell>
          <cell r="H156">
            <v>19</v>
          </cell>
          <cell r="I156">
            <v>19</v>
          </cell>
          <cell r="J156">
            <v>20</v>
          </cell>
          <cell r="K156">
            <v>20</v>
          </cell>
          <cell r="L156">
            <v>20</v>
          </cell>
          <cell r="M156">
            <v>20</v>
          </cell>
          <cell r="N156">
            <v>20</v>
          </cell>
          <cell r="O156">
            <v>20</v>
          </cell>
          <cell r="P156">
            <v>20</v>
          </cell>
          <cell r="Q156">
            <v>20</v>
          </cell>
          <cell r="R156">
            <v>20</v>
          </cell>
          <cell r="S156">
            <v>20</v>
          </cell>
          <cell r="T156">
            <v>20</v>
          </cell>
          <cell r="U156">
            <v>20</v>
          </cell>
          <cell r="V156">
            <v>20</v>
          </cell>
          <cell r="W156">
            <v>20</v>
          </cell>
          <cell r="X156">
            <v>20</v>
          </cell>
          <cell r="Y156">
            <v>18</v>
          </cell>
          <cell r="AC156">
            <v>0</v>
          </cell>
          <cell r="AD156">
            <v>22</v>
          </cell>
          <cell r="AE156">
            <v>50</v>
          </cell>
          <cell r="AF156">
            <v>50</v>
          </cell>
          <cell r="AG156">
            <v>50</v>
          </cell>
          <cell r="AH156">
            <v>20</v>
          </cell>
          <cell r="AI156">
            <v>22</v>
          </cell>
          <cell r="AJ156">
            <v>22</v>
          </cell>
          <cell r="AK156">
            <v>22</v>
          </cell>
          <cell r="AL156">
            <v>22</v>
          </cell>
          <cell r="AM156">
            <v>22</v>
          </cell>
          <cell r="AN156">
            <v>22</v>
          </cell>
          <cell r="AO156">
            <v>22</v>
          </cell>
          <cell r="AP156">
            <v>22</v>
          </cell>
          <cell r="AQ156">
            <v>22</v>
          </cell>
          <cell r="AR156">
            <v>22</v>
          </cell>
          <cell r="AS156">
            <v>22</v>
          </cell>
          <cell r="AT156">
            <v>22</v>
          </cell>
          <cell r="AU156">
            <v>22</v>
          </cell>
          <cell r="AV156">
            <v>22</v>
          </cell>
          <cell r="AW156">
            <v>22</v>
          </cell>
          <cell r="AX156">
            <v>22</v>
          </cell>
          <cell r="AY156">
            <v>22</v>
          </cell>
          <cell r="BC156">
            <v>0</v>
          </cell>
          <cell r="BD156">
            <v>22</v>
          </cell>
          <cell r="BE156">
            <v>50</v>
          </cell>
          <cell r="BF156">
            <v>50</v>
          </cell>
          <cell r="BG156">
            <v>50</v>
          </cell>
          <cell r="BH156">
            <v>20</v>
          </cell>
          <cell r="BI156">
            <v>22</v>
          </cell>
          <cell r="BJ156">
            <v>22</v>
          </cell>
          <cell r="BK156">
            <v>22</v>
          </cell>
          <cell r="BL156">
            <v>22</v>
          </cell>
          <cell r="BM156">
            <v>22</v>
          </cell>
          <cell r="BN156">
            <v>22</v>
          </cell>
          <cell r="BO156">
            <v>22</v>
          </cell>
          <cell r="BP156">
            <v>22</v>
          </cell>
          <cell r="BQ156">
            <v>22</v>
          </cell>
          <cell r="BR156">
            <v>22</v>
          </cell>
          <cell r="BS156">
            <v>22</v>
          </cell>
          <cell r="BT156">
            <v>22</v>
          </cell>
          <cell r="BU156">
            <v>22</v>
          </cell>
          <cell r="BV156">
            <v>22</v>
          </cell>
          <cell r="BW156">
            <v>22</v>
          </cell>
          <cell r="BX156">
            <v>22</v>
          </cell>
        </row>
      </sheetData>
      <sheetData sheetId="2" refreshError="1"/>
      <sheetData sheetId="3" refreshError="1"/>
    </sheetDataSet>
  </externalBook>
</externalLink>
</file>

<file path=xl/externalLinks/externalLink6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ll Sites"/>
      <sheetName val="RFP Template"/>
      <sheetName val="DropDowns"/>
      <sheetName val="Prophet Data"/>
      <sheetName val="Subs Data"/>
      <sheetName val="Input"/>
    </sheetNames>
    <sheetDataSet>
      <sheetData sheetId="0">
        <row r="3">
          <cell r="C3" t="str">
            <v>Placement Type</v>
          </cell>
        </row>
      </sheetData>
      <sheetData sheetId="1">
        <row r="3">
          <cell r="C3" t="str">
            <v>Placement Type</v>
          </cell>
        </row>
      </sheetData>
      <sheetData sheetId="2">
        <row r="3">
          <cell r="C3" t="str">
            <v>Placement Type</v>
          </cell>
          <cell r="I3" t="str">
            <v>Email Type</v>
          </cell>
        </row>
        <row r="4">
          <cell r="I4" t="str">
            <v>Text</v>
          </cell>
        </row>
        <row r="5">
          <cell r="I5" t="str">
            <v>Text (dedicated)</v>
          </cell>
        </row>
        <row r="6">
          <cell r="I6" t="str">
            <v>HTML</v>
          </cell>
        </row>
        <row r="7">
          <cell r="I7" t="str">
            <v>HTML (dedicated)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ec.00_ Zyrtec Total "/>
      <sheetName val="top search engines"/>
      <sheetName val="MediaMetrix"/>
      <sheetName val="MediaMetrix -search eng"/>
      <sheetName val="MMsearchengines"/>
      <sheetName val="Dec_00__Zyrtec_Total_"/>
      <sheetName val="top_search_engines"/>
      <sheetName val="MediaMetrix_-search_eng"/>
      <sheetName val="lists"/>
      <sheetName val="Validations"/>
      <sheetName val="DropDowns"/>
      <sheetName val="Dec_00__Zyrtec_Total_1"/>
      <sheetName val="top_search_engines1"/>
      <sheetName val="MediaMetrix_-search_eng1"/>
      <sheetName val="Legend"/>
      <sheetName val="Drop Downs"/>
      <sheetName val="Monthly Breakdown"/>
      <sheetName val="00 LTD 1Q"/>
      <sheetName val="Source"/>
    </sheetNames>
    <sheetDataSet>
      <sheetData sheetId="0">
        <row r="1">
          <cell r="C1" t="str">
            <v>Key Measures Report</v>
          </cell>
        </row>
      </sheetData>
      <sheetData sheetId="1">
        <row r="1">
          <cell r="C1" t="str">
            <v>Key Measures Report</v>
          </cell>
        </row>
      </sheetData>
      <sheetData sheetId="2">
        <row r="1">
          <cell r="C1" t="str">
            <v>Key Measures Report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7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AV0"/>
      <sheetName val="Cover Sheet"/>
      <sheetName val="Version Control"/>
      <sheetName val="Step 1 - Functional Breakdown"/>
      <sheetName val="Step 2 - Infrastructure"/>
      <sheetName val="Step 3 - Enterprise Integration"/>
      <sheetName val="Step 4 - Software"/>
      <sheetName val="Step 5 - TASD"/>
      <sheetName val="Step 6 - IT Totals"/>
      <sheetName val="Step 7 - Totals"/>
      <sheetName val="Metrics"/>
      <sheetName val="DropDowns"/>
      <sheetName val="Prophet Data"/>
      <sheetName val="Subs Data"/>
    </sheetNames>
    <sheetDataSet>
      <sheetData sheetId="0" refreshError="1"/>
      <sheetData sheetId="1" refreshError="1"/>
      <sheetData sheetId="2" refreshError="1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/>
      <sheetData sheetId="11" refreshError="1"/>
      <sheetData sheetId="12" refreshError="1"/>
      <sheetData sheetId="13" refreshError="1"/>
    </sheetDataSet>
  </externalBook>
</externalLink>
</file>

<file path=xl/externalLinks/externalLink7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ad Me (Updated)"/>
      <sheetName val="Changes per MBU"/>
      <sheetName val="Above Line"/>
      <sheetName val="Forecast Deltas"/>
      <sheetName val="Adjustments"/>
      <sheetName val="Metrics"/>
      <sheetName val="DropDowns"/>
    </sheetNames>
    <sheetDataSet>
      <sheetData sheetId="0"/>
      <sheetData sheetId="1"/>
      <sheetData sheetId="2">
        <row r="2">
          <cell r="C2" t="str">
            <v>Cap Rate (from finance)</v>
          </cell>
          <cell r="G2">
            <v>22</v>
          </cell>
          <cell r="H2">
            <v>22</v>
          </cell>
          <cell r="I2">
            <v>22</v>
          </cell>
          <cell r="J2">
            <v>21</v>
          </cell>
          <cell r="K2">
            <v>22</v>
          </cell>
          <cell r="L2">
            <v>25</v>
          </cell>
          <cell r="S2" t="str">
            <v>Cap Rate (from finance)</v>
          </cell>
          <cell r="V2">
            <v>22</v>
          </cell>
          <cell r="W2">
            <v>22</v>
          </cell>
          <cell r="X2">
            <v>22</v>
          </cell>
          <cell r="Y2">
            <v>21</v>
          </cell>
          <cell r="Z2">
            <v>22</v>
          </cell>
          <cell r="AA2">
            <v>25</v>
          </cell>
        </row>
        <row r="3">
          <cell r="C3" t="str">
            <v>Exp Rate (from finance)</v>
          </cell>
          <cell r="G3">
            <v>88</v>
          </cell>
          <cell r="H3">
            <v>88</v>
          </cell>
          <cell r="I3">
            <v>88</v>
          </cell>
          <cell r="J3">
            <v>90</v>
          </cell>
          <cell r="K3">
            <v>88</v>
          </cell>
          <cell r="L3">
            <v>95</v>
          </cell>
          <cell r="S3" t="str">
            <v>Exp Rate (from finance)</v>
          </cell>
          <cell r="V3">
            <v>88</v>
          </cell>
          <cell r="W3">
            <v>88</v>
          </cell>
          <cell r="X3">
            <v>88</v>
          </cell>
          <cell r="Y3">
            <v>90</v>
          </cell>
          <cell r="Z3">
            <v>88</v>
          </cell>
          <cell r="AA3">
            <v>95</v>
          </cell>
        </row>
        <row r="4">
          <cell r="A4">
            <v>0.75</v>
          </cell>
          <cell r="B4" t="str">
            <v>= Year 2000 Target Capital %</v>
          </cell>
          <cell r="C4" t="str">
            <v>"Current" Capital %</v>
          </cell>
          <cell r="G4">
            <v>0.89273360245245992</v>
          </cell>
          <cell r="H4">
            <v>0.85098747248191842</v>
          </cell>
          <cell r="I4">
            <v>0.79416478174388072</v>
          </cell>
          <cell r="J4">
            <v>0.74625116354196996</v>
          </cell>
          <cell r="K4">
            <v>0.82817683143191023</v>
          </cell>
          <cell r="L4">
            <v>0.66821370383543333</v>
          </cell>
          <cell r="S4" t="str">
            <v>"Current" Capital %</v>
          </cell>
          <cell r="V4">
            <v>0.89273360245245992</v>
          </cell>
          <cell r="W4">
            <v>0.85098747248191842</v>
          </cell>
          <cell r="X4">
            <v>0.79416478174388072</v>
          </cell>
          <cell r="Y4">
            <v>0.74625116354196996</v>
          </cell>
          <cell r="Z4">
            <v>0.82817683143191023</v>
          </cell>
          <cell r="AA4">
            <v>0.66821370383543333</v>
          </cell>
        </row>
        <row r="5">
          <cell r="C5" t="str">
            <v>Sys Plan Hrs</v>
          </cell>
          <cell r="G5">
            <v>258856</v>
          </cell>
          <cell r="H5">
            <v>166811</v>
          </cell>
          <cell r="I5">
            <v>156922</v>
          </cell>
          <cell r="J5">
            <v>146411</v>
          </cell>
          <cell r="K5">
            <v>729000</v>
          </cell>
          <cell r="L5" t="str">
            <v>n/a</v>
          </cell>
          <cell r="S5" t="str">
            <v>Sys Plan Hrs</v>
          </cell>
          <cell r="V5">
            <v>258856</v>
          </cell>
          <cell r="W5">
            <v>166811</v>
          </cell>
          <cell r="X5">
            <v>156922</v>
          </cell>
          <cell r="Y5">
            <v>146411</v>
          </cell>
          <cell r="Z5">
            <v>729000</v>
          </cell>
          <cell r="AA5" t="str">
            <v>n/a</v>
          </cell>
        </row>
      </sheetData>
      <sheetData sheetId="3"/>
      <sheetData sheetId="4"/>
      <sheetData sheetId="5" refreshError="1"/>
      <sheetData sheetId="6" refreshError="1"/>
    </sheetDataSet>
  </externalBook>
</externalLink>
</file>

<file path=xl/externalLinks/externalLink7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eimans"/>
      <sheetName val="Chefs"/>
      <sheetName val="Horchow"/>
      <sheetName val="google cpm fiscal august"/>
      <sheetName val="mq remnant5-17"/>
      <sheetName val="Above Line"/>
    </sheetNames>
    <sheetDataSet>
      <sheetData sheetId="0">
        <row r="62">
          <cell r="C62" t="str">
            <v>accent furnishing</v>
          </cell>
        </row>
      </sheetData>
      <sheetData sheetId="1">
        <row r="59">
          <cell r="C59" t="str">
            <v>all clad</v>
          </cell>
          <cell r="D59">
            <v>267.89999999999998</v>
          </cell>
          <cell r="E59">
            <v>19717</v>
          </cell>
        </row>
        <row r="60">
          <cell r="C60" t="str">
            <v>all clad bakeware</v>
          </cell>
          <cell r="D60">
            <v>3.41</v>
          </cell>
          <cell r="E60">
            <v>11406</v>
          </cell>
        </row>
        <row r="61">
          <cell r="C61" t="str">
            <v>all clad cookware</v>
          </cell>
          <cell r="D61">
            <v>52.85</v>
          </cell>
          <cell r="E61">
            <v>17539</v>
          </cell>
        </row>
        <row r="62">
          <cell r="C62" t="str">
            <v>all clad cookware set</v>
          </cell>
          <cell r="D62">
            <v>1.34</v>
          </cell>
          <cell r="E62">
            <v>14680</v>
          </cell>
        </row>
        <row r="63">
          <cell r="C63" t="str">
            <v>all clad ltd</v>
          </cell>
          <cell r="D63">
            <v>1.21</v>
          </cell>
          <cell r="E63">
            <v>10706</v>
          </cell>
        </row>
        <row r="64">
          <cell r="C64" t="str">
            <v>all clad pan</v>
          </cell>
          <cell r="D64">
            <v>5.23</v>
          </cell>
          <cell r="E64">
            <v>13947</v>
          </cell>
        </row>
        <row r="65">
          <cell r="C65" t="str">
            <v>all clad pot</v>
          </cell>
          <cell r="D65">
            <v>2.64</v>
          </cell>
          <cell r="E65">
            <v>10801</v>
          </cell>
        </row>
        <row r="66">
          <cell r="C66" t="str">
            <v>all clad pot amp pan</v>
          </cell>
          <cell r="D66">
            <v>0</v>
          </cell>
          <cell r="E66">
            <v>1031</v>
          </cell>
        </row>
        <row r="67">
          <cell r="C67" t="str">
            <v>all clad stainless</v>
          </cell>
          <cell r="D67">
            <v>3.84</v>
          </cell>
          <cell r="E67">
            <v>14941</v>
          </cell>
        </row>
        <row r="68">
          <cell r="C68" t="str">
            <v>anolon</v>
          </cell>
          <cell r="D68">
            <v>1.23</v>
          </cell>
          <cell r="E68">
            <v>600</v>
          </cell>
        </row>
        <row r="69">
          <cell r="C69" t="str">
            <v>anolon titanium</v>
          </cell>
          <cell r="D69">
            <v>0.8</v>
          </cell>
          <cell r="E69">
            <v>1148</v>
          </cell>
        </row>
        <row r="70">
          <cell r="C70" t="str">
            <v>bakeware</v>
          </cell>
          <cell r="D70">
            <v>94.56</v>
          </cell>
          <cell r="E70">
            <v>42044</v>
          </cell>
        </row>
        <row r="71">
          <cell r="C71" t="str">
            <v>best toaster oven</v>
          </cell>
          <cell r="D71">
            <v>0.98</v>
          </cell>
          <cell r="E71">
            <v>1172</v>
          </cell>
        </row>
        <row r="72">
          <cell r="C72" t="str">
            <v>blender</v>
          </cell>
          <cell r="D72">
            <v>441.39</v>
          </cell>
          <cell r="E72">
            <v>16352</v>
          </cell>
        </row>
        <row r="73">
          <cell r="C73" t="str">
            <v>bread maker</v>
          </cell>
          <cell r="D73">
            <v>187.64</v>
          </cell>
          <cell r="E73">
            <v>7167</v>
          </cell>
        </row>
        <row r="74">
          <cell r="C74" t="str">
            <v>cake stand</v>
          </cell>
          <cell r="D74">
            <v>6.12</v>
          </cell>
          <cell r="E74">
            <v>1888</v>
          </cell>
        </row>
        <row r="75">
          <cell r="C75" t="str">
            <v>capresso</v>
          </cell>
          <cell r="D75">
            <v>50.07</v>
          </cell>
          <cell r="E75">
            <v>6980</v>
          </cell>
        </row>
        <row r="76">
          <cell r="C76" t="str">
            <v>capucino maker</v>
          </cell>
          <cell r="D76">
            <v>0</v>
          </cell>
          <cell r="E76">
            <v>1035</v>
          </cell>
        </row>
        <row r="77">
          <cell r="C77" t="str">
            <v>chef</v>
          </cell>
          <cell r="D77">
            <v>988.43</v>
          </cell>
          <cell r="E77">
            <v>16998</v>
          </cell>
        </row>
        <row r="78">
          <cell r="C78" t="str">
            <v>chef catalog</v>
          </cell>
          <cell r="D78">
            <v>1153.0999999999999</v>
          </cell>
          <cell r="E78">
            <v>46215</v>
          </cell>
        </row>
        <row r="79">
          <cell r="C79" t="str">
            <v>chef cooking utensil</v>
          </cell>
          <cell r="D79">
            <v>0.1</v>
          </cell>
          <cell r="E79">
            <v>1033</v>
          </cell>
        </row>
        <row r="80">
          <cell r="C80" t="str">
            <v>chef knife</v>
          </cell>
          <cell r="D80">
            <v>3.97</v>
          </cell>
          <cell r="E80">
            <v>1553</v>
          </cell>
        </row>
        <row r="81">
          <cell r="C81" t="str">
            <v>chef merchandise</v>
          </cell>
          <cell r="D81">
            <v>0.05</v>
          </cell>
          <cell r="E81">
            <v>1032</v>
          </cell>
        </row>
        <row r="82">
          <cell r="C82" t="str">
            <v>chef shopping</v>
          </cell>
          <cell r="D82">
            <v>0.15</v>
          </cell>
          <cell r="E82">
            <v>1035</v>
          </cell>
        </row>
        <row r="83">
          <cell r="C83" t="str">
            <v>chef utensil</v>
          </cell>
          <cell r="D83">
            <v>0.5</v>
          </cell>
          <cell r="E83">
            <v>1047</v>
          </cell>
        </row>
        <row r="84">
          <cell r="C84" t="str">
            <v>chefscatalog</v>
          </cell>
          <cell r="D84">
            <v>20.61</v>
          </cell>
          <cell r="E84">
            <v>40808</v>
          </cell>
        </row>
        <row r="85">
          <cell r="C85" t="str">
            <v>chefscatalog.com</v>
          </cell>
          <cell r="D85">
            <v>169.6</v>
          </cell>
          <cell r="E85">
            <v>45529</v>
          </cell>
        </row>
        <row r="86">
          <cell r="C86" t="str">
            <v>chefschoice</v>
          </cell>
          <cell r="D86">
            <v>1</v>
          </cell>
          <cell r="E86">
            <v>8243</v>
          </cell>
        </row>
        <row r="87">
          <cell r="C87" t="str">
            <v>clay cooking</v>
          </cell>
          <cell r="D87">
            <v>0.3</v>
          </cell>
          <cell r="E87">
            <v>1062</v>
          </cell>
        </row>
        <row r="88">
          <cell r="C88" t="str">
            <v>clay cookware</v>
          </cell>
          <cell r="D88">
            <v>1.35</v>
          </cell>
          <cell r="E88">
            <v>1137</v>
          </cell>
        </row>
        <row r="89">
          <cell r="C89" t="str">
            <v>cleaning tool</v>
          </cell>
          <cell r="D89">
            <v>0.46</v>
          </cell>
          <cell r="E89">
            <v>1521</v>
          </cell>
        </row>
        <row r="90">
          <cell r="C90" t="str">
            <v>clearance cookware</v>
          </cell>
          <cell r="D90">
            <v>0.1</v>
          </cell>
          <cell r="E90">
            <v>1042</v>
          </cell>
        </row>
        <row r="91">
          <cell r="C91" t="str">
            <v>clearance flatware</v>
          </cell>
          <cell r="D91">
            <v>0.15</v>
          </cell>
          <cell r="E91">
            <v>1041</v>
          </cell>
        </row>
        <row r="92">
          <cell r="C92" t="str">
            <v>cleaver</v>
          </cell>
          <cell r="D92">
            <v>5.5</v>
          </cell>
          <cell r="E92">
            <v>11716</v>
          </cell>
        </row>
        <row r="93">
          <cell r="C93" t="str">
            <v>coffee machine</v>
          </cell>
          <cell r="D93">
            <v>28.33</v>
          </cell>
          <cell r="E93">
            <v>7247</v>
          </cell>
        </row>
        <row r="94">
          <cell r="C94" t="str">
            <v>coffee maker and grinder</v>
          </cell>
          <cell r="D94">
            <v>0.59</v>
          </cell>
          <cell r="E94">
            <v>1091</v>
          </cell>
        </row>
        <row r="95">
          <cell r="C95" t="str">
            <v>colanders</v>
          </cell>
          <cell r="D95">
            <v>4.0199999999999996</v>
          </cell>
          <cell r="E95">
            <v>1563</v>
          </cell>
        </row>
        <row r="96">
          <cell r="C96" t="str">
            <v>convection oven</v>
          </cell>
          <cell r="D96">
            <v>473.19</v>
          </cell>
          <cell r="E96">
            <v>10759</v>
          </cell>
        </row>
        <row r="97">
          <cell r="C97" t="str">
            <v>convection toaster oven</v>
          </cell>
          <cell r="D97">
            <v>4.59</v>
          </cell>
          <cell r="E97">
            <v>1252</v>
          </cell>
        </row>
        <row r="98">
          <cell r="C98" t="str">
            <v>cook book</v>
          </cell>
          <cell r="D98">
            <v>6.4</v>
          </cell>
          <cell r="E98">
            <v>8514</v>
          </cell>
        </row>
        <row r="99">
          <cell r="C99" t="str">
            <v>cook catalog</v>
          </cell>
          <cell r="D99">
            <v>4.0999999999999996</v>
          </cell>
          <cell r="E99">
            <v>1289</v>
          </cell>
        </row>
        <row r="100">
          <cell r="C100" t="str">
            <v>cook gift</v>
          </cell>
          <cell r="D100">
            <v>0.1</v>
          </cell>
          <cell r="E100">
            <v>1049</v>
          </cell>
        </row>
        <row r="101">
          <cell r="C101" t="str">
            <v>cook ware</v>
          </cell>
          <cell r="D101">
            <v>12.3</v>
          </cell>
          <cell r="E101">
            <v>13205</v>
          </cell>
        </row>
        <row r="102">
          <cell r="C102" t="str">
            <v>cookie press</v>
          </cell>
          <cell r="D102">
            <v>7.28</v>
          </cell>
          <cell r="E102">
            <v>1683</v>
          </cell>
        </row>
        <row r="103">
          <cell r="C103" t="str">
            <v>cookie sheet</v>
          </cell>
          <cell r="D103">
            <v>9.57</v>
          </cell>
          <cell r="E103">
            <v>2130</v>
          </cell>
        </row>
        <row r="104">
          <cell r="C104" t="str">
            <v>cooking</v>
          </cell>
          <cell r="D104">
            <v>0.15</v>
          </cell>
          <cell r="E104">
            <v>1243</v>
          </cell>
        </row>
        <row r="105">
          <cell r="C105" t="str">
            <v>cooking accessory</v>
          </cell>
          <cell r="D105">
            <v>5.75</v>
          </cell>
          <cell r="E105">
            <v>2107</v>
          </cell>
        </row>
        <row r="106">
          <cell r="C106" t="str">
            <v>cooking appliance</v>
          </cell>
          <cell r="D106">
            <v>15.89</v>
          </cell>
          <cell r="E106">
            <v>2541</v>
          </cell>
        </row>
        <row r="107">
          <cell r="C107" t="str">
            <v>cooking catalog</v>
          </cell>
          <cell r="D107">
            <v>1.92</v>
          </cell>
          <cell r="E107">
            <v>1298</v>
          </cell>
        </row>
        <row r="108">
          <cell r="C108" t="str">
            <v>cooking equipment</v>
          </cell>
          <cell r="D108">
            <v>84.45</v>
          </cell>
          <cell r="E108">
            <v>2300</v>
          </cell>
        </row>
        <row r="109">
          <cell r="C109" t="str">
            <v>cooking gift</v>
          </cell>
          <cell r="D109">
            <v>4.72</v>
          </cell>
          <cell r="E109">
            <v>1156</v>
          </cell>
        </row>
        <row r="110">
          <cell r="C110" t="str">
            <v>cooking goods</v>
          </cell>
          <cell r="D110">
            <v>0</v>
          </cell>
          <cell r="E110">
            <v>1034</v>
          </cell>
        </row>
        <row r="111">
          <cell r="C111" t="str">
            <v>cooking item</v>
          </cell>
          <cell r="D111">
            <v>0.35</v>
          </cell>
          <cell r="E111">
            <v>1065</v>
          </cell>
        </row>
        <row r="112">
          <cell r="C112" t="str">
            <v>cooking knife</v>
          </cell>
          <cell r="D112">
            <v>16.86</v>
          </cell>
          <cell r="E112">
            <v>1277</v>
          </cell>
        </row>
        <row r="113">
          <cell r="C113" t="str">
            <v>cooking pan</v>
          </cell>
          <cell r="D113">
            <v>2.2599999999999998</v>
          </cell>
          <cell r="E113">
            <v>1888</v>
          </cell>
        </row>
        <row r="114">
          <cell r="C114" t="str">
            <v>cooking pot</v>
          </cell>
          <cell r="D114">
            <v>4.0199999999999996</v>
          </cell>
          <cell r="E114">
            <v>1414</v>
          </cell>
        </row>
        <row r="115">
          <cell r="C115" t="str">
            <v>cooking sale</v>
          </cell>
          <cell r="D115">
            <v>0</v>
          </cell>
          <cell r="E115">
            <v>1034</v>
          </cell>
        </row>
        <row r="116">
          <cell r="C116" t="str">
            <v>cooking shop</v>
          </cell>
          <cell r="D116">
            <v>0.05</v>
          </cell>
          <cell r="E116">
            <v>1046</v>
          </cell>
        </row>
        <row r="117">
          <cell r="C117" t="str">
            <v>cooking shopping</v>
          </cell>
          <cell r="D117">
            <v>0.05</v>
          </cell>
          <cell r="E117">
            <v>1085</v>
          </cell>
        </row>
        <row r="118">
          <cell r="C118" t="str">
            <v>cooking thermometer</v>
          </cell>
          <cell r="D118">
            <v>6.47</v>
          </cell>
          <cell r="E118">
            <v>10833</v>
          </cell>
        </row>
        <row r="119">
          <cell r="C119" t="str">
            <v>cooking tool</v>
          </cell>
          <cell r="D119">
            <v>25.23</v>
          </cell>
          <cell r="E119">
            <v>10442</v>
          </cell>
        </row>
        <row r="120">
          <cell r="C120" t="str">
            <v>cooking utensil</v>
          </cell>
          <cell r="D120">
            <v>6.7</v>
          </cell>
          <cell r="E120">
            <v>2148</v>
          </cell>
        </row>
        <row r="121">
          <cell r="C121" t="str">
            <v>cooking with george foreman</v>
          </cell>
          <cell r="D121">
            <v>0.05</v>
          </cell>
          <cell r="E121">
            <v>1036</v>
          </cell>
        </row>
        <row r="122">
          <cell r="C122" t="str">
            <v>cookware</v>
          </cell>
          <cell r="D122">
            <v>1032.3599999999999</v>
          </cell>
          <cell r="E122">
            <v>211653</v>
          </cell>
        </row>
        <row r="123">
          <cell r="C123" t="str">
            <v>cookware clearance</v>
          </cell>
          <cell r="D123">
            <v>0.2</v>
          </cell>
          <cell r="E123">
            <v>1041</v>
          </cell>
        </row>
        <row r="124">
          <cell r="C124" t="str">
            <v>cookware product</v>
          </cell>
          <cell r="D124">
            <v>0</v>
          </cell>
          <cell r="E124">
            <v>1045</v>
          </cell>
        </row>
        <row r="125">
          <cell r="C125" t="str">
            <v>cookware site</v>
          </cell>
          <cell r="D125">
            <v>0.05</v>
          </cell>
          <cell r="E125">
            <v>676</v>
          </cell>
        </row>
        <row r="126">
          <cell r="C126" t="str">
            <v>cookware web site</v>
          </cell>
          <cell r="D126">
            <v>0.15</v>
          </cell>
          <cell r="E126">
            <v>1047</v>
          </cell>
        </row>
        <row r="127">
          <cell r="C127" t="str">
            <v>cookwares</v>
          </cell>
          <cell r="D127">
            <v>1.68</v>
          </cell>
          <cell r="E127">
            <v>1256</v>
          </cell>
        </row>
        <row r="128">
          <cell r="C128" t="str">
            <v>copper cookware</v>
          </cell>
          <cell r="D128">
            <v>0</v>
          </cell>
          <cell r="E128">
            <v>4211</v>
          </cell>
        </row>
        <row r="129">
          <cell r="C129" t="str">
            <v>creuset</v>
          </cell>
          <cell r="D129">
            <v>0.94</v>
          </cell>
          <cell r="E129">
            <v>11381</v>
          </cell>
        </row>
        <row r="130">
          <cell r="C130" t="str">
            <v>cuisanart ice cream maker</v>
          </cell>
          <cell r="D130">
            <v>0.15</v>
          </cell>
          <cell r="E130">
            <v>1049</v>
          </cell>
        </row>
        <row r="131">
          <cell r="C131" t="str">
            <v>cuisinart</v>
          </cell>
          <cell r="D131">
            <v>29.88</v>
          </cell>
          <cell r="E131">
            <v>8705</v>
          </cell>
        </row>
        <row r="132">
          <cell r="C132" t="str">
            <v>cuisinart blender</v>
          </cell>
          <cell r="D132">
            <v>13.16</v>
          </cell>
          <cell r="E132">
            <v>1600</v>
          </cell>
        </row>
        <row r="133">
          <cell r="C133" t="str">
            <v>cuisinart coffee maker</v>
          </cell>
          <cell r="D133">
            <v>24.03</v>
          </cell>
          <cell r="E133">
            <v>2830</v>
          </cell>
        </row>
        <row r="134">
          <cell r="C134" t="str">
            <v>cuisinart food processor</v>
          </cell>
          <cell r="D134">
            <v>34.659999999999997</v>
          </cell>
          <cell r="E134">
            <v>5415</v>
          </cell>
        </row>
        <row r="135">
          <cell r="C135" t="str">
            <v>cuisinart hand blender</v>
          </cell>
          <cell r="D135">
            <v>0.51</v>
          </cell>
          <cell r="E135">
            <v>1090</v>
          </cell>
        </row>
        <row r="136">
          <cell r="C136" t="str">
            <v>cuisinart ice cream maker</v>
          </cell>
          <cell r="D136">
            <v>25.26</v>
          </cell>
          <cell r="E136">
            <v>2247</v>
          </cell>
        </row>
        <row r="137">
          <cell r="C137" t="str">
            <v>cuisinart toaster</v>
          </cell>
          <cell r="D137">
            <v>6.03</v>
          </cell>
          <cell r="E137">
            <v>1665</v>
          </cell>
        </row>
        <row r="138">
          <cell r="C138" t="str">
            <v>cuisinart toaster oven</v>
          </cell>
          <cell r="D138">
            <v>10.37</v>
          </cell>
          <cell r="E138">
            <v>1786</v>
          </cell>
        </row>
        <row r="139">
          <cell r="C139" t="str">
            <v>cuisinart toasters</v>
          </cell>
          <cell r="D139">
            <v>1.98</v>
          </cell>
          <cell r="E139">
            <v>1112</v>
          </cell>
        </row>
        <row r="140">
          <cell r="C140" t="str">
            <v>cuisine product</v>
          </cell>
          <cell r="D140">
            <v>0.05</v>
          </cell>
          <cell r="E140">
            <v>326</v>
          </cell>
        </row>
        <row r="141">
          <cell r="C141" t="str">
            <v>cutlery</v>
          </cell>
          <cell r="D141">
            <v>21.68</v>
          </cell>
          <cell r="E141">
            <v>5646</v>
          </cell>
        </row>
        <row r="142">
          <cell r="C142" t="str">
            <v>cybernox</v>
          </cell>
          <cell r="D142">
            <v>0.4</v>
          </cell>
          <cell r="E142">
            <v>1105</v>
          </cell>
        </row>
        <row r="143">
          <cell r="C143" t="str">
            <v>deep fryer</v>
          </cell>
          <cell r="D143">
            <v>0.35</v>
          </cell>
          <cell r="E143">
            <v>2953</v>
          </cell>
        </row>
        <row r="144">
          <cell r="C144" t="str">
            <v>delonghi</v>
          </cell>
          <cell r="D144">
            <v>61.97</v>
          </cell>
          <cell r="E144">
            <v>7602</v>
          </cell>
        </row>
        <row r="145">
          <cell r="C145" t="str">
            <v>delonghi deep fryer</v>
          </cell>
          <cell r="D145">
            <v>20.76</v>
          </cell>
          <cell r="E145">
            <v>1986</v>
          </cell>
        </row>
        <row r="146">
          <cell r="C146" t="str">
            <v>delonghi fryer</v>
          </cell>
          <cell r="D146">
            <v>5.31</v>
          </cell>
          <cell r="E146">
            <v>1836</v>
          </cell>
        </row>
        <row r="147">
          <cell r="C147" t="str">
            <v>delonghi toaster</v>
          </cell>
          <cell r="D147">
            <v>3.5</v>
          </cell>
          <cell r="E147">
            <v>2202</v>
          </cell>
        </row>
        <row r="148">
          <cell r="C148" t="str">
            <v>delonghi toaster oven</v>
          </cell>
          <cell r="D148">
            <v>7.84</v>
          </cell>
          <cell r="E148">
            <v>3103</v>
          </cell>
        </row>
        <row r="149">
          <cell r="C149" t="str">
            <v>dish towel</v>
          </cell>
          <cell r="D149">
            <v>11.76</v>
          </cell>
          <cell r="E149">
            <v>1707</v>
          </cell>
        </row>
        <row r="150">
          <cell r="C150" t="str">
            <v>double boiler</v>
          </cell>
          <cell r="D150">
            <v>13.63</v>
          </cell>
          <cell r="E150">
            <v>2852</v>
          </cell>
        </row>
        <row r="151">
          <cell r="C151" t="str">
            <v>doughmakers</v>
          </cell>
          <cell r="D151">
            <v>0.63</v>
          </cell>
          <cell r="E151">
            <v>1085</v>
          </cell>
        </row>
        <row r="152">
          <cell r="C152" t="str">
            <v>drink mixer</v>
          </cell>
          <cell r="D152">
            <v>3.16</v>
          </cell>
          <cell r="E152">
            <v>1547</v>
          </cell>
        </row>
        <row r="153">
          <cell r="C153" t="str">
            <v>drinkmaster</v>
          </cell>
          <cell r="D153">
            <v>0.42</v>
          </cell>
          <cell r="E153">
            <v>1158</v>
          </cell>
        </row>
        <row r="154">
          <cell r="C154" t="str">
            <v>dutch oven</v>
          </cell>
          <cell r="D154">
            <v>120.83</v>
          </cell>
          <cell r="E154">
            <v>6586</v>
          </cell>
        </row>
        <row r="155">
          <cell r="C155" t="str">
            <v>egg cooker</v>
          </cell>
          <cell r="D155">
            <v>7.86</v>
          </cell>
          <cell r="E155">
            <v>2075</v>
          </cell>
        </row>
        <row r="156">
          <cell r="C156" t="str">
            <v>egg poachers</v>
          </cell>
          <cell r="D156">
            <v>1.86</v>
          </cell>
          <cell r="E156">
            <v>1082</v>
          </cell>
        </row>
        <row r="157">
          <cell r="C157" t="str">
            <v>egg slicer</v>
          </cell>
          <cell r="D157">
            <v>1.62</v>
          </cell>
          <cell r="E157">
            <v>1092</v>
          </cell>
        </row>
        <row r="158">
          <cell r="C158" t="str">
            <v>electric grill</v>
          </cell>
          <cell r="D158">
            <v>44.4</v>
          </cell>
          <cell r="E158">
            <v>6030</v>
          </cell>
        </row>
        <row r="159">
          <cell r="C159" t="str">
            <v>electric ice cream maker</v>
          </cell>
          <cell r="D159">
            <v>7.42</v>
          </cell>
          <cell r="E159">
            <v>1422</v>
          </cell>
        </row>
        <row r="160">
          <cell r="C160" t="str">
            <v>electric toasters</v>
          </cell>
          <cell r="D160">
            <v>0.1</v>
          </cell>
          <cell r="E160">
            <v>1077</v>
          </cell>
        </row>
        <row r="161">
          <cell r="C161" t="str">
            <v>emerilware</v>
          </cell>
          <cell r="D161">
            <v>48.94</v>
          </cell>
          <cell r="E161">
            <v>12879</v>
          </cell>
        </row>
        <row r="162">
          <cell r="C162" t="str">
            <v>expresso machine</v>
          </cell>
          <cell r="D162">
            <v>13.78</v>
          </cell>
          <cell r="E162">
            <v>5078</v>
          </cell>
        </row>
        <row r="163">
          <cell r="C163" t="str">
            <v>farberware</v>
          </cell>
          <cell r="D163">
            <v>100.79</v>
          </cell>
          <cell r="E163">
            <v>9728</v>
          </cell>
        </row>
        <row r="164">
          <cell r="C164" t="str">
            <v>farberware coffee maker</v>
          </cell>
          <cell r="D164">
            <v>1.6</v>
          </cell>
          <cell r="E164">
            <v>1101</v>
          </cell>
        </row>
        <row r="165">
          <cell r="C165" t="str">
            <v>farberware coffee pot</v>
          </cell>
          <cell r="D165">
            <v>2.1</v>
          </cell>
          <cell r="E165">
            <v>1567</v>
          </cell>
        </row>
        <row r="166">
          <cell r="C166" t="str">
            <v>farberware coffee urn</v>
          </cell>
          <cell r="D166">
            <v>0.72</v>
          </cell>
          <cell r="E166">
            <v>1822</v>
          </cell>
        </row>
        <row r="167">
          <cell r="C167" t="str">
            <v>farberware electric pressure cooker</v>
          </cell>
          <cell r="D167">
            <v>0.35</v>
          </cell>
          <cell r="E167">
            <v>1063</v>
          </cell>
        </row>
        <row r="168">
          <cell r="C168" t="str">
            <v>farberware percolator</v>
          </cell>
          <cell r="D168">
            <v>0.8</v>
          </cell>
          <cell r="E168">
            <v>1509</v>
          </cell>
        </row>
        <row r="169">
          <cell r="C169" t="str">
            <v>farberware pressure cooker</v>
          </cell>
          <cell r="D169">
            <v>0.66</v>
          </cell>
          <cell r="E169">
            <v>1107</v>
          </cell>
        </row>
        <row r="170">
          <cell r="C170" t="str">
            <v>farberware product</v>
          </cell>
          <cell r="D170">
            <v>0.55000000000000004</v>
          </cell>
          <cell r="E170">
            <v>1849</v>
          </cell>
        </row>
        <row r="171">
          <cell r="C171" t="str">
            <v>filet knife</v>
          </cell>
          <cell r="D171">
            <v>4.12</v>
          </cell>
          <cell r="E171">
            <v>11562</v>
          </cell>
        </row>
        <row r="172">
          <cell r="C172" t="str">
            <v>flatware</v>
          </cell>
          <cell r="D172">
            <v>51.55</v>
          </cell>
          <cell r="E172">
            <v>7077</v>
          </cell>
        </row>
        <row r="173">
          <cell r="C173" t="str">
            <v>fondue pot</v>
          </cell>
          <cell r="D173">
            <v>45.56</v>
          </cell>
          <cell r="E173">
            <v>2499</v>
          </cell>
        </row>
        <row r="174">
          <cell r="C174" t="str">
            <v>food mill</v>
          </cell>
          <cell r="D174">
            <v>62.66</v>
          </cell>
          <cell r="E174">
            <v>2907</v>
          </cell>
        </row>
        <row r="175">
          <cell r="C175" t="str">
            <v>food preparation tool</v>
          </cell>
          <cell r="D175">
            <v>0</v>
          </cell>
          <cell r="E175">
            <v>1033</v>
          </cell>
        </row>
        <row r="176">
          <cell r="C176" t="str">
            <v>food processor</v>
          </cell>
          <cell r="D176">
            <v>262.52</v>
          </cell>
          <cell r="E176">
            <v>8627</v>
          </cell>
        </row>
        <row r="177">
          <cell r="C177" t="str">
            <v>food processor accessory</v>
          </cell>
          <cell r="D177">
            <v>0</v>
          </cell>
          <cell r="E177">
            <v>1115</v>
          </cell>
        </row>
        <row r="178">
          <cell r="C178" t="str">
            <v>foodsaver</v>
          </cell>
          <cell r="D178">
            <v>13.55</v>
          </cell>
          <cell r="E178">
            <v>6746</v>
          </cell>
        </row>
        <row r="179">
          <cell r="C179" t="str">
            <v>french press</v>
          </cell>
          <cell r="D179">
            <v>14.96</v>
          </cell>
          <cell r="E179">
            <v>5197</v>
          </cell>
        </row>
        <row r="180">
          <cell r="C180" t="str">
            <v>frozen pop mold</v>
          </cell>
          <cell r="D180">
            <v>0.15</v>
          </cell>
          <cell r="E180">
            <v>1310</v>
          </cell>
        </row>
        <row r="181">
          <cell r="C181" t="str">
            <v>fry pan</v>
          </cell>
          <cell r="D181">
            <v>3.11</v>
          </cell>
          <cell r="E181">
            <v>2097</v>
          </cell>
        </row>
        <row r="182">
          <cell r="C182" t="str">
            <v>fryer</v>
          </cell>
          <cell r="D182">
            <v>9.9</v>
          </cell>
          <cell r="E182">
            <v>2261</v>
          </cell>
        </row>
        <row r="183">
          <cell r="C183" t="str">
            <v>frying pan</v>
          </cell>
          <cell r="D183">
            <v>12.28</v>
          </cell>
          <cell r="E183">
            <v>12606</v>
          </cell>
        </row>
        <row r="184">
          <cell r="C184" t="str">
            <v>george foreman</v>
          </cell>
          <cell r="D184">
            <v>52.17</v>
          </cell>
          <cell r="E184">
            <v>7465</v>
          </cell>
        </row>
        <row r="185">
          <cell r="C185" t="str">
            <v>george foreman double knockout grill</v>
          </cell>
          <cell r="D185">
            <v>0.25</v>
          </cell>
          <cell r="E185">
            <v>1067</v>
          </cell>
        </row>
        <row r="186">
          <cell r="C186" t="str">
            <v>george foreman grill</v>
          </cell>
          <cell r="D186">
            <v>100.13</v>
          </cell>
          <cell r="E186">
            <v>10769</v>
          </cell>
        </row>
        <row r="187">
          <cell r="C187" t="str">
            <v>george foreman grille</v>
          </cell>
          <cell r="D187">
            <v>1.2</v>
          </cell>
          <cell r="E187">
            <v>1114</v>
          </cell>
        </row>
        <row r="188">
          <cell r="C188" t="str">
            <v>george foreman grilling machine</v>
          </cell>
          <cell r="D188">
            <v>3.48</v>
          </cell>
          <cell r="E188">
            <v>1339</v>
          </cell>
        </row>
        <row r="189">
          <cell r="C189" t="str">
            <v>gingerbread house mold</v>
          </cell>
          <cell r="D189">
            <v>0.6</v>
          </cell>
          <cell r="E189">
            <v>1088</v>
          </cell>
        </row>
        <row r="190">
          <cell r="C190" t="str">
            <v>gourmet food</v>
          </cell>
          <cell r="D190">
            <v>42.8</v>
          </cell>
          <cell r="E190">
            <v>13340</v>
          </cell>
        </row>
        <row r="191">
          <cell r="C191" t="str">
            <v>grater</v>
          </cell>
          <cell r="D191">
            <v>0.56000000000000005</v>
          </cell>
          <cell r="E191">
            <v>10697</v>
          </cell>
        </row>
        <row r="192">
          <cell r="C192" t="str">
            <v>grill accessory</v>
          </cell>
          <cell r="D192">
            <v>4.28</v>
          </cell>
          <cell r="E192">
            <v>3153</v>
          </cell>
        </row>
        <row r="193">
          <cell r="C193" t="str">
            <v>grill pan</v>
          </cell>
          <cell r="D193">
            <v>3.46</v>
          </cell>
          <cell r="E193">
            <v>1474</v>
          </cell>
        </row>
        <row r="194">
          <cell r="C194" t="str">
            <v>grilling accessory</v>
          </cell>
          <cell r="D194">
            <v>7.77</v>
          </cell>
          <cell r="E194">
            <v>1421</v>
          </cell>
        </row>
        <row r="195">
          <cell r="C195" t="str">
            <v>hand crank ice cream maker</v>
          </cell>
          <cell r="D195">
            <v>1.96</v>
          </cell>
          <cell r="E195">
            <v>1151</v>
          </cell>
        </row>
        <row r="196">
          <cell r="C196" t="str">
            <v>henckels</v>
          </cell>
          <cell r="D196">
            <v>19.59</v>
          </cell>
          <cell r="E196">
            <v>12254</v>
          </cell>
        </row>
        <row r="197">
          <cell r="C197" t="str">
            <v>home and kitchen</v>
          </cell>
          <cell r="D197">
            <v>0.15</v>
          </cell>
          <cell r="E197">
            <v>1049</v>
          </cell>
        </row>
        <row r="198">
          <cell r="C198" t="str">
            <v>home ice cream maker</v>
          </cell>
          <cell r="D198">
            <v>0.66</v>
          </cell>
          <cell r="E198">
            <v>1089</v>
          </cell>
        </row>
        <row r="199">
          <cell r="C199" t="str">
            <v>household helper</v>
          </cell>
          <cell r="D199">
            <v>0.06</v>
          </cell>
          <cell r="E199">
            <v>1068</v>
          </cell>
        </row>
        <row r="200">
          <cell r="C200" t="str">
            <v>ice cream cone maker</v>
          </cell>
          <cell r="D200">
            <v>0.98</v>
          </cell>
          <cell r="E200">
            <v>1086</v>
          </cell>
        </row>
        <row r="201">
          <cell r="C201" t="str">
            <v>ice cream machine</v>
          </cell>
          <cell r="D201">
            <v>121</v>
          </cell>
          <cell r="E201">
            <v>3783</v>
          </cell>
        </row>
        <row r="202">
          <cell r="C202" t="str">
            <v>ice cream maker</v>
          </cell>
          <cell r="D202">
            <v>43.04</v>
          </cell>
          <cell r="E202">
            <v>5317</v>
          </cell>
        </row>
        <row r="203">
          <cell r="C203" t="str">
            <v>ice cream maker cuisinart</v>
          </cell>
          <cell r="D203">
            <v>0.36</v>
          </cell>
          <cell r="E203">
            <v>1074</v>
          </cell>
        </row>
        <row r="204">
          <cell r="C204" t="str">
            <v>juicer</v>
          </cell>
          <cell r="D204">
            <v>31.32</v>
          </cell>
          <cell r="E204">
            <v>4646</v>
          </cell>
        </row>
        <row r="205">
          <cell r="C205" t="str">
            <v>kitchen aid</v>
          </cell>
          <cell r="D205">
            <v>863.44</v>
          </cell>
          <cell r="E205">
            <v>36773</v>
          </cell>
        </row>
        <row r="206">
          <cell r="C206" t="str">
            <v>kitchen aid accessory</v>
          </cell>
          <cell r="D206">
            <v>17.760000000000002</v>
          </cell>
          <cell r="E206">
            <v>1956</v>
          </cell>
        </row>
        <row r="207">
          <cell r="C207" t="str">
            <v>kitchen aid appliance</v>
          </cell>
          <cell r="D207">
            <v>75.41</v>
          </cell>
          <cell r="E207">
            <v>5940</v>
          </cell>
        </row>
        <row r="208">
          <cell r="C208" t="str">
            <v>kitchen aid appliance part</v>
          </cell>
          <cell r="D208">
            <v>0.27</v>
          </cell>
          <cell r="E208">
            <v>4217</v>
          </cell>
        </row>
        <row r="209">
          <cell r="C209" t="str">
            <v>kitchen aid blender</v>
          </cell>
          <cell r="D209">
            <v>36.35</v>
          </cell>
          <cell r="E209">
            <v>2107</v>
          </cell>
        </row>
        <row r="210">
          <cell r="C210" t="str">
            <v>kitchen aid classic stand mixer</v>
          </cell>
          <cell r="D210">
            <v>0.14000000000000001</v>
          </cell>
          <cell r="E210">
            <v>3901</v>
          </cell>
        </row>
        <row r="211">
          <cell r="C211" t="str">
            <v>kitchen aid coffee grinder</v>
          </cell>
          <cell r="D211">
            <v>0.56000000000000005</v>
          </cell>
          <cell r="E211">
            <v>1072</v>
          </cell>
        </row>
        <row r="212">
          <cell r="C212" t="str">
            <v>kitchen aid food processor</v>
          </cell>
          <cell r="D212">
            <v>4.7300000000000004</v>
          </cell>
          <cell r="E212">
            <v>1654</v>
          </cell>
        </row>
        <row r="213">
          <cell r="C213" t="str">
            <v>kitchen aid juicer</v>
          </cell>
          <cell r="D213">
            <v>1.65</v>
          </cell>
          <cell r="E213">
            <v>1380</v>
          </cell>
        </row>
        <row r="214">
          <cell r="C214" t="str">
            <v>kitchen aid mixer</v>
          </cell>
          <cell r="D214">
            <v>64.239999999999995</v>
          </cell>
          <cell r="E214">
            <v>7039</v>
          </cell>
        </row>
        <row r="215">
          <cell r="C215" t="str">
            <v>kitchen aid mixer accessory</v>
          </cell>
          <cell r="D215">
            <v>2.27</v>
          </cell>
          <cell r="E215">
            <v>1571</v>
          </cell>
        </row>
        <row r="216">
          <cell r="C216" t="str">
            <v>kitchen aid mixer attachment</v>
          </cell>
          <cell r="D216">
            <v>1.08</v>
          </cell>
          <cell r="E216">
            <v>1225</v>
          </cell>
        </row>
        <row r="217">
          <cell r="C217" t="str">
            <v>kitchen aid mixer cover</v>
          </cell>
          <cell r="D217">
            <v>4.26</v>
          </cell>
          <cell r="E217">
            <v>1180</v>
          </cell>
        </row>
        <row r="218">
          <cell r="C218" t="str">
            <v>kitchen aid product</v>
          </cell>
          <cell r="D218">
            <v>4.6399999999999997</v>
          </cell>
          <cell r="E218">
            <v>1335</v>
          </cell>
        </row>
        <row r="219">
          <cell r="C219" t="str">
            <v>kitchen aid professional blender</v>
          </cell>
          <cell r="D219">
            <v>0</v>
          </cell>
          <cell r="E219">
            <v>1089</v>
          </cell>
        </row>
        <row r="220">
          <cell r="C220" t="str">
            <v>kitchen aid small appliance</v>
          </cell>
          <cell r="D220">
            <v>2.21</v>
          </cell>
          <cell r="E220">
            <v>1161</v>
          </cell>
        </row>
        <row r="221">
          <cell r="C221" t="str">
            <v>kitchen aid stand mixer</v>
          </cell>
          <cell r="D221">
            <v>31.43</v>
          </cell>
          <cell r="E221">
            <v>5187</v>
          </cell>
        </row>
        <row r="222">
          <cell r="C222" t="str">
            <v>kitchen aid toaster</v>
          </cell>
          <cell r="D222">
            <v>12.5</v>
          </cell>
          <cell r="E222">
            <v>1743</v>
          </cell>
        </row>
        <row r="223">
          <cell r="C223" t="str">
            <v>kitchen aids</v>
          </cell>
          <cell r="D223">
            <v>3.68</v>
          </cell>
          <cell r="E223">
            <v>1137</v>
          </cell>
        </row>
        <row r="224">
          <cell r="C224" t="str">
            <v>kitchen cutlery</v>
          </cell>
          <cell r="D224">
            <v>0.06</v>
          </cell>
          <cell r="E224">
            <v>10753</v>
          </cell>
        </row>
        <row r="225">
          <cell r="C225" t="str">
            <v>kitchen electronic</v>
          </cell>
          <cell r="D225">
            <v>1.1499999999999999</v>
          </cell>
          <cell r="E225">
            <v>1225</v>
          </cell>
        </row>
        <row r="226">
          <cell r="C226" t="str">
            <v>kitchen furniture</v>
          </cell>
          <cell r="D226">
            <v>195.86</v>
          </cell>
          <cell r="E226">
            <v>25279</v>
          </cell>
        </row>
        <row r="227">
          <cell r="C227" t="str">
            <v>kitchen gadget</v>
          </cell>
          <cell r="D227">
            <v>0.3</v>
          </cell>
          <cell r="E227">
            <v>1324</v>
          </cell>
        </row>
        <row r="228">
          <cell r="C228" t="str">
            <v>kitchen knife</v>
          </cell>
          <cell r="D228">
            <v>0</v>
          </cell>
          <cell r="E228">
            <v>10755</v>
          </cell>
        </row>
        <row r="229">
          <cell r="C229" t="str">
            <v>kitchen timer</v>
          </cell>
          <cell r="D229">
            <v>4.16</v>
          </cell>
          <cell r="E229">
            <v>1635</v>
          </cell>
        </row>
        <row r="230">
          <cell r="C230" t="str">
            <v>kitchen tool</v>
          </cell>
          <cell r="D230">
            <v>80.42</v>
          </cell>
          <cell r="E230">
            <v>3335</v>
          </cell>
        </row>
        <row r="231">
          <cell r="C231" t="str">
            <v>kitchen vacuum</v>
          </cell>
          <cell r="D231">
            <v>0</v>
          </cell>
          <cell r="E231">
            <v>1042</v>
          </cell>
        </row>
        <row r="232">
          <cell r="C232" t="str">
            <v>kitchen ware</v>
          </cell>
          <cell r="D232">
            <v>10.4</v>
          </cell>
          <cell r="E232">
            <v>2035</v>
          </cell>
        </row>
        <row r="233">
          <cell r="C233" t="str">
            <v>kitchenware</v>
          </cell>
          <cell r="D233">
            <v>34.299999999999997</v>
          </cell>
          <cell r="E233">
            <v>5327</v>
          </cell>
        </row>
        <row r="234">
          <cell r="C234" t="str">
            <v>kitchenware site</v>
          </cell>
          <cell r="D234">
            <v>0</v>
          </cell>
          <cell r="E234">
            <v>1040</v>
          </cell>
        </row>
        <row r="235">
          <cell r="C235" t="str">
            <v>kitchenware web site</v>
          </cell>
          <cell r="D235">
            <v>0.05</v>
          </cell>
          <cell r="E235">
            <v>1043</v>
          </cell>
        </row>
        <row r="236">
          <cell r="C236" t="str">
            <v>knife</v>
          </cell>
          <cell r="D236">
            <v>146.44999999999999</v>
          </cell>
          <cell r="E236">
            <v>16881</v>
          </cell>
        </row>
        <row r="237">
          <cell r="C237" t="str">
            <v>knife block</v>
          </cell>
          <cell r="D237">
            <v>12.16</v>
          </cell>
          <cell r="E237">
            <v>10970</v>
          </cell>
        </row>
        <row r="238">
          <cell r="C238" t="str">
            <v>knife block set</v>
          </cell>
          <cell r="D238">
            <v>0.36</v>
          </cell>
          <cell r="E238">
            <v>1072</v>
          </cell>
        </row>
        <row r="239">
          <cell r="C239" t="str">
            <v>knife sharpener</v>
          </cell>
          <cell r="D239">
            <v>64.290000000000006</v>
          </cell>
          <cell r="E239">
            <v>13410</v>
          </cell>
        </row>
        <row r="240">
          <cell r="C240" t="str">
            <v>krups toaster</v>
          </cell>
          <cell r="D240">
            <v>2.9</v>
          </cell>
          <cell r="E240">
            <v>1577</v>
          </cell>
        </row>
        <row r="241">
          <cell r="C241" t="str">
            <v>krups toasters</v>
          </cell>
          <cell r="D241">
            <v>0.59</v>
          </cell>
          <cell r="E241">
            <v>1079</v>
          </cell>
        </row>
        <row r="242">
          <cell r="C242" t="str">
            <v>le creuset</v>
          </cell>
          <cell r="D242">
            <v>160.93</v>
          </cell>
          <cell r="E242">
            <v>15027</v>
          </cell>
        </row>
        <row r="243">
          <cell r="C243" t="str">
            <v>leverpull</v>
          </cell>
          <cell r="D243">
            <v>0.2</v>
          </cell>
          <cell r="E243">
            <v>1129</v>
          </cell>
        </row>
        <row r="244">
          <cell r="C244" t="str">
            <v>master chef pot and pan</v>
          </cell>
          <cell r="D244">
            <v>0.05</v>
          </cell>
          <cell r="E244">
            <v>327</v>
          </cell>
        </row>
        <row r="245">
          <cell r="C245" t="str">
            <v>meat grinder</v>
          </cell>
          <cell r="D245">
            <v>144.77000000000001</v>
          </cell>
          <cell r="E245">
            <v>4636</v>
          </cell>
        </row>
        <row r="246">
          <cell r="C246" t="str">
            <v>meat thermometer</v>
          </cell>
          <cell r="D246">
            <v>6.17</v>
          </cell>
          <cell r="E246">
            <v>11339</v>
          </cell>
        </row>
        <row r="247">
          <cell r="C247" t="str">
            <v>muffin pan</v>
          </cell>
          <cell r="D247">
            <v>7.94</v>
          </cell>
          <cell r="E247">
            <v>1598</v>
          </cell>
        </row>
        <row r="248">
          <cell r="C248" t="str">
            <v>pie pan</v>
          </cell>
          <cell r="D248">
            <v>0.6</v>
          </cell>
          <cell r="E248">
            <v>1147</v>
          </cell>
        </row>
        <row r="249">
          <cell r="C249" t="str">
            <v>pizza pan</v>
          </cell>
          <cell r="D249">
            <v>6.09</v>
          </cell>
          <cell r="E249">
            <v>2375</v>
          </cell>
        </row>
        <row r="250">
          <cell r="C250" t="str">
            <v>pizzelle</v>
          </cell>
          <cell r="D250">
            <v>3.3</v>
          </cell>
          <cell r="E250">
            <v>1428</v>
          </cell>
        </row>
        <row r="251">
          <cell r="C251" t="str">
            <v>pizzelle maker</v>
          </cell>
          <cell r="D251">
            <v>9.2799999999999994</v>
          </cell>
          <cell r="E251">
            <v>1834</v>
          </cell>
        </row>
        <row r="252">
          <cell r="C252" t="str">
            <v>popcorn popper</v>
          </cell>
          <cell r="D252">
            <v>26.58</v>
          </cell>
          <cell r="E252">
            <v>2300</v>
          </cell>
        </row>
        <row r="253">
          <cell r="C253" t="str">
            <v>popcorn poppers</v>
          </cell>
          <cell r="D253">
            <v>2.94</v>
          </cell>
          <cell r="E253">
            <v>1872</v>
          </cell>
        </row>
        <row r="254">
          <cell r="C254" t="str">
            <v>popscicle mold</v>
          </cell>
          <cell r="D254">
            <v>0.05</v>
          </cell>
          <cell r="E254">
            <v>1050</v>
          </cell>
        </row>
        <row r="255">
          <cell r="C255" t="str">
            <v>pot and pan</v>
          </cell>
          <cell r="D255">
            <v>12.03</v>
          </cell>
          <cell r="E255">
            <v>2821</v>
          </cell>
        </row>
        <row r="256">
          <cell r="C256" t="str">
            <v>pot rack</v>
          </cell>
          <cell r="D256">
            <v>208.83</v>
          </cell>
          <cell r="E256">
            <v>11281</v>
          </cell>
        </row>
        <row r="257">
          <cell r="C257" t="str">
            <v>rabbit corkscrew</v>
          </cell>
          <cell r="D257">
            <v>18.64</v>
          </cell>
          <cell r="E257">
            <v>1642</v>
          </cell>
        </row>
        <row r="258">
          <cell r="C258" t="str">
            <v>rabbit wine opener</v>
          </cell>
          <cell r="D258">
            <v>2.2400000000000002</v>
          </cell>
          <cell r="E258">
            <v>1229</v>
          </cell>
        </row>
        <row r="259">
          <cell r="C259" t="str">
            <v>retro toaster</v>
          </cell>
          <cell r="D259">
            <v>1.65</v>
          </cell>
          <cell r="E259">
            <v>1116</v>
          </cell>
        </row>
        <row r="260">
          <cell r="C260" t="str">
            <v>rice cooker</v>
          </cell>
          <cell r="D260">
            <v>12.37</v>
          </cell>
          <cell r="E260">
            <v>4654</v>
          </cell>
        </row>
        <row r="261">
          <cell r="C261" t="str">
            <v>rice cookers</v>
          </cell>
          <cell r="D261">
            <v>8.48</v>
          </cell>
          <cell r="E261">
            <v>2771</v>
          </cell>
        </row>
        <row r="262">
          <cell r="C262" t="str">
            <v>roasting pot</v>
          </cell>
          <cell r="D262">
            <v>0.05</v>
          </cell>
          <cell r="E262">
            <v>1052</v>
          </cell>
        </row>
        <row r="263">
          <cell r="C263" t="str">
            <v>salt and pepper shaker</v>
          </cell>
          <cell r="D263">
            <v>7.14</v>
          </cell>
          <cell r="E263">
            <v>5486</v>
          </cell>
        </row>
        <row r="264">
          <cell r="C264" t="str">
            <v>salton</v>
          </cell>
          <cell r="D264">
            <v>16.66</v>
          </cell>
          <cell r="E264">
            <v>3132</v>
          </cell>
        </row>
        <row r="265">
          <cell r="C265" t="str">
            <v>saucier</v>
          </cell>
          <cell r="D265">
            <v>0.84</v>
          </cell>
          <cell r="E265">
            <v>1166</v>
          </cell>
        </row>
        <row r="266">
          <cell r="C266" t="str">
            <v>saute pan</v>
          </cell>
          <cell r="D266">
            <v>3.36</v>
          </cell>
          <cell r="E266">
            <v>1618</v>
          </cell>
        </row>
        <row r="267">
          <cell r="C267" t="str">
            <v>scanpan</v>
          </cell>
          <cell r="D267">
            <v>25.48</v>
          </cell>
          <cell r="E267">
            <v>1685</v>
          </cell>
        </row>
        <row r="268">
          <cell r="C268" t="str">
            <v>scanpan cookware</v>
          </cell>
          <cell r="D268">
            <v>0.8</v>
          </cell>
          <cell r="E268">
            <v>1108</v>
          </cell>
        </row>
        <row r="269">
          <cell r="C269" t="str">
            <v>scanpan titanium cookware</v>
          </cell>
          <cell r="D269">
            <v>0.05</v>
          </cell>
          <cell r="E269">
            <v>1053</v>
          </cell>
        </row>
        <row r="270">
          <cell r="C270" t="str">
            <v>scanpans</v>
          </cell>
          <cell r="D270">
            <v>0.15</v>
          </cell>
          <cell r="E270">
            <v>1053</v>
          </cell>
        </row>
        <row r="271">
          <cell r="C271" t="str">
            <v>screwpull</v>
          </cell>
          <cell r="D271">
            <v>10</v>
          </cell>
          <cell r="E271">
            <v>2207</v>
          </cell>
        </row>
        <row r="272">
          <cell r="C272" t="str">
            <v>shears</v>
          </cell>
          <cell r="D272">
            <v>1.7</v>
          </cell>
          <cell r="E272">
            <v>2284</v>
          </cell>
        </row>
        <row r="273">
          <cell r="C273" t="str">
            <v>sir la table</v>
          </cell>
          <cell r="D273">
            <v>1.1499999999999999</v>
          </cell>
          <cell r="E273">
            <v>1131</v>
          </cell>
        </row>
        <row r="274">
          <cell r="C274" t="str">
            <v>sitram</v>
          </cell>
          <cell r="D274">
            <v>2.2799999999999998</v>
          </cell>
          <cell r="E274">
            <v>1283</v>
          </cell>
        </row>
        <row r="275">
          <cell r="C275" t="str">
            <v>sitram cookware</v>
          </cell>
          <cell r="D275">
            <v>1.1399999999999999</v>
          </cell>
          <cell r="E275">
            <v>1150</v>
          </cell>
        </row>
        <row r="276">
          <cell r="C276" t="str">
            <v>skillet</v>
          </cell>
          <cell r="D276">
            <v>10.62</v>
          </cell>
          <cell r="E276">
            <v>5375</v>
          </cell>
        </row>
        <row r="277">
          <cell r="C277" t="str">
            <v>slicing knife</v>
          </cell>
          <cell r="D277">
            <v>0.68</v>
          </cell>
          <cell r="E277">
            <v>1065</v>
          </cell>
        </row>
        <row r="278">
          <cell r="C278" t="str">
            <v>slow cookers</v>
          </cell>
          <cell r="D278">
            <v>14.66</v>
          </cell>
          <cell r="E278">
            <v>2414</v>
          </cell>
        </row>
        <row r="279">
          <cell r="C279" t="str">
            <v>smoothie maker</v>
          </cell>
          <cell r="D279">
            <v>41.47</v>
          </cell>
          <cell r="E279">
            <v>1968</v>
          </cell>
        </row>
        <row r="280">
          <cell r="C280" t="str">
            <v>snow cone maker</v>
          </cell>
          <cell r="D280">
            <v>15.02</v>
          </cell>
          <cell r="E280">
            <v>1551</v>
          </cell>
        </row>
        <row r="281">
          <cell r="C281" t="str">
            <v>souffle dish</v>
          </cell>
          <cell r="D281">
            <v>2.8</v>
          </cell>
          <cell r="E281">
            <v>1132</v>
          </cell>
        </row>
        <row r="282">
          <cell r="C282" t="str">
            <v>specialty cookware</v>
          </cell>
          <cell r="D282">
            <v>0.18</v>
          </cell>
          <cell r="E282">
            <v>1519</v>
          </cell>
        </row>
        <row r="283">
          <cell r="C283" t="str">
            <v>specialty knife</v>
          </cell>
          <cell r="D283">
            <v>0.42</v>
          </cell>
          <cell r="E283">
            <v>1110</v>
          </cell>
        </row>
        <row r="284">
          <cell r="C284" t="str">
            <v>springform pan</v>
          </cell>
          <cell r="D284">
            <v>5.75</v>
          </cell>
          <cell r="E284">
            <v>1363</v>
          </cell>
        </row>
        <row r="285">
          <cell r="C285" t="str">
            <v>stainless steel kitchenware</v>
          </cell>
          <cell r="D285">
            <v>0.57999999999999996</v>
          </cell>
          <cell r="E285">
            <v>1247</v>
          </cell>
        </row>
        <row r="286">
          <cell r="C286" t="str">
            <v>stainless steel pan</v>
          </cell>
          <cell r="D286">
            <v>0.84</v>
          </cell>
          <cell r="E286">
            <v>1184</v>
          </cell>
        </row>
        <row r="287">
          <cell r="C287" t="str">
            <v>stainless steel pot</v>
          </cell>
          <cell r="D287">
            <v>7.2</v>
          </cell>
          <cell r="E287">
            <v>1342</v>
          </cell>
        </row>
        <row r="288">
          <cell r="C288" t="str">
            <v>stainless steel saucepan</v>
          </cell>
          <cell r="D288">
            <v>0</v>
          </cell>
          <cell r="E288">
            <v>1062</v>
          </cell>
        </row>
        <row r="289">
          <cell r="C289" t="str">
            <v>stainless steel table</v>
          </cell>
          <cell r="D289">
            <v>10.02</v>
          </cell>
          <cell r="E289">
            <v>1973</v>
          </cell>
        </row>
        <row r="290">
          <cell r="C290" t="str">
            <v>stainless steel utensil</v>
          </cell>
          <cell r="D290">
            <v>0.24</v>
          </cell>
          <cell r="E290">
            <v>1120</v>
          </cell>
        </row>
        <row r="291">
          <cell r="C291" t="str">
            <v>stand mixer</v>
          </cell>
          <cell r="D291">
            <v>4.25</v>
          </cell>
          <cell r="E291">
            <v>2785</v>
          </cell>
        </row>
        <row r="292">
          <cell r="C292" t="str">
            <v>stand mixer accessory</v>
          </cell>
          <cell r="D292">
            <v>0</v>
          </cell>
          <cell r="E292">
            <v>1062</v>
          </cell>
        </row>
        <row r="293">
          <cell r="C293" t="str">
            <v>steak knife</v>
          </cell>
          <cell r="D293">
            <v>3.01</v>
          </cell>
          <cell r="E293">
            <v>10877</v>
          </cell>
        </row>
        <row r="294">
          <cell r="C294" t="str">
            <v>steak knive</v>
          </cell>
          <cell r="D294">
            <v>0.1</v>
          </cell>
          <cell r="E294">
            <v>1056</v>
          </cell>
        </row>
        <row r="295">
          <cell r="C295" t="str">
            <v>steamer</v>
          </cell>
          <cell r="D295">
            <v>37.5</v>
          </cell>
          <cell r="E295">
            <v>6132</v>
          </cell>
        </row>
        <row r="296">
          <cell r="C296" t="str">
            <v>steel pan</v>
          </cell>
          <cell r="D296">
            <v>1.52</v>
          </cell>
          <cell r="E296">
            <v>1537</v>
          </cell>
        </row>
        <row r="297">
          <cell r="C297" t="str">
            <v>steel pot</v>
          </cell>
          <cell r="D297">
            <v>0.3</v>
          </cell>
          <cell r="E297">
            <v>1085</v>
          </cell>
        </row>
        <row r="298">
          <cell r="C298" t="str">
            <v>stemware</v>
          </cell>
          <cell r="D298">
            <v>2.19</v>
          </cell>
          <cell r="E298">
            <v>2551</v>
          </cell>
        </row>
        <row r="299">
          <cell r="C299" t="str">
            <v>step ladders</v>
          </cell>
          <cell r="D299">
            <v>9.64</v>
          </cell>
          <cell r="E299">
            <v>3945</v>
          </cell>
        </row>
        <row r="300">
          <cell r="C300" t="str">
            <v>step stool</v>
          </cell>
          <cell r="D300">
            <v>13.2</v>
          </cell>
          <cell r="E300">
            <v>3134</v>
          </cell>
        </row>
        <row r="301">
          <cell r="C301" t="str">
            <v>stir fry pan</v>
          </cell>
          <cell r="D301">
            <v>0.44</v>
          </cell>
          <cell r="E301">
            <v>1081</v>
          </cell>
        </row>
        <row r="302">
          <cell r="C302" t="str">
            <v>stock pot</v>
          </cell>
          <cell r="D302">
            <v>4.08</v>
          </cell>
          <cell r="E302">
            <v>2096</v>
          </cell>
        </row>
        <row r="303">
          <cell r="C303" t="str">
            <v>stovetop smoker</v>
          </cell>
          <cell r="D303">
            <v>2.58</v>
          </cell>
          <cell r="E303">
            <v>1336</v>
          </cell>
        </row>
        <row r="304">
          <cell r="C304" t="str">
            <v>strainer</v>
          </cell>
          <cell r="D304">
            <v>9.6</v>
          </cell>
          <cell r="E304">
            <v>2304</v>
          </cell>
        </row>
        <row r="305">
          <cell r="C305" t="str">
            <v>sur la table</v>
          </cell>
          <cell r="D305">
            <v>6.1</v>
          </cell>
          <cell r="E305">
            <v>7427</v>
          </cell>
        </row>
        <row r="306">
          <cell r="C306" t="str">
            <v>tableware</v>
          </cell>
          <cell r="D306">
            <v>1.2</v>
          </cell>
          <cell r="E306">
            <v>3707</v>
          </cell>
        </row>
        <row r="307">
          <cell r="C307" t="str">
            <v>tart pan</v>
          </cell>
          <cell r="D307">
            <v>3.71</v>
          </cell>
          <cell r="E307">
            <v>1233</v>
          </cell>
        </row>
        <row r="308">
          <cell r="C308" t="str">
            <v>tea kettle</v>
          </cell>
          <cell r="D308">
            <v>32.659999999999997</v>
          </cell>
          <cell r="E308">
            <v>5080</v>
          </cell>
        </row>
        <row r="309">
          <cell r="C309" t="str">
            <v>teakettles</v>
          </cell>
          <cell r="D309">
            <v>8.41</v>
          </cell>
          <cell r="E309">
            <v>1745</v>
          </cell>
        </row>
        <row r="310">
          <cell r="C310" t="str">
            <v>the chef catalog</v>
          </cell>
          <cell r="D310">
            <v>21.65</v>
          </cell>
          <cell r="E310">
            <v>39643</v>
          </cell>
        </row>
        <row r="311">
          <cell r="C311" t="str">
            <v>the mansion</v>
          </cell>
          <cell r="D311">
            <v>0.78</v>
          </cell>
          <cell r="E311">
            <v>1513</v>
          </cell>
        </row>
        <row r="312">
          <cell r="C312" t="str">
            <v>thermal coffee maker</v>
          </cell>
          <cell r="D312">
            <v>15.98</v>
          </cell>
          <cell r="E312">
            <v>1382</v>
          </cell>
        </row>
        <row r="313">
          <cell r="C313" t="str">
            <v>toaster</v>
          </cell>
          <cell r="D313">
            <v>4.8</v>
          </cell>
          <cell r="E313">
            <v>3537</v>
          </cell>
        </row>
        <row r="314">
          <cell r="C314" t="str">
            <v>toaster oven</v>
          </cell>
          <cell r="D314">
            <v>68.709999999999994</v>
          </cell>
          <cell r="E314">
            <v>7992</v>
          </cell>
        </row>
        <row r="315">
          <cell r="C315" t="str">
            <v>toasters</v>
          </cell>
          <cell r="D315">
            <v>100.07</v>
          </cell>
          <cell r="E315">
            <v>7829</v>
          </cell>
        </row>
        <row r="316">
          <cell r="C316" t="str">
            <v>towel warmer</v>
          </cell>
          <cell r="D316">
            <v>134.03</v>
          </cell>
          <cell r="E316">
            <v>13558</v>
          </cell>
        </row>
        <row r="317">
          <cell r="C317" t="str">
            <v>utensil</v>
          </cell>
          <cell r="D317">
            <v>0.2</v>
          </cell>
          <cell r="E317">
            <v>1684</v>
          </cell>
        </row>
        <row r="318">
          <cell r="C318" t="str">
            <v>utility cart</v>
          </cell>
          <cell r="D318">
            <v>19</v>
          </cell>
          <cell r="E318">
            <v>2677</v>
          </cell>
        </row>
        <row r="319">
          <cell r="C319" t="str">
            <v>utility knife</v>
          </cell>
          <cell r="D319">
            <v>1.28</v>
          </cell>
          <cell r="E319">
            <v>3269</v>
          </cell>
        </row>
        <row r="320">
          <cell r="C320" t="str">
            <v>vacuum sealers</v>
          </cell>
          <cell r="D320">
            <v>13.81</v>
          </cell>
          <cell r="E320">
            <v>16303</v>
          </cell>
        </row>
        <row r="321">
          <cell r="C321" t="str">
            <v>villaware</v>
          </cell>
          <cell r="D321">
            <v>1.92</v>
          </cell>
          <cell r="E321">
            <v>1950</v>
          </cell>
        </row>
        <row r="322">
          <cell r="C322" t="str">
            <v>waffle cone express</v>
          </cell>
          <cell r="D322">
            <v>0</v>
          </cell>
          <cell r="E322">
            <v>1063</v>
          </cell>
        </row>
        <row r="323">
          <cell r="C323" t="str">
            <v>waffle cone maker</v>
          </cell>
          <cell r="D323">
            <v>4.95</v>
          </cell>
          <cell r="E323">
            <v>1238</v>
          </cell>
        </row>
        <row r="324">
          <cell r="C324" t="str">
            <v>waffle irons</v>
          </cell>
          <cell r="D324">
            <v>16.8</v>
          </cell>
          <cell r="E324">
            <v>1532</v>
          </cell>
        </row>
        <row r="325">
          <cell r="C325" t="str">
            <v>waffle maker</v>
          </cell>
          <cell r="D325">
            <v>50.77</v>
          </cell>
          <cell r="E325">
            <v>3063</v>
          </cell>
        </row>
        <row r="326">
          <cell r="C326" t="str">
            <v>wafflers</v>
          </cell>
          <cell r="D326">
            <v>0.18</v>
          </cell>
          <cell r="E326">
            <v>1076</v>
          </cell>
        </row>
        <row r="327">
          <cell r="C327" t="str">
            <v>waring</v>
          </cell>
          <cell r="D327">
            <v>15.71</v>
          </cell>
          <cell r="E327">
            <v>3276</v>
          </cell>
        </row>
        <row r="328">
          <cell r="C328" t="str">
            <v>waring bar blender</v>
          </cell>
          <cell r="D328">
            <v>0.54</v>
          </cell>
          <cell r="E328">
            <v>1126</v>
          </cell>
        </row>
        <row r="329">
          <cell r="C329" t="str">
            <v>waring blender</v>
          </cell>
          <cell r="D329">
            <v>131.59</v>
          </cell>
          <cell r="E329">
            <v>4276</v>
          </cell>
        </row>
        <row r="330">
          <cell r="C330" t="str">
            <v>waring commercial blender</v>
          </cell>
          <cell r="D330">
            <v>0.6</v>
          </cell>
          <cell r="E330">
            <v>1089</v>
          </cell>
        </row>
        <row r="331">
          <cell r="C331" t="str">
            <v>waring juicer</v>
          </cell>
          <cell r="D331">
            <v>6.36</v>
          </cell>
          <cell r="E331">
            <v>1261</v>
          </cell>
        </row>
        <row r="332">
          <cell r="C332" t="str">
            <v>waring professional bar blender</v>
          </cell>
          <cell r="D332">
            <v>0.15</v>
          </cell>
          <cell r="E332">
            <v>1084</v>
          </cell>
        </row>
        <row r="333">
          <cell r="C333" t="str">
            <v>wastebaskets</v>
          </cell>
          <cell r="D333">
            <v>2.54</v>
          </cell>
          <cell r="E333">
            <v>2033</v>
          </cell>
        </row>
        <row r="334">
          <cell r="C334" t="str">
            <v>whisk</v>
          </cell>
          <cell r="D334">
            <v>6.63</v>
          </cell>
          <cell r="E334">
            <v>1269</v>
          </cell>
        </row>
        <row r="335">
          <cell r="C335" t="str">
            <v>wine accessory</v>
          </cell>
          <cell r="D335">
            <v>83.39</v>
          </cell>
          <cell r="E335">
            <v>13634</v>
          </cell>
        </row>
        <row r="336">
          <cell r="C336" t="str">
            <v>wine opener</v>
          </cell>
          <cell r="D336">
            <v>3.36</v>
          </cell>
          <cell r="E336">
            <v>1714</v>
          </cell>
        </row>
        <row r="337">
          <cell r="C337" t="str">
            <v>wine tool</v>
          </cell>
          <cell r="D337">
            <v>0.22</v>
          </cell>
          <cell r="E337">
            <v>1094</v>
          </cell>
        </row>
        <row r="338">
          <cell r="C338" t="str">
            <v>wok</v>
          </cell>
          <cell r="D338">
            <v>4.24</v>
          </cell>
          <cell r="E338">
            <v>3603</v>
          </cell>
        </row>
        <row r="339">
          <cell r="C339" t="str">
            <v>woks</v>
          </cell>
          <cell r="D339">
            <v>18.920000000000002</v>
          </cell>
          <cell r="E339">
            <v>2152</v>
          </cell>
        </row>
        <row r="340">
          <cell r="C340" t="str">
            <v>wusthof</v>
          </cell>
          <cell r="D340">
            <v>3.08</v>
          </cell>
          <cell r="E340">
            <v>11294</v>
          </cell>
        </row>
      </sheetData>
      <sheetData sheetId="2">
        <row r="62">
          <cell r="C62" t="str">
            <v>accent furnishing</v>
          </cell>
          <cell r="D62">
            <v>0</v>
          </cell>
          <cell r="E62">
            <v>2</v>
          </cell>
        </row>
        <row r="63">
          <cell r="C63" t="str">
            <v>accent furniture</v>
          </cell>
          <cell r="D63">
            <v>0.1</v>
          </cell>
          <cell r="E63">
            <v>484</v>
          </cell>
        </row>
        <row r="64">
          <cell r="C64" t="str">
            <v>accent table</v>
          </cell>
          <cell r="D64">
            <v>0</v>
          </cell>
          <cell r="E64">
            <v>473</v>
          </cell>
        </row>
        <row r="65">
          <cell r="C65" t="str">
            <v>antique shopping</v>
          </cell>
          <cell r="D65">
            <v>0.05</v>
          </cell>
          <cell r="E65">
            <v>135</v>
          </cell>
        </row>
        <row r="66">
          <cell r="C66" t="str">
            <v>antique store</v>
          </cell>
          <cell r="D66">
            <v>4.97</v>
          </cell>
          <cell r="E66">
            <v>1203</v>
          </cell>
        </row>
        <row r="67">
          <cell r="C67" t="str">
            <v>armoire</v>
          </cell>
          <cell r="D67">
            <v>0.05</v>
          </cell>
          <cell r="E67">
            <v>585</v>
          </cell>
        </row>
        <row r="68">
          <cell r="C68" t="str">
            <v>asian antique</v>
          </cell>
          <cell r="D68">
            <v>4.09</v>
          </cell>
          <cell r="E68">
            <v>410</v>
          </cell>
        </row>
        <row r="69">
          <cell r="C69" t="str">
            <v>aubusson</v>
          </cell>
          <cell r="D69">
            <v>0.05</v>
          </cell>
          <cell r="E69">
            <v>25</v>
          </cell>
        </row>
        <row r="70">
          <cell r="C70" t="str">
            <v>bar furnishing</v>
          </cell>
          <cell r="D70">
            <v>0.4</v>
          </cell>
          <cell r="E70">
            <v>71</v>
          </cell>
        </row>
        <row r="71">
          <cell r="C71" t="str">
            <v>bar furniture</v>
          </cell>
          <cell r="D71">
            <v>63.44</v>
          </cell>
          <cell r="E71">
            <v>9825</v>
          </cell>
        </row>
        <row r="72">
          <cell r="C72" t="str">
            <v>bar globe</v>
          </cell>
          <cell r="D72">
            <v>0</v>
          </cell>
          <cell r="E72">
            <v>30</v>
          </cell>
        </row>
        <row r="73">
          <cell r="C73" t="str">
            <v>bar stool</v>
          </cell>
          <cell r="D73">
            <v>0.3</v>
          </cell>
          <cell r="E73">
            <v>563</v>
          </cell>
        </row>
        <row r="74">
          <cell r="C74" t="str">
            <v>baroque</v>
          </cell>
          <cell r="D74">
            <v>0.1</v>
          </cell>
          <cell r="E74">
            <v>243</v>
          </cell>
        </row>
        <row r="75">
          <cell r="C75" t="str">
            <v>barware</v>
          </cell>
          <cell r="D75">
            <v>63.15</v>
          </cell>
          <cell r="E75">
            <v>1582</v>
          </cell>
        </row>
        <row r="76">
          <cell r="C76" t="str">
            <v>bath shopping</v>
          </cell>
          <cell r="D76">
            <v>0.05</v>
          </cell>
          <cell r="E76">
            <v>155</v>
          </cell>
        </row>
        <row r="77">
          <cell r="C77" t="str">
            <v>bath store</v>
          </cell>
          <cell r="D77">
            <v>1.75</v>
          </cell>
          <cell r="E77">
            <v>455</v>
          </cell>
        </row>
        <row r="78">
          <cell r="C78" t="str">
            <v>bathroom accessory</v>
          </cell>
          <cell r="D78">
            <v>251.18</v>
          </cell>
          <cell r="E78">
            <v>13946</v>
          </cell>
        </row>
        <row r="79">
          <cell r="C79" t="str">
            <v>bathroom furnishing</v>
          </cell>
          <cell r="D79">
            <v>1.82</v>
          </cell>
          <cell r="E79">
            <v>295</v>
          </cell>
        </row>
        <row r="80">
          <cell r="C80" t="str">
            <v>bathroom furniture</v>
          </cell>
          <cell r="D80">
            <v>27.38</v>
          </cell>
          <cell r="E80">
            <v>1750</v>
          </cell>
        </row>
        <row r="81">
          <cell r="C81" t="str">
            <v>bathroom furniture</v>
          </cell>
          <cell r="D81">
            <v>18.010000000000002</v>
          </cell>
          <cell r="E81">
            <v>1862</v>
          </cell>
        </row>
        <row r="82">
          <cell r="C82" t="str">
            <v>bed linen</v>
          </cell>
          <cell r="D82">
            <v>229.96</v>
          </cell>
          <cell r="E82">
            <v>12225</v>
          </cell>
        </row>
        <row r="83">
          <cell r="C83" t="str">
            <v>bedding</v>
          </cell>
          <cell r="D83">
            <v>580.79</v>
          </cell>
          <cell r="E83">
            <v>32433</v>
          </cell>
        </row>
        <row r="84">
          <cell r="C84" t="str">
            <v>bedding shopping</v>
          </cell>
          <cell r="D84">
            <v>0.05</v>
          </cell>
          <cell r="E84">
            <v>25</v>
          </cell>
        </row>
        <row r="85">
          <cell r="C85" t="str">
            <v>bedding store</v>
          </cell>
          <cell r="D85">
            <v>3.71</v>
          </cell>
          <cell r="E85">
            <v>979</v>
          </cell>
        </row>
        <row r="86">
          <cell r="C86" t="str">
            <v>bedroom furnishing</v>
          </cell>
          <cell r="D86">
            <v>2.93</v>
          </cell>
          <cell r="E86">
            <v>7671</v>
          </cell>
        </row>
        <row r="87">
          <cell r="C87" t="str">
            <v>bedroom furniture</v>
          </cell>
          <cell r="D87">
            <v>1182.6300000000001</v>
          </cell>
          <cell r="E87">
            <v>56697</v>
          </cell>
        </row>
        <row r="88">
          <cell r="C88" t="str">
            <v>bellissimo</v>
          </cell>
          <cell r="D88">
            <v>0.6</v>
          </cell>
          <cell r="E88">
            <v>225</v>
          </cell>
        </row>
        <row r="89">
          <cell r="C89" t="str">
            <v>bellissimo furnishing</v>
          </cell>
          <cell r="D89">
            <v>0.1</v>
          </cell>
          <cell r="E89">
            <v>4</v>
          </cell>
        </row>
        <row r="90">
          <cell r="C90" t="str">
            <v>bellissimo furniture</v>
          </cell>
          <cell r="D90">
            <v>1.4</v>
          </cell>
          <cell r="E90">
            <v>108</v>
          </cell>
        </row>
        <row r="91">
          <cell r="C91" t="str">
            <v>biscotti jar</v>
          </cell>
          <cell r="D91">
            <v>1</v>
          </cell>
          <cell r="E91">
            <v>76</v>
          </cell>
        </row>
        <row r="92">
          <cell r="C92" t="str">
            <v>blanket</v>
          </cell>
          <cell r="D92">
            <v>39.61</v>
          </cell>
          <cell r="E92">
            <v>3714</v>
          </cell>
        </row>
        <row r="93">
          <cell r="C93" t="str">
            <v>bombe chest</v>
          </cell>
          <cell r="D93">
            <v>2.89</v>
          </cell>
          <cell r="E93">
            <v>4910</v>
          </cell>
        </row>
        <row r="94">
          <cell r="C94" t="str">
            <v>book end</v>
          </cell>
          <cell r="D94">
            <v>2.93</v>
          </cell>
          <cell r="E94">
            <v>1710</v>
          </cell>
        </row>
        <row r="95">
          <cell r="C95" t="str">
            <v>bottle stopper</v>
          </cell>
          <cell r="D95">
            <v>0.28000000000000003</v>
          </cell>
          <cell r="E95">
            <v>99</v>
          </cell>
        </row>
        <row r="96">
          <cell r="C96" t="str">
            <v>budoir chair</v>
          </cell>
          <cell r="D96">
            <v>0.05</v>
          </cell>
          <cell r="E96">
            <v>3</v>
          </cell>
        </row>
        <row r="97">
          <cell r="C97" t="str">
            <v>butterfly bench</v>
          </cell>
          <cell r="D97">
            <v>0.35</v>
          </cell>
          <cell r="E97">
            <v>25</v>
          </cell>
        </row>
        <row r="98">
          <cell r="C98" t="str">
            <v>buy bath</v>
          </cell>
          <cell r="D98">
            <v>0</v>
          </cell>
          <cell r="E98">
            <v>304</v>
          </cell>
        </row>
        <row r="99">
          <cell r="C99" t="str">
            <v>buy bedding</v>
          </cell>
          <cell r="D99">
            <v>0.45</v>
          </cell>
          <cell r="E99">
            <v>121</v>
          </cell>
        </row>
        <row r="100">
          <cell r="C100" t="str">
            <v>buy bedding online</v>
          </cell>
          <cell r="D100">
            <v>0.9</v>
          </cell>
          <cell r="E100">
            <v>124</v>
          </cell>
        </row>
        <row r="101">
          <cell r="C101" t="str">
            <v>buy chair online</v>
          </cell>
          <cell r="D101">
            <v>0.2</v>
          </cell>
          <cell r="E101">
            <v>7685</v>
          </cell>
        </row>
        <row r="102">
          <cell r="C102" t="str">
            <v>buy chess set</v>
          </cell>
          <cell r="D102">
            <v>0</v>
          </cell>
          <cell r="E102">
            <v>5</v>
          </cell>
        </row>
        <row r="103">
          <cell r="C103" t="str">
            <v>buy collectible</v>
          </cell>
          <cell r="D103">
            <v>0.17</v>
          </cell>
          <cell r="E103">
            <v>195</v>
          </cell>
        </row>
        <row r="104">
          <cell r="C104" t="str">
            <v>buy furniture</v>
          </cell>
          <cell r="D104">
            <v>4.7699999999999996</v>
          </cell>
          <cell r="E104">
            <v>7919</v>
          </cell>
        </row>
        <row r="105">
          <cell r="C105" t="str">
            <v>buy furniture online</v>
          </cell>
          <cell r="D105">
            <v>10.63</v>
          </cell>
          <cell r="E105">
            <v>8711</v>
          </cell>
        </row>
        <row r="106">
          <cell r="C106" t="str">
            <v>buy garden</v>
          </cell>
          <cell r="D106">
            <v>0.05</v>
          </cell>
          <cell r="E106">
            <v>1</v>
          </cell>
        </row>
        <row r="107">
          <cell r="C107" t="str">
            <v>buy lamp</v>
          </cell>
          <cell r="D107">
            <v>1.05</v>
          </cell>
          <cell r="E107">
            <v>11566</v>
          </cell>
        </row>
        <row r="108">
          <cell r="C108" t="str">
            <v>buy leather furniture</v>
          </cell>
          <cell r="D108">
            <v>0.1</v>
          </cell>
          <cell r="E108">
            <v>6739</v>
          </cell>
        </row>
        <row r="109">
          <cell r="C109" t="str">
            <v>buy quilt</v>
          </cell>
          <cell r="D109">
            <v>0</v>
          </cell>
          <cell r="E109">
            <v>1</v>
          </cell>
        </row>
        <row r="110">
          <cell r="C110" t="str">
            <v>buy sofa</v>
          </cell>
          <cell r="D110">
            <v>0.5</v>
          </cell>
          <cell r="E110">
            <v>7056</v>
          </cell>
        </row>
        <row r="111">
          <cell r="C111" t="str">
            <v>buy sofa online</v>
          </cell>
          <cell r="D111">
            <v>0.45</v>
          </cell>
          <cell r="E111">
            <v>6722</v>
          </cell>
        </row>
        <row r="112">
          <cell r="C112" t="str">
            <v>buy stationery</v>
          </cell>
          <cell r="D112">
            <v>0.3</v>
          </cell>
          <cell r="E112">
            <v>80</v>
          </cell>
        </row>
        <row r="113">
          <cell r="C113" t="str">
            <v>buy tapestry</v>
          </cell>
          <cell r="D113">
            <v>0.4</v>
          </cell>
          <cell r="E113">
            <v>44</v>
          </cell>
        </row>
        <row r="114">
          <cell r="C114" t="str">
            <v>cake plate</v>
          </cell>
          <cell r="D114">
            <v>0.74</v>
          </cell>
          <cell r="E114">
            <v>168</v>
          </cell>
        </row>
        <row r="115">
          <cell r="C115" t="str">
            <v>candelabra</v>
          </cell>
          <cell r="D115">
            <v>6.37</v>
          </cell>
          <cell r="E115">
            <v>1615</v>
          </cell>
        </row>
        <row r="116">
          <cell r="C116" t="str">
            <v>cane</v>
          </cell>
          <cell r="D116">
            <v>1.78</v>
          </cell>
          <cell r="E116">
            <v>24052</v>
          </cell>
        </row>
        <row r="117">
          <cell r="C117" t="str">
            <v>canisters</v>
          </cell>
          <cell r="D117">
            <v>13.43</v>
          </cell>
          <cell r="E117">
            <v>1456</v>
          </cell>
        </row>
        <row r="118">
          <cell r="C118" t="str">
            <v>casual rug</v>
          </cell>
          <cell r="D118">
            <v>0.3</v>
          </cell>
          <cell r="E118">
            <v>174</v>
          </cell>
        </row>
        <row r="119">
          <cell r="C119" t="str">
            <v>ceiling fixture</v>
          </cell>
          <cell r="D119">
            <v>0.91</v>
          </cell>
          <cell r="E119">
            <v>4762</v>
          </cell>
        </row>
        <row r="120">
          <cell r="C120" t="str">
            <v>ceramic pitcher</v>
          </cell>
          <cell r="D120">
            <v>0.5</v>
          </cell>
          <cell r="E120">
            <v>59</v>
          </cell>
        </row>
        <row r="121">
          <cell r="C121" t="str">
            <v>chair furniture</v>
          </cell>
          <cell r="D121">
            <v>0.65</v>
          </cell>
          <cell r="E121">
            <v>141</v>
          </cell>
        </row>
        <row r="122">
          <cell r="C122" t="str">
            <v>chair pad</v>
          </cell>
          <cell r="D122">
            <v>47.25</v>
          </cell>
          <cell r="E122">
            <v>2538</v>
          </cell>
        </row>
        <row r="123">
          <cell r="C123" t="str">
            <v>chairpads</v>
          </cell>
          <cell r="D123">
            <v>0.65</v>
          </cell>
          <cell r="E123">
            <v>130</v>
          </cell>
        </row>
        <row r="124">
          <cell r="C124" t="str">
            <v>chaise lounge</v>
          </cell>
          <cell r="D124">
            <v>11.08</v>
          </cell>
          <cell r="E124">
            <v>4911</v>
          </cell>
        </row>
        <row r="125">
          <cell r="C125" t="str">
            <v>chandelier</v>
          </cell>
          <cell r="D125">
            <v>0.68</v>
          </cell>
          <cell r="E125">
            <v>6693</v>
          </cell>
        </row>
        <row r="126">
          <cell r="C126" t="str">
            <v>charisma towel</v>
          </cell>
          <cell r="D126">
            <v>2.35</v>
          </cell>
          <cell r="E126">
            <v>298</v>
          </cell>
        </row>
        <row r="127">
          <cell r="C127" t="str">
            <v>cheese tray</v>
          </cell>
          <cell r="D127">
            <v>0.3</v>
          </cell>
          <cell r="E127">
            <v>103</v>
          </cell>
        </row>
        <row r="128">
          <cell r="C128" t="str">
            <v>cheeseboard</v>
          </cell>
          <cell r="D128">
            <v>0.1</v>
          </cell>
          <cell r="E128">
            <v>62</v>
          </cell>
        </row>
        <row r="129">
          <cell r="C129" t="str">
            <v>chenille</v>
          </cell>
          <cell r="D129">
            <v>3.17</v>
          </cell>
          <cell r="E129">
            <v>1585</v>
          </cell>
        </row>
        <row r="130">
          <cell r="C130" t="str">
            <v>chess board</v>
          </cell>
          <cell r="D130">
            <v>1.2</v>
          </cell>
          <cell r="E130">
            <v>415</v>
          </cell>
        </row>
        <row r="131">
          <cell r="C131" t="str">
            <v>chess set</v>
          </cell>
          <cell r="D131">
            <v>1.27</v>
          </cell>
          <cell r="E131">
            <v>333</v>
          </cell>
        </row>
        <row r="132">
          <cell r="C132" t="str">
            <v>chest</v>
          </cell>
          <cell r="D132">
            <v>1.59</v>
          </cell>
          <cell r="E132">
            <v>23464</v>
          </cell>
        </row>
        <row r="133">
          <cell r="C133" t="str">
            <v>child bedding</v>
          </cell>
          <cell r="D133">
            <v>433</v>
          </cell>
          <cell r="E133">
            <v>11878</v>
          </cell>
        </row>
        <row r="134">
          <cell r="C134" t="str">
            <v>chinoiserie</v>
          </cell>
          <cell r="D134">
            <v>1.1499999999999999</v>
          </cell>
          <cell r="E134">
            <v>177</v>
          </cell>
        </row>
        <row r="135">
          <cell r="C135" t="str">
            <v>chinoiserie table</v>
          </cell>
          <cell r="D135">
            <v>0</v>
          </cell>
          <cell r="E135">
            <v>1</v>
          </cell>
        </row>
        <row r="136">
          <cell r="C136" t="str">
            <v>christopher radko</v>
          </cell>
          <cell r="D136">
            <v>25.77</v>
          </cell>
          <cell r="E136">
            <v>1067</v>
          </cell>
        </row>
        <row r="137">
          <cell r="C137" t="str">
            <v>christopher radko collectible</v>
          </cell>
          <cell r="D137">
            <v>0.1</v>
          </cell>
          <cell r="E137">
            <v>2</v>
          </cell>
        </row>
        <row r="138">
          <cell r="C138" t="str">
            <v>coffee service</v>
          </cell>
          <cell r="D138">
            <v>0.24</v>
          </cell>
          <cell r="E138">
            <v>314</v>
          </cell>
        </row>
        <row r="139">
          <cell r="C139" t="str">
            <v>collectible shopping</v>
          </cell>
          <cell r="D139">
            <v>0</v>
          </cell>
          <cell r="E139">
            <v>9</v>
          </cell>
        </row>
        <row r="140">
          <cell r="C140" t="str">
            <v>collectible store</v>
          </cell>
          <cell r="D140">
            <v>0.11</v>
          </cell>
          <cell r="E140">
            <v>88</v>
          </cell>
        </row>
        <row r="141">
          <cell r="C141" t="str">
            <v>compotes</v>
          </cell>
          <cell r="D141">
            <v>0.05</v>
          </cell>
          <cell r="E141">
            <v>12</v>
          </cell>
        </row>
        <row r="142">
          <cell r="C142" t="str">
            <v>correspondence card</v>
          </cell>
          <cell r="D142">
            <v>0.2</v>
          </cell>
          <cell r="E142">
            <v>27</v>
          </cell>
        </row>
        <row r="143">
          <cell r="C143" t="str">
            <v>coverlet</v>
          </cell>
          <cell r="D143">
            <v>4.17</v>
          </cell>
          <cell r="E143">
            <v>1412</v>
          </cell>
        </row>
        <row r="144">
          <cell r="C144" t="str">
            <v>cowhide chair</v>
          </cell>
          <cell r="D144">
            <v>0.1</v>
          </cell>
          <cell r="E144">
            <v>11</v>
          </cell>
        </row>
        <row r="145">
          <cell r="C145" t="str">
            <v>crystal lamp</v>
          </cell>
          <cell r="D145">
            <v>1.93</v>
          </cell>
          <cell r="E145">
            <v>2927</v>
          </cell>
        </row>
        <row r="146">
          <cell r="C146" t="str">
            <v>curio</v>
          </cell>
          <cell r="D146">
            <v>4.34</v>
          </cell>
          <cell r="E146">
            <v>6015</v>
          </cell>
        </row>
        <row r="147">
          <cell r="C147" t="str">
            <v>damask</v>
          </cell>
          <cell r="D147">
            <v>0.1</v>
          </cell>
          <cell r="E147">
            <v>1936</v>
          </cell>
        </row>
        <row r="148">
          <cell r="C148" t="str">
            <v>day bed</v>
          </cell>
          <cell r="D148">
            <v>19.16</v>
          </cell>
          <cell r="E148">
            <v>7338</v>
          </cell>
        </row>
        <row r="149">
          <cell r="C149" t="str">
            <v>decanter</v>
          </cell>
          <cell r="D149">
            <v>0.28000000000000003</v>
          </cell>
          <cell r="E149">
            <v>761</v>
          </cell>
        </row>
        <row r="150">
          <cell r="C150" t="str">
            <v>decor</v>
          </cell>
          <cell r="D150">
            <v>5.31</v>
          </cell>
          <cell r="E150">
            <v>6470</v>
          </cell>
        </row>
        <row r="151">
          <cell r="C151" t="str">
            <v>decor shopping</v>
          </cell>
          <cell r="D151">
            <v>0</v>
          </cell>
          <cell r="E151">
            <v>2</v>
          </cell>
        </row>
        <row r="152">
          <cell r="C152" t="str">
            <v>decor store</v>
          </cell>
          <cell r="D152">
            <v>0</v>
          </cell>
          <cell r="E152">
            <v>3644</v>
          </cell>
        </row>
        <row r="153">
          <cell r="C153" t="str">
            <v>demilune</v>
          </cell>
          <cell r="D153">
            <v>0.3</v>
          </cell>
          <cell r="E153">
            <v>56</v>
          </cell>
        </row>
        <row r="154">
          <cell r="C154" t="str">
            <v>desk accessory</v>
          </cell>
          <cell r="D154">
            <v>134.37</v>
          </cell>
          <cell r="E154">
            <v>3864</v>
          </cell>
        </row>
        <row r="155">
          <cell r="C155" t="str">
            <v>desk blotters</v>
          </cell>
          <cell r="D155">
            <v>0.1</v>
          </cell>
          <cell r="E155">
            <v>19</v>
          </cell>
        </row>
        <row r="156">
          <cell r="C156" t="str">
            <v>desk clock</v>
          </cell>
          <cell r="D156">
            <v>2.65</v>
          </cell>
          <cell r="E156">
            <v>2250</v>
          </cell>
        </row>
        <row r="157">
          <cell r="C157" t="str">
            <v>desk frame</v>
          </cell>
          <cell r="D157">
            <v>0.2</v>
          </cell>
          <cell r="E157">
            <v>129</v>
          </cell>
        </row>
        <row r="158">
          <cell r="C158" t="str">
            <v>desk set</v>
          </cell>
          <cell r="D158">
            <v>38.24</v>
          </cell>
          <cell r="E158">
            <v>1705</v>
          </cell>
        </row>
        <row r="159">
          <cell r="C159" t="str">
            <v>desktop clock</v>
          </cell>
          <cell r="D159">
            <v>33.71</v>
          </cell>
          <cell r="E159">
            <v>6248</v>
          </cell>
        </row>
        <row r="160">
          <cell r="C160" t="str">
            <v>desktop shopping</v>
          </cell>
          <cell r="D160">
            <v>0.1</v>
          </cell>
          <cell r="E160">
            <v>8</v>
          </cell>
        </row>
        <row r="161">
          <cell r="C161" t="str">
            <v>dining furnishing</v>
          </cell>
          <cell r="D161">
            <v>0</v>
          </cell>
          <cell r="E161">
            <v>1</v>
          </cell>
        </row>
        <row r="162">
          <cell r="C162" t="str">
            <v>dining room</v>
          </cell>
          <cell r="D162">
            <v>26.72</v>
          </cell>
          <cell r="E162">
            <v>10346</v>
          </cell>
        </row>
        <row r="163">
          <cell r="C163" t="str">
            <v>dining room furnishing</v>
          </cell>
          <cell r="D163">
            <v>0.05</v>
          </cell>
          <cell r="E163">
            <v>6</v>
          </cell>
        </row>
        <row r="164">
          <cell r="C164" t="str">
            <v>dining room furniture</v>
          </cell>
          <cell r="D164">
            <v>449.14</v>
          </cell>
          <cell r="E164">
            <v>17342</v>
          </cell>
        </row>
        <row r="165">
          <cell r="C165" t="str">
            <v>dinnerware</v>
          </cell>
          <cell r="D165">
            <v>506.01</v>
          </cell>
          <cell r="E165">
            <v>12023</v>
          </cell>
        </row>
        <row r="166">
          <cell r="C166" t="str">
            <v>doormat</v>
          </cell>
          <cell r="D166">
            <v>12.48</v>
          </cell>
          <cell r="E166">
            <v>429</v>
          </cell>
        </row>
        <row r="167">
          <cell r="C167" t="str">
            <v>down feather bedding</v>
          </cell>
          <cell r="D167">
            <v>0.05</v>
          </cell>
          <cell r="E167">
            <v>3</v>
          </cell>
        </row>
        <row r="168">
          <cell r="C168" t="str">
            <v>duvet</v>
          </cell>
          <cell r="D168">
            <v>7.39</v>
          </cell>
          <cell r="E168">
            <v>3423</v>
          </cell>
        </row>
        <row r="169">
          <cell r="C169" t="str">
            <v>edwardian</v>
          </cell>
          <cell r="D169">
            <v>0.25</v>
          </cell>
          <cell r="E169">
            <v>276</v>
          </cell>
        </row>
        <row r="170">
          <cell r="C170" t="str">
            <v>egyptian cotton</v>
          </cell>
          <cell r="D170">
            <v>0.75</v>
          </cell>
          <cell r="E170">
            <v>674</v>
          </cell>
        </row>
        <row r="171">
          <cell r="C171" t="str">
            <v>elephant clock</v>
          </cell>
          <cell r="D171">
            <v>0.25</v>
          </cell>
          <cell r="E171">
            <v>22</v>
          </cell>
        </row>
        <row r="172">
          <cell r="C172" t="str">
            <v>elephant decor</v>
          </cell>
          <cell r="D172">
            <v>0.1</v>
          </cell>
          <cell r="E172">
            <v>14</v>
          </cell>
        </row>
        <row r="173">
          <cell r="C173" t="str">
            <v>elephant dinnerware</v>
          </cell>
          <cell r="D173">
            <v>0.1</v>
          </cell>
          <cell r="E173">
            <v>3</v>
          </cell>
        </row>
        <row r="174">
          <cell r="C174" t="str">
            <v>embosser</v>
          </cell>
          <cell r="D174">
            <v>2.7</v>
          </cell>
          <cell r="E174">
            <v>1093</v>
          </cell>
        </row>
        <row r="175">
          <cell r="C175" t="str">
            <v>embossers</v>
          </cell>
          <cell r="D175">
            <v>1.68</v>
          </cell>
          <cell r="E175">
            <v>1180</v>
          </cell>
        </row>
        <row r="176">
          <cell r="C176" t="str">
            <v>enamel box</v>
          </cell>
          <cell r="D176">
            <v>0.1</v>
          </cell>
          <cell r="E176">
            <v>50</v>
          </cell>
        </row>
        <row r="177">
          <cell r="C177" t="str">
            <v>epicure</v>
          </cell>
          <cell r="D177">
            <v>0.55000000000000004</v>
          </cell>
          <cell r="E177">
            <v>640</v>
          </cell>
        </row>
        <row r="178">
          <cell r="C178" t="str">
            <v>eyeglass case</v>
          </cell>
          <cell r="D178">
            <v>3.55</v>
          </cell>
          <cell r="E178">
            <v>273</v>
          </cell>
        </row>
        <row r="179">
          <cell r="C179" t="str">
            <v>faberge</v>
          </cell>
          <cell r="D179">
            <v>12</v>
          </cell>
          <cell r="E179">
            <v>1748</v>
          </cell>
        </row>
        <row r="180">
          <cell r="C180" t="str">
            <v>faberge egg</v>
          </cell>
          <cell r="D180">
            <v>1.25</v>
          </cell>
          <cell r="E180">
            <v>327</v>
          </cell>
        </row>
        <row r="181">
          <cell r="C181" t="str">
            <v>faberge eggs</v>
          </cell>
          <cell r="D181">
            <v>5.26</v>
          </cell>
          <cell r="E181">
            <v>867</v>
          </cell>
        </row>
        <row r="182">
          <cell r="C182" t="str">
            <v>fashion bedding</v>
          </cell>
          <cell r="D182">
            <v>3.65</v>
          </cell>
          <cell r="E182">
            <v>2076</v>
          </cell>
        </row>
        <row r="183">
          <cell r="C183" t="str">
            <v>file box</v>
          </cell>
          <cell r="D183">
            <v>0.05</v>
          </cell>
          <cell r="E183">
            <v>49</v>
          </cell>
        </row>
        <row r="184">
          <cell r="C184" t="str">
            <v>fine linen</v>
          </cell>
          <cell r="D184">
            <v>23.37</v>
          </cell>
          <cell r="E184">
            <v>1267</v>
          </cell>
        </row>
        <row r="185">
          <cell r="C185" t="str">
            <v>fire screen</v>
          </cell>
          <cell r="D185">
            <v>1.76</v>
          </cell>
          <cell r="E185">
            <v>178</v>
          </cell>
        </row>
        <row r="186">
          <cell r="C186" t="str">
            <v>fireboard</v>
          </cell>
          <cell r="D186">
            <v>0.2</v>
          </cell>
          <cell r="E186">
            <v>34</v>
          </cell>
        </row>
        <row r="187">
          <cell r="C187" t="str">
            <v>fireplace accessory</v>
          </cell>
          <cell r="D187">
            <v>90.95</v>
          </cell>
          <cell r="E187">
            <v>4930</v>
          </cell>
        </row>
        <row r="188">
          <cell r="C188" t="str">
            <v>fireplace screen</v>
          </cell>
          <cell r="D188">
            <v>129.61000000000001</v>
          </cell>
          <cell r="E188">
            <v>6109</v>
          </cell>
        </row>
        <row r="189">
          <cell r="C189" t="str">
            <v>fireplace tool</v>
          </cell>
          <cell r="D189">
            <v>23</v>
          </cell>
          <cell r="E189">
            <v>3303</v>
          </cell>
        </row>
        <row r="190">
          <cell r="C190" t="str">
            <v>flatware</v>
          </cell>
          <cell r="D190">
            <v>92.42</v>
          </cell>
          <cell r="E190">
            <v>7183</v>
          </cell>
        </row>
        <row r="191">
          <cell r="C191" t="str">
            <v>floor clock</v>
          </cell>
          <cell r="D191">
            <v>0.69</v>
          </cell>
          <cell r="E191">
            <v>370</v>
          </cell>
        </row>
        <row r="192">
          <cell r="C192" t="str">
            <v>floor lamp</v>
          </cell>
          <cell r="D192">
            <v>1.3</v>
          </cell>
          <cell r="E192">
            <v>4198</v>
          </cell>
        </row>
        <row r="193">
          <cell r="C193" t="str">
            <v>floral rug</v>
          </cell>
          <cell r="D193">
            <v>2.69</v>
          </cell>
          <cell r="E193">
            <v>258</v>
          </cell>
        </row>
        <row r="194">
          <cell r="C194" t="str">
            <v>footstool</v>
          </cell>
          <cell r="D194">
            <v>4.21</v>
          </cell>
          <cell r="E194">
            <v>3270</v>
          </cell>
        </row>
        <row r="195">
          <cell r="C195" t="str">
            <v>footstool</v>
          </cell>
          <cell r="D195">
            <v>3.2</v>
          </cell>
          <cell r="E195">
            <v>4238</v>
          </cell>
        </row>
        <row r="196">
          <cell r="C196" t="str">
            <v>footstools</v>
          </cell>
          <cell r="D196">
            <v>34.799999999999997</v>
          </cell>
          <cell r="E196">
            <v>566</v>
          </cell>
        </row>
        <row r="197">
          <cell r="C197" t="str">
            <v>furniture shopping</v>
          </cell>
          <cell r="D197">
            <v>18.71</v>
          </cell>
          <cell r="E197">
            <v>9656</v>
          </cell>
        </row>
        <row r="198">
          <cell r="C198" t="str">
            <v>garden art</v>
          </cell>
          <cell r="D198">
            <v>24.28</v>
          </cell>
          <cell r="E198">
            <v>2428</v>
          </cell>
        </row>
        <row r="199">
          <cell r="C199" t="str">
            <v>garden resource</v>
          </cell>
          <cell r="D199">
            <v>0</v>
          </cell>
          <cell r="E199">
            <v>42</v>
          </cell>
        </row>
        <row r="200">
          <cell r="C200" t="str">
            <v>garden shopping</v>
          </cell>
          <cell r="D200">
            <v>0.45</v>
          </cell>
          <cell r="E200">
            <v>78</v>
          </cell>
        </row>
        <row r="201">
          <cell r="C201" t="str">
            <v>garden store</v>
          </cell>
          <cell r="D201">
            <v>3.62</v>
          </cell>
          <cell r="E201">
            <v>1269</v>
          </cell>
        </row>
        <row r="202">
          <cell r="C202" t="str">
            <v>garden supply store</v>
          </cell>
          <cell r="D202">
            <v>0</v>
          </cell>
          <cell r="E202">
            <v>23</v>
          </cell>
        </row>
        <row r="203">
          <cell r="C203" t="str">
            <v>garden umbrella</v>
          </cell>
          <cell r="D203">
            <v>1.45</v>
          </cell>
          <cell r="E203">
            <v>658</v>
          </cell>
        </row>
        <row r="204">
          <cell r="C204" t="str">
            <v>gardening resource</v>
          </cell>
          <cell r="D204">
            <v>0.05</v>
          </cell>
          <cell r="E204">
            <v>31</v>
          </cell>
        </row>
        <row r="205">
          <cell r="C205" t="str">
            <v>gingham blanket</v>
          </cell>
          <cell r="D205">
            <v>0</v>
          </cell>
          <cell r="E205">
            <v>54</v>
          </cell>
        </row>
        <row r="206">
          <cell r="C206" t="str">
            <v>glass canisters</v>
          </cell>
          <cell r="D206">
            <v>1.45</v>
          </cell>
          <cell r="E206">
            <v>127</v>
          </cell>
        </row>
        <row r="207">
          <cell r="C207" t="str">
            <v>glassware</v>
          </cell>
          <cell r="D207">
            <v>109.35</v>
          </cell>
          <cell r="E207">
            <v>7760</v>
          </cell>
        </row>
        <row r="208">
          <cell r="C208" t="str">
            <v>goblet</v>
          </cell>
          <cell r="D208">
            <v>1.99</v>
          </cell>
          <cell r="E208">
            <v>824</v>
          </cell>
        </row>
        <row r="209">
          <cell r="C209" t="str">
            <v>gourmet food</v>
          </cell>
          <cell r="D209">
            <v>23.45</v>
          </cell>
          <cell r="E209">
            <v>7510</v>
          </cell>
        </row>
        <row r="210">
          <cell r="C210" t="str">
            <v>grand patrician towel</v>
          </cell>
          <cell r="D210">
            <v>0.4</v>
          </cell>
          <cell r="E210">
            <v>513</v>
          </cell>
        </row>
        <row r="211">
          <cell r="C211" t="str">
            <v>grandfather clock</v>
          </cell>
          <cell r="D211">
            <v>1.66</v>
          </cell>
          <cell r="E211">
            <v>5927</v>
          </cell>
        </row>
        <row r="212">
          <cell r="C212" t="str">
            <v>grandmother clock</v>
          </cell>
          <cell r="D212">
            <v>0.15</v>
          </cell>
          <cell r="E212">
            <v>759</v>
          </cell>
        </row>
        <row r="213">
          <cell r="C213" t="str">
            <v>halcyon day</v>
          </cell>
          <cell r="D213">
            <v>6.46</v>
          </cell>
          <cell r="E213">
            <v>344</v>
          </cell>
        </row>
        <row r="214">
          <cell r="C214" t="str">
            <v>hemstitched linen</v>
          </cell>
          <cell r="D214">
            <v>0</v>
          </cell>
          <cell r="E214">
            <v>4</v>
          </cell>
        </row>
        <row r="215">
          <cell r="C215" t="str">
            <v>home decor</v>
          </cell>
          <cell r="D215">
            <v>408.4</v>
          </cell>
          <cell r="E215">
            <v>25844</v>
          </cell>
        </row>
        <row r="216">
          <cell r="C216" t="str">
            <v>home decor shopping</v>
          </cell>
          <cell r="D216">
            <v>0.59</v>
          </cell>
          <cell r="E216">
            <v>7905</v>
          </cell>
        </row>
        <row r="217">
          <cell r="C217" t="str">
            <v>home decor store</v>
          </cell>
          <cell r="D217">
            <v>2.15</v>
          </cell>
          <cell r="E217">
            <v>1231</v>
          </cell>
        </row>
        <row r="218">
          <cell r="C218" t="str">
            <v>home decoration</v>
          </cell>
          <cell r="D218">
            <v>105.28</v>
          </cell>
          <cell r="E218">
            <v>15005</v>
          </cell>
        </row>
        <row r="219">
          <cell r="C219" t="str">
            <v>home decoration shopping</v>
          </cell>
          <cell r="D219">
            <v>0.05</v>
          </cell>
          <cell r="E219">
            <v>5</v>
          </cell>
        </row>
        <row r="220">
          <cell r="C220" t="str">
            <v>home decoration store</v>
          </cell>
          <cell r="D220">
            <v>0.25</v>
          </cell>
          <cell r="E220">
            <v>91</v>
          </cell>
        </row>
        <row r="221">
          <cell r="C221" t="str">
            <v>home office</v>
          </cell>
          <cell r="D221">
            <v>94.11</v>
          </cell>
          <cell r="E221">
            <v>14021</v>
          </cell>
        </row>
        <row r="222">
          <cell r="C222" t="str">
            <v>home office furnishing</v>
          </cell>
          <cell r="D222">
            <v>0.98</v>
          </cell>
          <cell r="E222">
            <v>7077</v>
          </cell>
        </row>
        <row r="223">
          <cell r="C223" t="str">
            <v>home office furniture</v>
          </cell>
          <cell r="D223">
            <v>156.47999999999999</v>
          </cell>
          <cell r="E223">
            <v>23015</v>
          </cell>
        </row>
        <row r="224">
          <cell r="C224" t="str">
            <v>horchow</v>
          </cell>
          <cell r="D224">
            <v>81.55</v>
          </cell>
          <cell r="E224">
            <v>3680</v>
          </cell>
        </row>
        <row r="225">
          <cell r="C225" t="str">
            <v>horchow online</v>
          </cell>
          <cell r="D225">
            <v>0.25</v>
          </cell>
          <cell r="E225">
            <v>9</v>
          </cell>
        </row>
        <row r="226">
          <cell r="C226" t="str">
            <v>horchow.com</v>
          </cell>
          <cell r="D226">
            <v>34.549999999999997</v>
          </cell>
          <cell r="E226">
            <v>1529</v>
          </cell>
        </row>
        <row r="227">
          <cell r="C227" t="str">
            <v>indoor rug</v>
          </cell>
          <cell r="D227">
            <v>0</v>
          </cell>
          <cell r="E227">
            <v>1</v>
          </cell>
        </row>
        <row r="228">
          <cell r="C228" t="str">
            <v>jacquard</v>
          </cell>
          <cell r="D228">
            <v>0.45</v>
          </cell>
          <cell r="E228">
            <v>633</v>
          </cell>
        </row>
        <row r="229">
          <cell r="C229" t="str">
            <v>jay strongwater</v>
          </cell>
          <cell r="D229">
            <v>13.52</v>
          </cell>
          <cell r="E229">
            <v>822</v>
          </cell>
        </row>
        <row r="230">
          <cell r="C230" t="str">
            <v>kitchen shopping</v>
          </cell>
          <cell r="D230">
            <v>0.25</v>
          </cell>
          <cell r="E230">
            <v>54</v>
          </cell>
        </row>
        <row r="231">
          <cell r="C231" t="str">
            <v>lamp</v>
          </cell>
          <cell r="D231">
            <v>735.61</v>
          </cell>
          <cell r="E231">
            <v>26535</v>
          </cell>
        </row>
        <row r="232">
          <cell r="C232" t="str">
            <v>lantern</v>
          </cell>
          <cell r="D232">
            <v>4.26</v>
          </cell>
          <cell r="E232">
            <v>1187</v>
          </cell>
        </row>
        <row r="233">
          <cell r="C233" t="str">
            <v>lawn umbrella</v>
          </cell>
          <cell r="D233">
            <v>0.6</v>
          </cell>
          <cell r="E233">
            <v>42</v>
          </cell>
        </row>
        <row r="234">
          <cell r="C234" t="str">
            <v>leather case</v>
          </cell>
          <cell r="D234">
            <v>0.15</v>
          </cell>
          <cell r="E234">
            <v>429</v>
          </cell>
        </row>
        <row r="235">
          <cell r="C235" t="str">
            <v>leather chair</v>
          </cell>
          <cell r="D235">
            <v>93.23</v>
          </cell>
          <cell r="E235">
            <v>17225</v>
          </cell>
        </row>
        <row r="236">
          <cell r="C236" t="str">
            <v>leather diary</v>
          </cell>
          <cell r="D236">
            <v>0.3</v>
          </cell>
          <cell r="E236">
            <v>1836</v>
          </cell>
        </row>
        <row r="237">
          <cell r="C237" t="str">
            <v>leather furnishing</v>
          </cell>
          <cell r="D237">
            <v>0.05</v>
          </cell>
          <cell r="E237">
            <v>5582</v>
          </cell>
        </row>
        <row r="238">
          <cell r="C238" t="str">
            <v>leather furniture</v>
          </cell>
          <cell r="D238">
            <v>191.8</v>
          </cell>
          <cell r="E238">
            <v>20196</v>
          </cell>
        </row>
        <row r="239">
          <cell r="C239" t="str">
            <v>leather lamp</v>
          </cell>
          <cell r="D239">
            <v>0.5</v>
          </cell>
          <cell r="E239">
            <v>41</v>
          </cell>
        </row>
        <row r="240">
          <cell r="C240" t="str">
            <v>leather photo album</v>
          </cell>
          <cell r="D240">
            <v>1.77</v>
          </cell>
          <cell r="E240">
            <v>244</v>
          </cell>
        </row>
        <row r="241">
          <cell r="C241" t="str">
            <v>leather watch case</v>
          </cell>
          <cell r="D241">
            <v>0.4</v>
          </cell>
          <cell r="E241">
            <v>48</v>
          </cell>
        </row>
        <row r="242">
          <cell r="C242" t="str">
            <v>linen</v>
          </cell>
          <cell r="D242">
            <v>100.94</v>
          </cell>
          <cell r="E242">
            <v>11664</v>
          </cell>
        </row>
        <row r="243">
          <cell r="C243" t="str">
            <v>lion clock</v>
          </cell>
          <cell r="D243">
            <v>0.05</v>
          </cell>
          <cell r="E243">
            <v>2</v>
          </cell>
        </row>
        <row r="244">
          <cell r="C244" t="str">
            <v>lion decor</v>
          </cell>
          <cell r="D244">
            <v>0.05</v>
          </cell>
          <cell r="E244">
            <v>6</v>
          </cell>
        </row>
        <row r="245">
          <cell r="C245" t="str">
            <v>luxury bedding</v>
          </cell>
          <cell r="D245">
            <v>55.34</v>
          </cell>
          <cell r="E245">
            <v>1455</v>
          </cell>
        </row>
        <row r="246">
          <cell r="C246" t="str">
            <v>luxury bedding</v>
          </cell>
          <cell r="D246">
            <v>31.64</v>
          </cell>
          <cell r="E246">
            <v>2196</v>
          </cell>
        </row>
        <row r="247">
          <cell r="C247" t="str">
            <v>luxury linen</v>
          </cell>
          <cell r="D247">
            <v>45.79</v>
          </cell>
          <cell r="E247">
            <v>1534</v>
          </cell>
        </row>
        <row r="248">
          <cell r="C248" t="str">
            <v>luxury sheet</v>
          </cell>
          <cell r="D248">
            <v>2.33</v>
          </cell>
          <cell r="E248">
            <v>614</v>
          </cell>
        </row>
        <row r="249">
          <cell r="C249" t="str">
            <v>mahogany furniture</v>
          </cell>
          <cell r="D249">
            <v>0.62</v>
          </cell>
          <cell r="E249">
            <v>1029</v>
          </cell>
        </row>
        <row r="250">
          <cell r="C250" t="str">
            <v>marble lamp</v>
          </cell>
          <cell r="D250">
            <v>0.3</v>
          </cell>
          <cell r="E250">
            <v>29</v>
          </cell>
        </row>
        <row r="251">
          <cell r="C251" t="str">
            <v>matelasse</v>
          </cell>
          <cell r="D251">
            <v>2.97</v>
          </cell>
          <cell r="E251">
            <v>769</v>
          </cell>
        </row>
        <row r="252">
          <cell r="C252" t="str">
            <v>mirror</v>
          </cell>
          <cell r="D252">
            <v>257.67</v>
          </cell>
          <cell r="E252">
            <v>73970</v>
          </cell>
        </row>
        <row r="253">
          <cell r="C253" t="str">
            <v>modern rug</v>
          </cell>
          <cell r="D253">
            <v>33.47</v>
          </cell>
          <cell r="E253">
            <v>762</v>
          </cell>
        </row>
        <row r="254">
          <cell r="C254" t="str">
            <v>monkey decor</v>
          </cell>
          <cell r="D254">
            <v>1.1000000000000001</v>
          </cell>
          <cell r="E254">
            <v>58</v>
          </cell>
        </row>
        <row r="255">
          <cell r="C255" t="str">
            <v>monkey rug</v>
          </cell>
          <cell r="D255">
            <v>0.55000000000000004</v>
          </cell>
          <cell r="E255">
            <v>40</v>
          </cell>
        </row>
        <row r="256">
          <cell r="C256" t="str">
            <v>monogram</v>
          </cell>
          <cell r="D256">
            <v>2.4500000000000002</v>
          </cell>
          <cell r="E256">
            <v>1795</v>
          </cell>
        </row>
        <row r="257">
          <cell r="C257" t="str">
            <v>needlepoint bench</v>
          </cell>
          <cell r="D257">
            <v>0.1</v>
          </cell>
          <cell r="E257">
            <v>11</v>
          </cell>
        </row>
        <row r="258">
          <cell r="C258" t="str">
            <v>needlepoint rug</v>
          </cell>
          <cell r="D258">
            <v>4.3</v>
          </cell>
          <cell r="E258">
            <v>349</v>
          </cell>
        </row>
        <row r="259">
          <cell r="C259" t="str">
            <v>needlepoint stool</v>
          </cell>
          <cell r="D259">
            <v>0.1</v>
          </cell>
          <cell r="E259">
            <v>7</v>
          </cell>
        </row>
        <row r="260">
          <cell r="C260" t="str">
            <v>nesting table</v>
          </cell>
          <cell r="D260">
            <v>2.04</v>
          </cell>
          <cell r="E260">
            <v>4667</v>
          </cell>
        </row>
        <row r="261">
          <cell r="C261" t="str">
            <v>note pad</v>
          </cell>
          <cell r="D261">
            <v>0.99</v>
          </cell>
          <cell r="E261">
            <v>1325</v>
          </cell>
        </row>
        <row r="262">
          <cell r="C262" t="str">
            <v>novelty paper</v>
          </cell>
          <cell r="D262">
            <v>0.1</v>
          </cell>
          <cell r="E262">
            <v>7</v>
          </cell>
        </row>
        <row r="263">
          <cell r="C263" t="str">
            <v>opera print</v>
          </cell>
          <cell r="D263">
            <v>0.15</v>
          </cell>
          <cell r="E263">
            <v>5</v>
          </cell>
        </row>
        <row r="264">
          <cell r="C264" t="str">
            <v>oriental antique</v>
          </cell>
          <cell r="D264">
            <v>3.72</v>
          </cell>
          <cell r="E264">
            <v>266</v>
          </cell>
        </row>
        <row r="265">
          <cell r="C265" t="str">
            <v>oriental lamp</v>
          </cell>
          <cell r="D265">
            <v>0.18</v>
          </cell>
          <cell r="E265">
            <v>34</v>
          </cell>
        </row>
        <row r="266">
          <cell r="C266" t="str">
            <v>ottoman</v>
          </cell>
          <cell r="D266">
            <v>6.2</v>
          </cell>
          <cell r="E266">
            <v>5290</v>
          </cell>
        </row>
        <row r="267">
          <cell r="C267" t="str">
            <v>outdoor accessory</v>
          </cell>
          <cell r="D267">
            <v>3.24</v>
          </cell>
          <cell r="E267">
            <v>2373</v>
          </cell>
        </row>
        <row r="268">
          <cell r="C268" t="str">
            <v>outdoor entertaining</v>
          </cell>
          <cell r="D268">
            <v>1.05</v>
          </cell>
          <cell r="E268">
            <v>171</v>
          </cell>
        </row>
        <row r="269">
          <cell r="C269" t="str">
            <v>outdoor furnishing</v>
          </cell>
          <cell r="D269">
            <v>0.55000000000000004</v>
          </cell>
          <cell r="E269">
            <v>112</v>
          </cell>
        </row>
        <row r="270">
          <cell r="C270" t="str">
            <v>outdoor furniture</v>
          </cell>
          <cell r="D270">
            <v>235.55</v>
          </cell>
          <cell r="E270">
            <v>17368</v>
          </cell>
        </row>
        <row r="271">
          <cell r="C271" t="str">
            <v>outdoor rug</v>
          </cell>
          <cell r="D271">
            <v>1.7</v>
          </cell>
          <cell r="E271">
            <v>200</v>
          </cell>
        </row>
        <row r="272">
          <cell r="C272" t="str">
            <v>outdoor statue</v>
          </cell>
          <cell r="D272">
            <v>2.73</v>
          </cell>
          <cell r="E272">
            <v>156</v>
          </cell>
        </row>
        <row r="273">
          <cell r="C273" t="str">
            <v>pen case</v>
          </cell>
          <cell r="D273">
            <v>0.24</v>
          </cell>
          <cell r="E273">
            <v>2066</v>
          </cell>
        </row>
        <row r="274">
          <cell r="C274" t="str">
            <v>personalized post it note</v>
          </cell>
          <cell r="D274">
            <v>2.34</v>
          </cell>
          <cell r="E274">
            <v>135</v>
          </cell>
        </row>
        <row r="275">
          <cell r="C275" t="str">
            <v>personalized post it note</v>
          </cell>
          <cell r="D275">
            <v>0.77</v>
          </cell>
          <cell r="E275">
            <v>244</v>
          </cell>
        </row>
        <row r="276">
          <cell r="C276" t="str">
            <v>personalized stationary</v>
          </cell>
          <cell r="D276">
            <v>52.35</v>
          </cell>
          <cell r="E276">
            <v>1572</v>
          </cell>
        </row>
        <row r="277">
          <cell r="C277" t="str">
            <v>personalized stationary</v>
          </cell>
          <cell r="D277">
            <v>19</v>
          </cell>
          <cell r="E277">
            <v>1195</v>
          </cell>
        </row>
        <row r="278">
          <cell r="C278" t="str">
            <v>personalized stationery</v>
          </cell>
          <cell r="D278">
            <v>9.6300000000000008</v>
          </cell>
          <cell r="E278">
            <v>813</v>
          </cell>
        </row>
        <row r="279">
          <cell r="C279" t="str">
            <v>personalized stationery</v>
          </cell>
          <cell r="D279">
            <v>1.63</v>
          </cell>
          <cell r="E279">
            <v>547</v>
          </cell>
        </row>
        <row r="280">
          <cell r="C280" t="str">
            <v>pillow sham</v>
          </cell>
          <cell r="D280">
            <v>0</v>
          </cell>
          <cell r="E280">
            <v>60</v>
          </cell>
        </row>
        <row r="281">
          <cell r="C281" t="str">
            <v>place mat</v>
          </cell>
          <cell r="D281">
            <v>5.81</v>
          </cell>
          <cell r="E281">
            <v>1340</v>
          </cell>
        </row>
        <row r="282">
          <cell r="C282" t="str">
            <v>polo towel</v>
          </cell>
          <cell r="D282">
            <v>1.25</v>
          </cell>
          <cell r="E282">
            <v>72</v>
          </cell>
        </row>
        <row r="283">
          <cell r="C283" t="str">
            <v>porcelain lamp</v>
          </cell>
          <cell r="D283">
            <v>1.5</v>
          </cell>
          <cell r="E283">
            <v>200</v>
          </cell>
        </row>
        <row r="284">
          <cell r="C284" t="str">
            <v>purchase quilt</v>
          </cell>
          <cell r="D284">
            <v>0.05</v>
          </cell>
          <cell r="E284">
            <v>7</v>
          </cell>
        </row>
        <row r="285">
          <cell r="C285" t="str">
            <v>quality furniture</v>
          </cell>
          <cell r="D285">
            <v>2.15</v>
          </cell>
          <cell r="E285">
            <v>8423</v>
          </cell>
        </row>
        <row r="286">
          <cell r="C286" t="str">
            <v>quilt</v>
          </cell>
          <cell r="D286">
            <v>9.48</v>
          </cell>
          <cell r="E286">
            <v>4014</v>
          </cell>
        </row>
        <row r="287">
          <cell r="C287" t="str">
            <v>quilted coverlet</v>
          </cell>
          <cell r="D287">
            <v>0.25</v>
          </cell>
          <cell r="E287">
            <v>30</v>
          </cell>
        </row>
        <row r="288">
          <cell r="C288" t="str">
            <v>radko</v>
          </cell>
          <cell r="D288">
            <v>11.57</v>
          </cell>
          <cell r="E288">
            <v>613</v>
          </cell>
        </row>
        <row r="289">
          <cell r="C289" t="str">
            <v>ralph lauren linen</v>
          </cell>
          <cell r="D289">
            <v>2.35</v>
          </cell>
          <cell r="E289">
            <v>367</v>
          </cell>
        </row>
        <row r="290">
          <cell r="C290" t="str">
            <v>recamier</v>
          </cell>
          <cell r="D290">
            <v>0.55000000000000004</v>
          </cell>
          <cell r="E290">
            <v>59</v>
          </cell>
        </row>
        <row r="291">
          <cell r="C291" t="str">
            <v>rooster chair pad</v>
          </cell>
          <cell r="D291">
            <v>0.15</v>
          </cell>
          <cell r="E291">
            <v>17</v>
          </cell>
        </row>
        <row r="292">
          <cell r="C292" t="str">
            <v>rooster decor</v>
          </cell>
          <cell r="D292">
            <v>0.6</v>
          </cell>
          <cell r="E292">
            <v>50</v>
          </cell>
        </row>
        <row r="293">
          <cell r="C293" t="str">
            <v>rooster dinnerware</v>
          </cell>
          <cell r="D293">
            <v>1.2</v>
          </cell>
          <cell r="E293">
            <v>148</v>
          </cell>
        </row>
        <row r="294">
          <cell r="C294" t="str">
            <v>rooster rug</v>
          </cell>
          <cell r="D294">
            <v>1</v>
          </cell>
          <cell r="E294">
            <v>161</v>
          </cell>
        </row>
        <row r="295">
          <cell r="C295" t="str">
            <v>royal velvet towel</v>
          </cell>
          <cell r="D295">
            <v>0.4</v>
          </cell>
          <cell r="E295">
            <v>711</v>
          </cell>
        </row>
        <row r="296">
          <cell r="C296" t="str">
            <v>rug shopping</v>
          </cell>
          <cell r="D296">
            <v>0.15</v>
          </cell>
          <cell r="E296">
            <v>20</v>
          </cell>
        </row>
        <row r="297">
          <cell r="C297" t="str">
            <v>rug store</v>
          </cell>
          <cell r="D297">
            <v>0.71</v>
          </cell>
          <cell r="E297">
            <v>718</v>
          </cell>
        </row>
        <row r="298">
          <cell r="C298" t="str">
            <v>russian enamel</v>
          </cell>
          <cell r="D298">
            <v>0</v>
          </cell>
          <cell r="E298">
            <v>47</v>
          </cell>
        </row>
        <row r="299">
          <cell r="C299" t="str">
            <v>russian porcelain</v>
          </cell>
          <cell r="D299">
            <v>0</v>
          </cell>
          <cell r="E299">
            <v>42</v>
          </cell>
        </row>
        <row r="300">
          <cell r="C300" t="str">
            <v>sconce</v>
          </cell>
          <cell r="D300">
            <v>51.82</v>
          </cell>
          <cell r="E300">
            <v>13793</v>
          </cell>
        </row>
        <row r="301">
          <cell r="C301" t="str">
            <v>sconces</v>
          </cell>
          <cell r="D301">
            <v>2.73</v>
          </cell>
          <cell r="E301">
            <v>4276</v>
          </cell>
        </row>
        <row r="302">
          <cell r="C302" t="str">
            <v>serveware</v>
          </cell>
          <cell r="D302">
            <v>2.84</v>
          </cell>
          <cell r="E302">
            <v>231</v>
          </cell>
        </row>
        <row r="303">
          <cell r="C303" t="str">
            <v>settee</v>
          </cell>
          <cell r="D303">
            <v>2.6</v>
          </cell>
          <cell r="E303">
            <v>4198</v>
          </cell>
        </row>
        <row r="304">
          <cell r="C304" t="str">
            <v>sheeting</v>
          </cell>
          <cell r="D304">
            <v>0.17</v>
          </cell>
          <cell r="E304">
            <v>2056</v>
          </cell>
        </row>
        <row r="305">
          <cell r="C305" t="str">
            <v>shop for bedding</v>
          </cell>
          <cell r="D305">
            <v>0.22</v>
          </cell>
          <cell r="E305">
            <v>62</v>
          </cell>
        </row>
        <row r="306">
          <cell r="C306" t="str">
            <v>shop for collectible</v>
          </cell>
          <cell r="D306">
            <v>0</v>
          </cell>
          <cell r="E306">
            <v>4</v>
          </cell>
        </row>
        <row r="307">
          <cell r="C307" t="str">
            <v>shop for furniture</v>
          </cell>
          <cell r="D307">
            <v>0.5</v>
          </cell>
          <cell r="E307">
            <v>5663</v>
          </cell>
        </row>
        <row r="308">
          <cell r="C308" t="str">
            <v>social paper</v>
          </cell>
          <cell r="D308">
            <v>0</v>
          </cell>
          <cell r="E308">
            <v>5</v>
          </cell>
        </row>
        <row r="309">
          <cell r="C309" t="str">
            <v>soup box</v>
          </cell>
          <cell r="D309">
            <v>0.05</v>
          </cell>
          <cell r="E309">
            <v>5</v>
          </cell>
        </row>
        <row r="310">
          <cell r="C310" t="str">
            <v>spirit song</v>
          </cell>
          <cell r="D310">
            <v>0.2</v>
          </cell>
          <cell r="E310">
            <v>104</v>
          </cell>
        </row>
        <row r="311">
          <cell r="C311" t="str">
            <v>stationary</v>
          </cell>
          <cell r="D311">
            <v>53.93</v>
          </cell>
          <cell r="E311">
            <v>8938</v>
          </cell>
        </row>
        <row r="312">
          <cell r="C312" t="str">
            <v>stationary shopping</v>
          </cell>
          <cell r="D312">
            <v>0.1</v>
          </cell>
          <cell r="E312">
            <v>8</v>
          </cell>
        </row>
        <row r="313">
          <cell r="C313" t="str">
            <v>stationary store</v>
          </cell>
          <cell r="D313">
            <v>6.04</v>
          </cell>
          <cell r="E313">
            <v>691</v>
          </cell>
        </row>
        <row r="314">
          <cell r="C314" t="str">
            <v>stationery</v>
          </cell>
          <cell r="D314">
            <v>65.03</v>
          </cell>
          <cell r="E314">
            <v>7047</v>
          </cell>
        </row>
        <row r="315">
          <cell r="C315" t="str">
            <v>statuary</v>
          </cell>
          <cell r="D315">
            <v>21.16</v>
          </cell>
          <cell r="E315">
            <v>1675</v>
          </cell>
        </row>
        <row r="316">
          <cell r="C316" t="str">
            <v>statue</v>
          </cell>
          <cell r="D316">
            <v>36.49</v>
          </cell>
          <cell r="E316">
            <v>5823</v>
          </cell>
        </row>
        <row r="317">
          <cell r="C317" t="str">
            <v>stemware</v>
          </cell>
          <cell r="D317">
            <v>32.17</v>
          </cell>
          <cell r="E317">
            <v>3107</v>
          </cell>
        </row>
        <row r="318">
          <cell r="C318" t="str">
            <v>stone table</v>
          </cell>
          <cell r="D318">
            <v>1.8</v>
          </cell>
          <cell r="E318">
            <v>153</v>
          </cell>
        </row>
        <row r="319">
          <cell r="C319" t="str">
            <v>strongwater</v>
          </cell>
          <cell r="D319">
            <v>0.4</v>
          </cell>
          <cell r="E319">
            <v>148</v>
          </cell>
        </row>
        <row r="320">
          <cell r="C320" t="str">
            <v>table accessory</v>
          </cell>
          <cell r="D320">
            <v>0.96</v>
          </cell>
          <cell r="E320">
            <v>254</v>
          </cell>
        </row>
        <row r="321">
          <cell r="C321" t="str">
            <v>table cloths</v>
          </cell>
          <cell r="D321">
            <v>51.9</v>
          </cell>
          <cell r="E321">
            <v>9326</v>
          </cell>
        </row>
        <row r="322">
          <cell r="C322" t="str">
            <v>table linen</v>
          </cell>
          <cell r="D322">
            <v>100.23</v>
          </cell>
          <cell r="E322">
            <v>14098</v>
          </cell>
        </row>
        <row r="323">
          <cell r="C323" t="str">
            <v>table round</v>
          </cell>
          <cell r="D323">
            <v>1.2</v>
          </cell>
          <cell r="E323">
            <v>621</v>
          </cell>
        </row>
        <row r="324">
          <cell r="C324" t="str">
            <v>table runner</v>
          </cell>
          <cell r="D324">
            <v>31.71</v>
          </cell>
          <cell r="E324">
            <v>6653</v>
          </cell>
        </row>
        <row r="325">
          <cell r="C325" t="str">
            <v>table store</v>
          </cell>
          <cell r="D325">
            <v>0.1</v>
          </cell>
          <cell r="E325">
            <v>11</v>
          </cell>
        </row>
        <row r="326">
          <cell r="C326" t="str">
            <v>tablecloth</v>
          </cell>
          <cell r="D326">
            <v>57.44</v>
          </cell>
          <cell r="E326">
            <v>11607</v>
          </cell>
        </row>
        <row r="327">
          <cell r="C327" t="str">
            <v>tapestry</v>
          </cell>
          <cell r="D327">
            <v>104.86</v>
          </cell>
          <cell r="E327">
            <v>35263</v>
          </cell>
        </row>
        <row r="328">
          <cell r="C328" t="str">
            <v>tea service</v>
          </cell>
          <cell r="D328">
            <v>0.8</v>
          </cell>
          <cell r="E328">
            <v>87</v>
          </cell>
        </row>
        <row r="329">
          <cell r="C329" t="str">
            <v>throw</v>
          </cell>
          <cell r="D329">
            <v>68.400000000000006</v>
          </cell>
          <cell r="E329">
            <v>30292</v>
          </cell>
        </row>
        <row r="330">
          <cell r="C330" t="str">
            <v>throw pillow</v>
          </cell>
          <cell r="D330">
            <v>54.71</v>
          </cell>
          <cell r="E330">
            <v>5325</v>
          </cell>
        </row>
        <row r="331">
          <cell r="C331" t="str">
            <v>toile</v>
          </cell>
          <cell r="D331">
            <v>8.35</v>
          </cell>
          <cell r="E331">
            <v>2125</v>
          </cell>
        </row>
        <row r="332">
          <cell r="C332" t="str">
            <v>torchere</v>
          </cell>
          <cell r="D332">
            <v>0.35</v>
          </cell>
          <cell r="E332">
            <v>43</v>
          </cell>
        </row>
        <row r="333">
          <cell r="C333" t="str">
            <v>towel</v>
          </cell>
          <cell r="D333">
            <v>101.54</v>
          </cell>
          <cell r="E333">
            <v>6285</v>
          </cell>
        </row>
        <row r="334">
          <cell r="C334" t="str">
            <v>traditional rug</v>
          </cell>
          <cell r="D334">
            <v>0.15</v>
          </cell>
          <cell r="E334">
            <v>169</v>
          </cell>
        </row>
        <row r="335">
          <cell r="C335" t="str">
            <v>tuffet</v>
          </cell>
          <cell r="D335">
            <v>1.1000000000000001</v>
          </cell>
          <cell r="E335">
            <v>159</v>
          </cell>
        </row>
        <row r="336">
          <cell r="C336" t="str">
            <v>utensil</v>
          </cell>
          <cell r="D336">
            <v>2.19</v>
          </cell>
          <cell r="E336">
            <v>1894</v>
          </cell>
        </row>
        <row r="337">
          <cell r="C337" t="str">
            <v>vanity stool</v>
          </cell>
          <cell r="D337">
            <v>4.8499999999999996</v>
          </cell>
          <cell r="E337">
            <v>601</v>
          </cell>
        </row>
        <row r="338">
          <cell r="C338" t="str">
            <v>vase</v>
          </cell>
          <cell r="D338">
            <v>142.97</v>
          </cell>
          <cell r="E338">
            <v>6464</v>
          </cell>
        </row>
        <row r="339">
          <cell r="C339" t="str">
            <v>venetian glass</v>
          </cell>
          <cell r="D339">
            <v>0.75</v>
          </cell>
          <cell r="E339">
            <v>332</v>
          </cell>
        </row>
        <row r="340">
          <cell r="C340" t="str">
            <v>vitrine</v>
          </cell>
          <cell r="D340">
            <v>2.1</v>
          </cell>
          <cell r="E340">
            <v>546</v>
          </cell>
        </row>
        <row r="341">
          <cell r="C341" t="str">
            <v>walking cane</v>
          </cell>
          <cell r="D341">
            <v>0.75</v>
          </cell>
          <cell r="E341">
            <v>12421</v>
          </cell>
        </row>
        <row r="342">
          <cell r="C342" t="str">
            <v>wall art</v>
          </cell>
          <cell r="D342">
            <v>76.989999999999995</v>
          </cell>
          <cell r="E342">
            <v>4375</v>
          </cell>
        </row>
        <row r="343">
          <cell r="C343" t="str">
            <v>wall clock</v>
          </cell>
          <cell r="D343">
            <v>67.400000000000006</v>
          </cell>
          <cell r="E343">
            <v>14243</v>
          </cell>
        </row>
        <row r="344">
          <cell r="C344" t="str">
            <v>wall decor</v>
          </cell>
          <cell r="D344">
            <v>134.47</v>
          </cell>
          <cell r="E344">
            <v>11457</v>
          </cell>
        </row>
        <row r="345">
          <cell r="C345" t="str">
            <v>wall décor</v>
          </cell>
          <cell r="D345">
            <v>0</v>
          </cell>
          <cell r="E345">
            <v>22</v>
          </cell>
        </row>
        <row r="346">
          <cell r="C346" t="str">
            <v>wall decoration</v>
          </cell>
          <cell r="D346">
            <v>45.07</v>
          </cell>
          <cell r="E346">
            <v>10750</v>
          </cell>
        </row>
        <row r="347">
          <cell r="C347" t="str">
            <v>wall tapestry</v>
          </cell>
          <cell r="D347">
            <v>72.23</v>
          </cell>
          <cell r="E347">
            <v>27193</v>
          </cell>
        </row>
        <row r="348">
          <cell r="C348" t="str">
            <v>wall torchere</v>
          </cell>
          <cell r="D348">
            <v>0</v>
          </cell>
          <cell r="E348">
            <v>2</v>
          </cell>
        </row>
        <row r="349">
          <cell r="C349" t="str">
            <v>watch case</v>
          </cell>
          <cell r="D349">
            <v>1.32</v>
          </cell>
          <cell r="E349">
            <v>10810</v>
          </cell>
        </row>
        <row r="350">
          <cell r="C350" t="str">
            <v>watch winder</v>
          </cell>
          <cell r="D350">
            <v>2.4</v>
          </cell>
          <cell r="E350">
            <v>500</v>
          </cell>
        </row>
        <row r="351">
          <cell r="C351" t="str">
            <v>welcome mat</v>
          </cell>
          <cell r="D351">
            <v>15.38</v>
          </cell>
          <cell r="E351">
            <v>703</v>
          </cell>
        </row>
        <row r="352">
          <cell r="C352" t="str">
            <v>wine charm</v>
          </cell>
          <cell r="D352">
            <v>0.28000000000000003</v>
          </cell>
          <cell r="E352">
            <v>161</v>
          </cell>
        </row>
        <row r="353">
          <cell r="C353" t="str">
            <v>wine coaster</v>
          </cell>
          <cell r="D353">
            <v>0.45</v>
          </cell>
          <cell r="E353">
            <v>70</v>
          </cell>
        </row>
        <row r="354">
          <cell r="C354" t="str">
            <v>zebra decor</v>
          </cell>
          <cell r="D354">
            <v>0.4</v>
          </cell>
          <cell r="E354">
            <v>40</v>
          </cell>
        </row>
        <row r="355">
          <cell r="C355" t="str">
            <v>zebra rug</v>
          </cell>
          <cell r="D355">
            <v>0.89</v>
          </cell>
          <cell r="E355">
            <v>97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Q1 Cap Plans"/>
      <sheetName val="Symphony Fields Guide"/>
      <sheetName val="Naming Convention"/>
      <sheetName val="DataFields"/>
    </sheetNames>
    <sheetDataSet>
      <sheetData sheetId="0" refreshError="1"/>
      <sheetData sheetId="1" refreshError="1"/>
      <sheetData sheetId="2" refreshError="1"/>
      <sheetData sheetId="3" refreshError="1">
        <row r="5">
          <cell r="B5" t="str">
            <v>Standard Display</v>
          </cell>
          <cell r="G5" t="str">
            <v>1x1 Tracking</v>
          </cell>
        </row>
        <row r="6">
          <cell r="G6" t="str">
            <v>1x1 Text</v>
          </cell>
        </row>
        <row r="7">
          <cell r="G7" t="str">
            <v>300x250 FL</v>
          </cell>
        </row>
        <row r="8">
          <cell r="G8" t="str">
            <v>300x250 ST</v>
          </cell>
        </row>
        <row r="9">
          <cell r="G9" t="str">
            <v>300x250 RM</v>
          </cell>
        </row>
        <row r="10">
          <cell r="G10" t="str">
            <v>300x250 Vid</v>
          </cell>
        </row>
        <row r="11">
          <cell r="G11" t="str">
            <v>728x90 FL</v>
          </cell>
        </row>
        <row r="12">
          <cell r="G12" t="str">
            <v>728x90 ST</v>
          </cell>
        </row>
        <row r="13">
          <cell r="G13" t="str">
            <v>728x90 RM</v>
          </cell>
        </row>
        <row r="14">
          <cell r="G14" t="str">
            <v>728x90 Vid</v>
          </cell>
        </row>
        <row r="15">
          <cell r="G15" t="str">
            <v>160x600 FL</v>
          </cell>
        </row>
        <row r="16">
          <cell r="G16" t="str">
            <v>160x600 ST</v>
          </cell>
        </row>
        <row r="17">
          <cell r="G17" t="str">
            <v>160x600 RM</v>
          </cell>
        </row>
        <row r="18">
          <cell r="G18" t="str">
            <v>160x600 Vid</v>
          </cell>
        </row>
        <row r="19">
          <cell r="G19" t="str">
            <v>120x600 FL</v>
          </cell>
        </row>
        <row r="20">
          <cell r="G20" t="str">
            <v>120x600 ST</v>
          </cell>
        </row>
        <row r="21">
          <cell r="G21" t="str">
            <v>120x600 RM</v>
          </cell>
        </row>
        <row r="22">
          <cell r="G22" t="str">
            <v>120x600 Vid</v>
          </cell>
        </row>
        <row r="23">
          <cell r="G23" t="str">
            <v>336x280 FL</v>
          </cell>
        </row>
        <row r="24">
          <cell r="G24" t="str">
            <v>336x280 ST</v>
          </cell>
        </row>
        <row r="25">
          <cell r="G25" t="str">
            <v>336x280 RM</v>
          </cell>
        </row>
        <row r="26">
          <cell r="G26" t="str">
            <v>336x280 Vid</v>
          </cell>
        </row>
        <row r="27">
          <cell r="G27" t="str">
            <v>300x600 FL</v>
          </cell>
        </row>
        <row r="28">
          <cell r="G28" t="str">
            <v>300x600 ST</v>
          </cell>
        </row>
        <row r="29">
          <cell r="G29" t="str">
            <v>300x600 RM</v>
          </cell>
        </row>
        <row r="30">
          <cell r="G30" t="str">
            <v>300x600 Vid</v>
          </cell>
        </row>
        <row r="31">
          <cell r="G31" t="str">
            <v>468x60 FL</v>
          </cell>
        </row>
        <row r="32">
          <cell r="G32" t="str">
            <v>468x60 ST</v>
          </cell>
        </row>
        <row r="33">
          <cell r="G33" t="str">
            <v>468x60 RM</v>
          </cell>
        </row>
        <row r="34">
          <cell r="G34" t="str">
            <v>468x60 Vid</v>
          </cell>
        </row>
        <row r="35">
          <cell r="G35" t="str">
            <v>234x60 FL</v>
          </cell>
        </row>
        <row r="36">
          <cell r="G36" t="str">
            <v>234x60 ST</v>
          </cell>
        </row>
        <row r="37">
          <cell r="G37" t="str">
            <v>234x60 RM</v>
          </cell>
        </row>
        <row r="38">
          <cell r="G38" t="str">
            <v>234x60 Vid</v>
          </cell>
        </row>
        <row r="39">
          <cell r="G39" t="str">
            <v>180x150 FL</v>
          </cell>
        </row>
        <row r="40">
          <cell r="G40" t="str">
            <v>180x150 ST</v>
          </cell>
        </row>
        <row r="41">
          <cell r="G41" t="str">
            <v>180x150 RM</v>
          </cell>
        </row>
        <row r="42">
          <cell r="G42" t="str">
            <v>180x150 Vid</v>
          </cell>
        </row>
        <row r="43">
          <cell r="G43" t="str">
            <v>120x240 FL</v>
          </cell>
        </row>
        <row r="44">
          <cell r="G44" t="str">
            <v>120x240 ST</v>
          </cell>
        </row>
        <row r="45">
          <cell r="G45" t="str">
            <v>300x100 FL</v>
          </cell>
        </row>
        <row r="46">
          <cell r="G46" t="str">
            <v>300x100 ST</v>
          </cell>
        </row>
        <row r="47">
          <cell r="G47" t="str">
            <v>88x31 FL</v>
          </cell>
        </row>
        <row r="48">
          <cell r="G48" t="str">
            <v>88x31 ST</v>
          </cell>
        </row>
        <row r="49">
          <cell r="G49" t="str">
            <v>120x90 FL</v>
          </cell>
        </row>
        <row r="50">
          <cell r="G50" t="str">
            <v>120x90 ST</v>
          </cell>
        </row>
        <row r="51">
          <cell r="G51" t="str">
            <v>120x60 FL</v>
          </cell>
        </row>
        <row r="52">
          <cell r="G52" t="str">
            <v>120x60 ST</v>
          </cell>
        </row>
      </sheetData>
    </sheetDataSet>
  </externalBook>
</externalLink>
</file>

<file path=xl/externalLinks/externalLink7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dia Plan"/>
      <sheetName val="Monitoring Costs"/>
      <sheetName val="Symphony Fields Guide"/>
      <sheetName val="Naming Convention"/>
      <sheetName val="DataFields"/>
    </sheetNames>
    <sheetDataSet>
      <sheetData sheetId="0"/>
      <sheetData sheetId="1"/>
      <sheetData sheetId="2"/>
      <sheetData sheetId="3"/>
      <sheetData sheetId="4">
        <row r="4">
          <cell r="B4">
            <v>0</v>
          </cell>
          <cell r="G4">
            <v>0</v>
          </cell>
          <cell r="H4">
            <v>0</v>
          </cell>
        </row>
        <row r="5">
          <cell r="G5" t="str">
            <v>1x1 Tracking</v>
          </cell>
          <cell r="H5" t="str">
            <v>1x1</v>
          </cell>
          <cell r="J5" t="str">
            <v>Tag</v>
          </cell>
          <cell r="K5" t="str">
            <v>T</v>
          </cell>
          <cell r="M5" t="str">
            <v>Educate</v>
          </cell>
          <cell r="N5" t="str">
            <v>EDUCATE</v>
          </cell>
        </row>
        <row r="6">
          <cell r="G6" t="str">
            <v>1x1 Text</v>
          </cell>
          <cell r="H6" t="str">
            <v>1x1</v>
          </cell>
          <cell r="J6" t="str">
            <v>Pixel</v>
          </cell>
          <cell r="K6" t="str">
            <v>P</v>
          </cell>
          <cell r="M6" t="str">
            <v>Engage</v>
          </cell>
          <cell r="N6" t="str">
            <v>ENGAGE</v>
          </cell>
        </row>
        <row r="7">
          <cell r="G7" t="str">
            <v>300x250 FL</v>
          </cell>
          <cell r="H7" t="str">
            <v>300x250</v>
          </cell>
          <cell r="J7" t="str">
            <v>Click Command</v>
          </cell>
          <cell r="K7" t="str">
            <v>CC</v>
          </cell>
          <cell r="M7" t="str">
            <v>Awareness</v>
          </cell>
          <cell r="N7" t="str">
            <v>AWAREN</v>
          </cell>
        </row>
        <row r="8">
          <cell r="G8" t="str">
            <v>300x250 ST</v>
          </cell>
          <cell r="H8" t="str">
            <v>300x250</v>
          </cell>
          <cell r="J8" t="str">
            <v>No Tag</v>
          </cell>
          <cell r="K8" t="str">
            <v>NT</v>
          </cell>
          <cell r="M8" t="str">
            <v>Product Launch</v>
          </cell>
          <cell r="N8" t="str">
            <v>LAUNCH</v>
          </cell>
        </row>
        <row r="9">
          <cell r="G9" t="str">
            <v>300x250 RM</v>
          </cell>
          <cell r="H9" t="str">
            <v>1x1</v>
          </cell>
          <cell r="M9" t="str">
            <v>Lead Generation</v>
          </cell>
          <cell r="N9" t="str">
            <v>LEADGEN</v>
          </cell>
        </row>
        <row r="10">
          <cell r="G10" t="str">
            <v>300x250 Vid</v>
          </cell>
          <cell r="H10" t="str">
            <v>1x1</v>
          </cell>
          <cell r="M10" t="str">
            <v>Promotion</v>
          </cell>
          <cell r="N10" t="str">
            <v>PROMO</v>
          </cell>
        </row>
        <row r="11">
          <cell r="G11" t="str">
            <v>728x90 FL</v>
          </cell>
          <cell r="H11" t="str">
            <v>728x90</v>
          </cell>
        </row>
        <row r="12">
          <cell r="G12" t="str">
            <v>728x90 ST</v>
          </cell>
          <cell r="H12" t="str">
            <v>728x90</v>
          </cell>
        </row>
        <row r="13">
          <cell r="G13" t="str">
            <v>728x90 RM</v>
          </cell>
          <cell r="H13" t="str">
            <v>1x1</v>
          </cell>
        </row>
        <row r="14">
          <cell r="G14" t="str">
            <v>728x90 Vid</v>
          </cell>
          <cell r="H14" t="str">
            <v>1x1</v>
          </cell>
        </row>
        <row r="15">
          <cell r="G15" t="str">
            <v>160x600 FL</v>
          </cell>
          <cell r="H15" t="str">
            <v>160x600</v>
          </cell>
        </row>
        <row r="16">
          <cell r="G16" t="str">
            <v>160x600 ST</v>
          </cell>
          <cell r="H16" t="str">
            <v>160x600</v>
          </cell>
        </row>
        <row r="17">
          <cell r="G17" t="str">
            <v>160x600 RM</v>
          </cell>
          <cell r="H17" t="str">
            <v>1x1</v>
          </cell>
        </row>
        <row r="18">
          <cell r="G18" t="str">
            <v>160x600 Vid</v>
          </cell>
          <cell r="H18" t="str">
            <v>1x1</v>
          </cell>
        </row>
        <row r="19">
          <cell r="G19" t="str">
            <v>120x600 FL</v>
          </cell>
          <cell r="H19" t="str">
            <v>120x600</v>
          </cell>
        </row>
        <row r="20">
          <cell r="G20" t="str">
            <v>120x600 ST</v>
          </cell>
          <cell r="H20" t="str">
            <v>120x600</v>
          </cell>
        </row>
        <row r="21">
          <cell r="G21" t="str">
            <v>120x600 RM</v>
          </cell>
          <cell r="H21" t="str">
            <v>1x1</v>
          </cell>
        </row>
        <row r="22">
          <cell r="G22" t="str">
            <v>120x600 Vid</v>
          </cell>
          <cell r="H22" t="str">
            <v>1x1</v>
          </cell>
        </row>
        <row r="23">
          <cell r="G23" t="str">
            <v>336x280 FL</v>
          </cell>
          <cell r="H23" t="str">
            <v>336x280</v>
          </cell>
        </row>
        <row r="24">
          <cell r="G24" t="str">
            <v>336x280 ST</v>
          </cell>
          <cell r="H24" t="str">
            <v>336x280</v>
          </cell>
        </row>
        <row r="25">
          <cell r="G25" t="str">
            <v>336x280 RM</v>
          </cell>
          <cell r="H25" t="str">
            <v>1x1</v>
          </cell>
        </row>
        <row r="26">
          <cell r="G26" t="str">
            <v>336x280 Vid</v>
          </cell>
          <cell r="H26" t="str">
            <v>1x1</v>
          </cell>
        </row>
        <row r="27">
          <cell r="G27" t="str">
            <v>300x600 FL</v>
          </cell>
          <cell r="H27" t="str">
            <v>300x600</v>
          </cell>
        </row>
        <row r="28">
          <cell r="G28" t="str">
            <v>300x600 ST</v>
          </cell>
          <cell r="H28" t="str">
            <v>300x600</v>
          </cell>
        </row>
        <row r="29">
          <cell r="G29" t="str">
            <v>300x600 RM</v>
          </cell>
          <cell r="H29" t="str">
            <v>1x1</v>
          </cell>
        </row>
        <row r="30">
          <cell r="G30" t="str">
            <v>300x600 Vid</v>
          </cell>
          <cell r="H30" t="str">
            <v>1x1</v>
          </cell>
        </row>
        <row r="31">
          <cell r="G31" t="str">
            <v>468x60 FL</v>
          </cell>
          <cell r="H31" t="str">
            <v>468x60</v>
          </cell>
        </row>
        <row r="32">
          <cell r="G32" t="str">
            <v>468x60 ST</v>
          </cell>
          <cell r="H32" t="str">
            <v>468x60</v>
          </cell>
        </row>
        <row r="33">
          <cell r="G33" t="str">
            <v>468x60 RM</v>
          </cell>
          <cell r="H33" t="str">
            <v>1x1</v>
          </cell>
        </row>
        <row r="34">
          <cell r="G34" t="str">
            <v>468x60 Vid</v>
          </cell>
          <cell r="H34" t="str">
            <v>1x1</v>
          </cell>
        </row>
        <row r="35">
          <cell r="G35" t="str">
            <v>234x60 FL</v>
          </cell>
          <cell r="H35" t="str">
            <v>234x60</v>
          </cell>
        </row>
        <row r="36">
          <cell r="G36" t="str">
            <v>234x60 ST</v>
          </cell>
          <cell r="H36" t="str">
            <v>234x60</v>
          </cell>
        </row>
        <row r="37">
          <cell r="G37" t="str">
            <v>234x60 RM</v>
          </cell>
          <cell r="H37" t="str">
            <v>1x1</v>
          </cell>
        </row>
        <row r="38">
          <cell r="G38" t="str">
            <v>234x60 Vid</v>
          </cell>
          <cell r="H38" t="str">
            <v>1x1</v>
          </cell>
        </row>
        <row r="39">
          <cell r="G39" t="str">
            <v>180x150 FL</v>
          </cell>
          <cell r="H39" t="str">
            <v>180x150</v>
          </cell>
        </row>
        <row r="40">
          <cell r="G40" t="str">
            <v>180x150 ST</v>
          </cell>
          <cell r="H40" t="str">
            <v>180x150</v>
          </cell>
        </row>
        <row r="41">
          <cell r="G41" t="str">
            <v>180x150 RM</v>
          </cell>
          <cell r="H41" t="str">
            <v>1x1</v>
          </cell>
        </row>
        <row r="42">
          <cell r="G42" t="str">
            <v>180x150 Vid</v>
          </cell>
          <cell r="H42" t="str">
            <v>1x1</v>
          </cell>
        </row>
        <row r="43">
          <cell r="G43" t="str">
            <v>120x240 FL</v>
          </cell>
          <cell r="H43" t="str">
            <v>120x240</v>
          </cell>
        </row>
        <row r="44">
          <cell r="G44" t="str">
            <v>120x240 ST</v>
          </cell>
          <cell r="H44" t="str">
            <v>120x240</v>
          </cell>
        </row>
        <row r="45">
          <cell r="G45" t="str">
            <v>300x100 FL</v>
          </cell>
          <cell r="H45" t="str">
            <v>300x100</v>
          </cell>
        </row>
        <row r="46">
          <cell r="G46" t="str">
            <v>300x100 ST</v>
          </cell>
          <cell r="H46" t="str">
            <v>300x100</v>
          </cell>
        </row>
        <row r="47">
          <cell r="G47" t="str">
            <v>88x31 FL</v>
          </cell>
          <cell r="H47" t="str">
            <v>88x31</v>
          </cell>
        </row>
        <row r="48">
          <cell r="G48" t="str">
            <v>88x31 ST</v>
          </cell>
          <cell r="H48" t="str">
            <v>88x31</v>
          </cell>
        </row>
        <row r="49">
          <cell r="G49" t="str">
            <v>120x90 FL</v>
          </cell>
          <cell r="H49" t="str">
            <v>120x90</v>
          </cell>
        </row>
        <row r="50">
          <cell r="G50" t="str">
            <v>120x90 ST</v>
          </cell>
          <cell r="H50" t="str">
            <v>120x90</v>
          </cell>
        </row>
        <row r="51">
          <cell r="G51" t="str">
            <v>120x60 FL</v>
          </cell>
          <cell r="H51" t="str">
            <v>120x60</v>
          </cell>
        </row>
        <row r="52">
          <cell r="G52" t="str">
            <v>120x60 ST</v>
          </cell>
          <cell r="H52" t="str">
            <v>120x60</v>
          </cell>
        </row>
        <row r="53">
          <cell r="G53">
            <v>0</v>
          </cell>
          <cell r="H53">
            <v>0</v>
          </cell>
        </row>
      </sheetData>
    </sheetDataSet>
  </externalBook>
</externalLink>
</file>

<file path=xl/externalLinks/externalLink7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Optimizations"/>
      <sheetName val="Google LBA Optimizations"/>
      <sheetName val="homeg"/>
      <sheetName val="Horchow"/>
      <sheetName val="Chefs"/>
      <sheetName val="detail"/>
    </sheetNames>
    <sheetDataSet>
      <sheetData sheetId="0">
        <row r="3">
          <cell r="A3" t="str">
            <v>7 jeans</v>
          </cell>
          <cell r="B3" t="str">
            <v>Deleted 09/27/2005</v>
          </cell>
          <cell r="E3" t="str">
            <v>armani</v>
          </cell>
          <cell r="F3" t="str">
            <v>Deleted 02/28/2006</v>
          </cell>
        </row>
        <row r="4">
          <cell r="A4" t="str">
            <v>a.b.s clothing</v>
          </cell>
          <cell r="B4" t="str">
            <v>Deleted 01/06/2005</v>
          </cell>
          <cell r="E4" t="str">
            <v>d g</v>
          </cell>
          <cell r="F4" t="str">
            <v>Deleted 02/28/2006</v>
          </cell>
        </row>
        <row r="5">
          <cell r="A5" t="str">
            <v>abs by allen schwartz dress</v>
          </cell>
          <cell r="B5" t="str">
            <v>Deleted 01/06/2005</v>
          </cell>
          <cell r="E5" t="str">
            <v>fendi handbag</v>
          </cell>
          <cell r="F5" t="str">
            <v>Deleted 02/28/2006</v>
          </cell>
        </row>
        <row r="6">
          <cell r="A6" t="str">
            <v>burberry gift</v>
          </cell>
          <cell r="B6" t="str">
            <v>Deleted 01/06/2005</v>
          </cell>
          <cell r="E6" t="str">
            <v>fendi purse</v>
          </cell>
          <cell r="F6" t="str">
            <v>Deleted 02/28/2006</v>
          </cell>
        </row>
        <row r="7">
          <cell r="A7" t="str">
            <v>cartier gifts</v>
          </cell>
          <cell r="B7" t="str">
            <v>Deleted 01/06/2005</v>
          </cell>
          <cell r="E7" t="str">
            <v>fur jacket</v>
          </cell>
          <cell r="F7" t="str">
            <v>Deleted 02/28/2006</v>
          </cell>
        </row>
        <row r="8">
          <cell r="A8" t="str">
            <v>chinchilla fur</v>
          </cell>
          <cell r="B8" t="str">
            <v>Deleted 01/06/2005</v>
          </cell>
          <cell r="E8" t="str">
            <v>glasses sun versace</v>
          </cell>
          <cell r="F8" t="str">
            <v>Deleted 02/28/2006</v>
          </cell>
        </row>
        <row r="9">
          <cell r="A9" t="str">
            <v>dept. 56</v>
          </cell>
          <cell r="B9" t="str">
            <v>Deleted 01/06/2005</v>
          </cell>
          <cell r="E9" t="str">
            <v>hair jewelry</v>
          </cell>
          <cell r="F9" t="str">
            <v>Deleted 02/28/2006</v>
          </cell>
        </row>
        <row r="10">
          <cell r="A10" t="str">
            <v>designer evening dress</v>
          </cell>
          <cell r="B10" t="str">
            <v>Deleted 01/06/2005</v>
          </cell>
          <cell r="E10" t="str">
            <v>isabella fiore</v>
          </cell>
          <cell r="F10" t="str">
            <v>Deleted 02/28/2006</v>
          </cell>
        </row>
        <row r="11">
          <cell r="A11" t="str">
            <v>estee lauder gift</v>
          </cell>
          <cell r="B11" t="str">
            <v>Deleted 01/06/2005</v>
          </cell>
          <cell r="E11" t="str">
            <v>juicy couture clothing</v>
          </cell>
          <cell r="F11" t="str">
            <v>Deleted 02/28/2006</v>
          </cell>
        </row>
        <row r="12">
          <cell r="A12" t="str">
            <v>gourmet popcorn</v>
          </cell>
          <cell r="B12" t="str">
            <v>Deleted 01/06/2005</v>
          </cell>
          <cell r="E12" t="str">
            <v>leather office chair</v>
          </cell>
          <cell r="F12" t="str">
            <v>Deleted 02/28/2006</v>
          </cell>
        </row>
        <row r="13">
          <cell r="A13" t="str">
            <v>gucci glasses</v>
          </cell>
          <cell r="B13" t="str">
            <v>Deleted 01/06/2005</v>
          </cell>
          <cell r="E13" t="str">
            <v>leather sectionals</v>
          </cell>
          <cell r="F13" t="str">
            <v>Deleted 02/28/2006</v>
          </cell>
        </row>
        <row r="14">
          <cell r="A14" t="str">
            <v>gucci sneakers</v>
          </cell>
          <cell r="B14" t="str">
            <v>Deleted 01/06/2005</v>
          </cell>
          <cell r="E14" t="str">
            <v>michael kors shoes</v>
          </cell>
          <cell r="F14" t="str">
            <v>Deleted 02/28/2006</v>
          </cell>
        </row>
        <row r="15">
          <cell r="A15" t="str">
            <v>juicy couture clothing</v>
          </cell>
          <cell r="B15" t="str">
            <v>Deleted 01/06/2005</v>
          </cell>
          <cell r="E15" t="str">
            <v>modular office furniture</v>
          </cell>
          <cell r="F15" t="str">
            <v>Deleted 02/28/2006</v>
          </cell>
        </row>
        <row r="16">
          <cell r="A16" t="str">
            <v>juicy couture jeans</v>
          </cell>
          <cell r="B16" t="str">
            <v>Deleted 01/06/2005</v>
          </cell>
          <cell r="E16" t="str">
            <v>prada handbag</v>
          </cell>
          <cell r="F16" t="str">
            <v>Deleted 02/28/2006</v>
          </cell>
        </row>
        <row r="17">
          <cell r="A17" t="str">
            <v>kate spade bag</v>
          </cell>
          <cell r="B17" t="str">
            <v>Deleted 01/06/2005</v>
          </cell>
          <cell r="E17" t="str">
            <v>prada purse</v>
          </cell>
          <cell r="F17" t="str">
            <v>Deleted 02/28/2006</v>
          </cell>
        </row>
        <row r="18">
          <cell r="A18" t="str">
            <v>leather satchel</v>
          </cell>
          <cell r="B18" t="str">
            <v>Deleted 01/06/2005</v>
          </cell>
          <cell r="E18" t="str">
            <v>prada wallet</v>
          </cell>
          <cell r="F18" t="str">
            <v>Deleted 02/28/2006</v>
          </cell>
        </row>
        <row r="19">
          <cell r="A19" t="str">
            <v>luella bag</v>
          </cell>
          <cell r="B19" t="str">
            <v>Deleted 01/06/2005</v>
          </cell>
          <cell r="E19" t="str">
            <v>storage bench</v>
          </cell>
          <cell r="F19" t="str">
            <v>Deleted 02/28/2006</v>
          </cell>
        </row>
        <row r="20">
          <cell r="A20" t="str">
            <v>manolo blanik</v>
          </cell>
          <cell r="B20" t="str">
            <v>Deleted 01/06/2005</v>
          </cell>
          <cell r="E20" t="str">
            <v>ugg shoes</v>
          </cell>
          <cell r="F20" t="str">
            <v>Deleted 02/28/2006</v>
          </cell>
        </row>
        <row r="21">
          <cell r="A21" t="str">
            <v>marc jacobs sophia</v>
          </cell>
          <cell r="B21" t="str">
            <v>Deleted 01/06/2005</v>
          </cell>
          <cell r="E21" t="str">
            <v>womens cocktail dress</v>
          </cell>
          <cell r="F21" t="str">
            <v>Deleted 02/28/2006</v>
          </cell>
        </row>
        <row r="22">
          <cell r="A22" t="str">
            <v>michele watch band</v>
          </cell>
          <cell r="B22" t="str">
            <v>Deleted 01/06/2005</v>
          </cell>
          <cell r="E22" t="str">
            <v>7 jeans</v>
          </cell>
          <cell r="F22" t="str">
            <v>Deleted 01/11/2005</v>
          </cell>
        </row>
        <row r="23">
          <cell r="A23" t="str">
            <v>michele-watches</v>
          </cell>
          <cell r="B23" t="str">
            <v>Deleted 01/06/2005</v>
          </cell>
          <cell r="E23" t="str">
            <v>abs dress</v>
          </cell>
          <cell r="F23" t="str">
            <v>Deleted 01/11/2005</v>
          </cell>
        </row>
        <row r="24">
          <cell r="A24" t="str">
            <v>michelle watch</v>
          </cell>
          <cell r="B24" t="str">
            <v>Deleted 01/06/2005</v>
          </cell>
          <cell r="E24" t="str">
            <v>barstools</v>
          </cell>
          <cell r="F24" t="str">
            <v>Deleted 01/11/2005</v>
          </cell>
        </row>
        <row r="25">
          <cell r="A25" t="str">
            <v>monolo blahnik</v>
          </cell>
          <cell r="B25" t="str">
            <v>Deleted 01/06/2005</v>
          </cell>
          <cell r="E25" t="str">
            <v>black dress</v>
          </cell>
          <cell r="F25" t="str">
            <v>Deleted 01/11/2005</v>
          </cell>
        </row>
        <row r="26">
          <cell r="A26" t="str">
            <v>movado clocks</v>
          </cell>
          <cell r="B26" t="str">
            <v>Deleted 01/06/2005</v>
          </cell>
          <cell r="E26" t="str">
            <v>burberry handbag</v>
          </cell>
          <cell r="F26" t="str">
            <v>Deleted 01/11/2005</v>
          </cell>
        </row>
        <row r="27">
          <cell r="A27" t="str">
            <v>prada backpack</v>
          </cell>
          <cell r="B27" t="str">
            <v>Deleted 01/06/2005</v>
          </cell>
          <cell r="E27" t="str">
            <v>burberry watch</v>
          </cell>
          <cell r="F27" t="str">
            <v>Deleted 01/11/2005</v>
          </cell>
        </row>
        <row r="28">
          <cell r="A28" t="str">
            <v>prada hand bags</v>
          </cell>
          <cell r="B28" t="str">
            <v>Deleted 01/06/2005</v>
          </cell>
          <cell r="E28" t="str">
            <v>cashmere sweater</v>
          </cell>
          <cell r="F28" t="str">
            <v>Deleted 01/11/2005</v>
          </cell>
        </row>
        <row r="29">
          <cell r="A29" t="str">
            <v>satchel</v>
          </cell>
          <cell r="B29" t="str">
            <v>Deleted 01/06/2005</v>
          </cell>
          <cell r="E29" t="str">
            <v>cashmere throw</v>
          </cell>
          <cell r="F29" t="str">
            <v>Deleted 01/11/2005</v>
          </cell>
        </row>
        <row r="30">
          <cell r="A30" t="str">
            <v>sunglasses gucci</v>
          </cell>
          <cell r="B30" t="str">
            <v>Deleted 01/06/2005</v>
          </cell>
          <cell r="E30" t="str">
            <v>chaise lounge</v>
          </cell>
          <cell r="F30" t="str">
            <v>Deleted 01/11/2005</v>
          </cell>
        </row>
        <row r="31">
          <cell r="A31" t="str">
            <v>teac stereo</v>
          </cell>
          <cell r="B31" t="str">
            <v>Deleted 01/06/2005</v>
          </cell>
          <cell r="E31" t="str">
            <v>chandelier</v>
          </cell>
          <cell r="F31" t="str">
            <v>Deleted 01/11/2005</v>
          </cell>
        </row>
        <row r="32">
          <cell r="A32" t="str">
            <v>true religion joey jeans</v>
          </cell>
          <cell r="B32" t="str">
            <v>Deleted 01/06/2005</v>
          </cell>
          <cell r="E32" t="str">
            <v>chandelier earrings</v>
          </cell>
          <cell r="F32" t="str">
            <v>Deleted 01/11/2005</v>
          </cell>
        </row>
        <row r="33">
          <cell r="A33" t="str">
            <v>tweed shoes</v>
          </cell>
          <cell r="B33" t="str">
            <v>Deleted 01/06/2005</v>
          </cell>
          <cell r="E33" t="str">
            <v>chip &amp; pepper jeans</v>
          </cell>
          <cell r="F33" t="str">
            <v>Deleted 01/11/2005</v>
          </cell>
        </row>
        <row r="34">
          <cell r="A34" t="str">
            <v>ugg australia boot</v>
          </cell>
          <cell r="B34" t="str">
            <v>Deleted 01/06/2005</v>
          </cell>
          <cell r="E34" t="str">
            <v>citizen of humanity</v>
          </cell>
          <cell r="F34" t="str">
            <v>Deleted 01/11/2005</v>
          </cell>
        </row>
        <row r="35">
          <cell r="A35" t="str">
            <v>ugg ultra short boot</v>
          </cell>
          <cell r="B35" t="str">
            <v>Deleted 01/06/2005</v>
          </cell>
          <cell r="E35" t="str">
            <v>cocktail dress</v>
          </cell>
          <cell r="F35" t="str">
            <v>Deleted 01/11/2005</v>
          </cell>
        </row>
        <row r="36">
          <cell r="A36" t="str">
            <v>uggs</v>
          </cell>
          <cell r="B36" t="str">
            <v>Deleted 01/06/2005</v>
          </cell>
          <cell r="E36" t="str">
            <v>cosabella</v>
          </cell>
          <cell r="F36" t="str">
            <v>Deleted 01/11/2005</v>
          </cell>
        </row>
        <row r="37">
          <cell r="A37" t="str">
            <v>uggs australian</v>
          </cell>
          <cell r="B37" t="str">
            <v>Deleted 01/06/2005</v>
          </cell>
          <cell r="E37" t="str">
            <v>cosmetic bag</v>
          </cell>
          <cell r="F37" t="str">
            <v>Deleted 01/11/2005</v>
          </cell>
        </row>
        <row r="38">
          <cell r="A38" t="str">
            <v>uggs footwear</v>
          </cell>
          <cell r="B38" t="str">
            <v>Deleted 01/06/2005</v>
          </cell>
          <cell r="E38" t="str">
            <v>cosmetic cases</v>
          </cell>
          <cell r="F38" t="str">
            <v>Deleted 01/11/2005</v>
          </cell>
        </row>
        <row r="39">
          <cell r="A39" t="str">
            <v>western handbag</v>
          </cell>
          <cell r="B39" t="str">
            <v>Deleted 01/06/2005</v>
          </cell>
          <cell r="E39" t="str">
            <v>dana buchman</v>
          </cell>
          <cell r="F39" t="str">
            <v>Deleted 01/11/2005</v>
          </cell>
        </row>
        <row r="40">
          <cell r="A40" t="str">
            <v>womens ugg</v>
          </cell>
          <cell r="B40" t="str">
            <v>Deleted 01/06/2005</v>
          </cell>
          <cell r="E40" t="str">
            <v>designer shoes</v>
          </cell>
          <cell r="F40" t="str">
            <v>Deleted 01/11/2005</v>
          </cell>
        </row>
        <row r="41">
          <cell r="A41" t="str">
            <v>authentic fendi handbag</v>
          </cell>
          <cell r="B41" t="str">
            <v>Deleted 02/07/2005</v>
          </cell>
          <cell r="E41" t="str">
            <v>dolce and gabbana</v>
          </cell>
          <cell r="F41" t="str">
            <v>Deleted 01/11/2005</v>
          </cell>
        </row>
        <row r="42">
          <cell r="A42" t="str">
            <v>black evening dress</v>
          </cell>
          <cell r="B42" t="str">
            <v>Deleted 02/07/2005</v>
          </cell>
          <cell r="E42" t="str">
            <v>dolce gabbana sun glasses</v>
          </cell>
          <cell r="F42" t="str">
            <v>Deleted 01/11/2005</v>
          </cell>
        </row>
        <row r="43">
          <cell r="A43" t="str">
            <v>black formal dress</v>
          </cell>
          <cell r="B43" t="str">
            <v>Deleted 02/07/2005</v>
          </cell>
          <cell r="E43" t="str">
            <v>egyptian cotton</v>
          </cell>
          <cell r="F43" t="str">
            <v>Deleted 01/11/2005</v>
          </cell>
        </row>
        <row r="44">
          <cell r="A44" t="str">
            <v>blahnik shoes</v>
          </cell>
          <cell r="B44" t="str">
            <v>Deleted 02/07/2005</v>
          </cell>
          <cell r="E44" t="str">
            <v>evening dress</v>
          </cell>
          <cell r="F44" t="str">
            <v>Deleted 01/11/2005</v>
          </cell>
        </row>
        <row r="45">
          <cell r="A45" t="str">
            <v>burberry robes</v>
          </cell>
          <cell r="B45" t="str">
            <v>Deleted 02/07/2005</v>
          </cell>
          <cell r="E45" t="str">
            <v>evening wear</v>
          </cell>
          <cell r="F45" t="str">
            <v>Deleted 01/11/2005</v>
          </cell>
        </row>
        <row r="46">
          <cell r="A46" t="str">
            <v>buy juicy couture</v>
          </cell>
          <cell r="B46" t="str">
            <v>Deleted 02/07/2005</v>
          </cell>
          <cell r="E46" t="str">
            <v>gloves</v>
          </cell>
          <cell r="F46" t="str">
            <v>Deleted 01/11/2005</v>
          </cell>
        </row>
        <row r="47">
          <cell r="A47" t="str">
            <v>buy uggs online</v>
          </cell>
          <cell r="B47" t="str">
            <v>Deleted 02/07/2005</v>
          </cell>
          <cell r="E47" t="str">
            <v>gucci for men</v>
          </cell>
          <cell r="F47" t="str">
            <v>Deleted 01/11/2005</v>
          </cell>
        </row>
        <row r="48">
          <cell r="A48" t="str">
            <v>cartier fragrances</v>
          </cell>
          <cell r="B48" t="str">
            <v>Deleted 02/07/2005</v>
          </cell>
          <cell r="E48" t="str">
            <v>gucci fragrance</v>
          </cell>
          <cell r="F48" t="str">
            <v>Deleted 01/11/2005</v>
          </cell>
        </row>
        <row r="49">
          <cell r="A49" t="str">
            <v>david yurman jewelery</v>
          </cell>
          <cell r="B49" t="str">
            <v>Deleted 02/07/2005</v>
          </cell>
          <cell r="E49" t="str">
            <v>gucci handbag</v>
          </cell>
          <cell r="F49" t="str">
            <v>Deleted 01/11/2005</v>
          </cell>
        </row>
        <row r="50">
          <cell r="A50" t="str">
            <v>david yurman jewlery</v>
          </cell>
          <cell r="B50" t="str">
            <v>Deleted 02/07/2005</v>
          </cell>
          <cell r="E50" t="str">
            <v>gucci perfume</v>
          </cell>
          <cell r="F50" t="str">
            <v>Deleted 01/11/2005</v>
          </cell>
        </row>
        <row r="51">
          <cell r="A51" t="str">
            <v>designer bedding</v>
          </cell>
          <cell r="B51" t="str">
            <v>Deleted 02/07/2005</v>
          </cell>
          <cell r="E51" t="str">
            <v>gucci purse</v>
          </cell>
          <cell r="F51" t="str">
            <v>Deleted 01/11/2005</v>
          </cell>
        </row>
        <row r="52">
          <cell r="A52" t="str">
            <v>designer linens</v>
          </cell>
          <cell r="B52" t="str">
            <v>Deleted 02/07/2005</v>
          </cell>
          <cell r="E52" t="str">
            <v>gucci sun glasses</v>
          </cell>
          <cell r="F52" t="str">
            <v>Deleted 01/11/2005</v>
          </cell>
        </row>
        <row r="53">
          <cell r="A53" t="str">
            <v>designer sheets</v>
          </cell>
          <cell r="B53" t="str">
            <v>Deleted 02/07/2005</v>
          </cell>
          <cell r="E53" t="str">
            <v>hugo boss</v>
          </cell>
          <cell r="F53" t="str">
            <v>Deleted 01/11/2005</v>
          </cell>
        </row>
        <row r="54">
          <cell r="A54" t="str">
            <v>Dr. Brandt</v>
          </cell>
          <cell r="B54" t="str">
            <v>Deleted 02/07/2005</v>
          </cell>
          <cell r="E54" t="str">
            <v>icon shoes</v>
          </cell>
          <cell r="F54" t="str">
            <v>Deleted 01/11/2005</v>
          </cell>
        </row>
        <row r="55">
          <cell r="A55" t="str">
            <v>duvet</v>
          </cell>
          <cell r="B55" t="str">
            <v>Deleted 02/07/2005</v>
          </cell>
          <cell r="E55" t="str">
            <v>jack spade</v>
          </cell>
          <cell r="F55" t="str">
            <v>Deleted 01/11/2005</v>
          </cell>
        </row>
        <row r="56">
          <cell r="A56" t="str">
            <v>fashion gloves</v>
          </cell>
          <cell r="B56" t="str">
            <v>Deleted 02/07/2005</v>
          </cell>
          <cell r="E56" t="str">
            <v>jean paul gaultier</v>
          </cell>
          <cell r="F56" t="str">
            <v>Deleted 01/11/2005</v>
          </cell>
        </row>
        <row r="57">
          <cell r="A57" t="str">
            <v>fendi bag</v>
          </cell>
          <cell r="B57" t="str">
            <v>Deleted 02/07/2005</v>
          </cell>
          <cell r="E57" t="str">
            <v>juicy couture purse</v>
          </cell>
          <cell r="F57" t="str">
            <v>Deleted 01/11/2005</v>
          </cell>
        </row>
        <row r="58">
          <cell r="A58" t="str">
            <v>fine bed linens</v>
          </cell>
          <cell r="B58" t="str">
            <v>Deleted 02/07/2005</v>
          </cell>
          <cell r="E58" t="str">
            <v>kate spade china</v>
          </cell>
          <cell r="F58" t="str">
            <v>Deleted 01/11/2005</v>
          </cell>
        </row>
        <row r="59">
          <cell r="A59" t="str">
            <v>formal evening dress</v>
          </cell>
          <cell r="B59" t="str">
            <v>Deleted 02/07/2005</v>
          </cell>
          <cell r="E59" t="str">
            <v>kate spade purse</v>
          </cell>
          <cell r="F59" t="str">
            <v>Deleted 01/11/2005</v>
          </cell>
        </row>
        <row r="60">
          <cell r="A60" t="str">
            <v>formal evening gown</v>
          </cell>
          <cell r="B60" t="str">
            <v>Deleted 02/07/2005</v>
          </cell>
          <cell r="E60" t="str">
            <v>leather gloves</v>
          </cell>
          <cell r="F60" t="str">
            <v>Deleted 01/11/2005</v>
          </cell>
        </row>
        <row r="61">
          <cell r="A61" t="str">
            <v>formal evening wear</v>
          </cell>
          <cell r="B61" t="str">
            <v>Deleted 02/07/2005</v>
          </cell>
          <cell r="E61" t="str">
            <v>little black dress</v>
          </cell>
          <cell r="F61" t="str">
            <v>Deleted 01/11/2005</v>
          </cell>
        </row>
        <row r="62">
          <cell r="A62" t="str">
            <v>fur coat</v>
          </cell>
          <cell r="B62" t="str">
            <v>Deleted 02/07/2005</v>
          </cell>
          <cell r="E62" t="str">
            <v>man puma shoes</v>
          </cell>
          <cell r="F62" t="str">
            <v>Deleted 01/11/2005</v>
          </cell>
        </row>
        <row r="63">
          <cell r="A63" t="str">
            <v>fur coats</v>
          </cell>
          <cell r="B63" t="str">
            <v>Deleted 02/07/2005</v>
          </cell>
          <cell r="E63" t="str">
            <v>manolo blanik</v>
          </cell>
          <cell r="F63" t="str">
            <v>Deleted 01/11/2005</v>
          </cell>
        </row>
        <row r="64">
          <cell r="A64" t="str">
            <v>fur collar</v>
          </cell>
          <cell r="B64" t="str">
            <v>Deleted 02/07/2005</v>
          </cell>
          <cell r="E64" t="str">
            <v>manolo shoes</v>
          </cell>
          <cell r="F64" t="str">
            <v>Deleted 01/11/2005</v>
          </cell>
        </row>
        <row r="65">
          <cell r="A65" t="str">
            <v>fur hats</v>
          </cell>
          <cell r="B65" t="str">
            <v>Deleted 02/07/2005</v>
          </cell>
          <cell r="E65" t="str">
            <v>michal negrin</v>
          </cell>
          <cell r="F65" t="str">
            <v>Deleted 01/11/2005</v>
          </cell>
        </row>
        <row r="66">
          <cell r="A66" t="str">
            <v>fur jackets</v>
          </cell>
          <cell r="B66" t="str">
            <v>Deleted 02/07/2005</v>
          </cell>
          <cell r="E66" t="str">
            <v>moschino</v>
          </cell>
          <cell r="F66" t="str">
            <v>Deleted 01/11/2005</v>
          </cell>
        </row>
        <row r="67">
          <cell r="A67" t="str">
            <v>gold handbag</v>
          </cell>
          <cell r="B67" t="str">
            <v>Deleted 02/07/2005</v>
          </cell>
          <cell r="E67" t="str">
            <v>nambe</v>
          </cell>
          <cell r="F67" t="str">
            <v>Deleted 01/11/2005</v>
          </cell>
        </row>
        <row r="68">
          <cell r="A68" t="str">
            <v>gucci messenger bag</v>
          </cell>
          <cell r="B68" t="str">
            <v>Deleted 02/07/2005</v>
          </cell>
          <cell r="E68" t="str">
            <v>personalized stationary</v>
          </cell>
          <cell r="F68" t="str">
            <v>Deleted 01/11/2005</v>
          </cell>
        </row>
        <row r="69">
          <cell r="A69" t="str">
            <v>gucci money clip</v>
          </cell>
          <cell r="B69" t="str">
            <v>Deleted 02/07/2005</v>
          </cell>
          <cell r="E69" t="str">
            <v>ponchos</v>
          </cell>
          <cell r="F69" t="str">
            <v>Deleted 01/11/2005</v>
          </cell>
        </row>
        <row r="70">
          <cell r="A70" t="str">
            <v>gucci perfume</v>
          </cell>
          <cell r="B70" t="str">
            <v>Deleted 02/07/2005</v>
          </cell>
          <cell r="E70" t="str">
            <v>prada hand bags</v>
          </cell>
          <cell r="F70" t="str">
            <v>Deleted 01/11/2005</v>
          </cell>
        </row>
        <row r="71">
          <cell r="A71" t="str">
            <v>gucci stores</v>
          </cell>
          <cell r="B71" t="str">
            <v>Deleted 02/07/2005</v>
          </cell>
          <cell r="E71" t="str">
            <v>prada shoes</v>
          </cell>
          <cell r="F71" t="str">
            <v>Deleted 01/11/2005</v>
          </cell>
        </row>
        <row r="72">
          <cell r="A72" t="str">
            <v>home office accessories</v>
          </cell>
          <cell r="B72" t="str">
            <v>Deleted 02/07/2005</v>
          </cell>
          <cell r="E72" t="str">
            <v>prada sun glasses</v>
          </cell>
          <cell r="F72" t="str">
            <v>Deleted 01/11/2005</v>
          </cell>
        </row>
        <row r="73">
          <cell r="A73" t="str">
            <v>juicy clothing line</v>
          </cell>
          <cell r="B73" t="str">
            <v>Deleted 02/07/2005</v>
          </cell>
          <cell r="E73" t="str">
            <v>puma footwear</v>
          </cell>
          <cell r="F73" t="str">
            <v>Deleted 01/11/2005</v>
          </cell>
        </row>
        <row r="74">
          <cell r="A74" t="str">
            <v>juicy couture clothes</v>
          </cell>
          <cell r="B74" t="str">
            <v>Deleted 02/07/2005</v>
          </cell>
          <cell r="E74" t="str">
            <v>puma shoes</v>
          </cell>
          <cell r="F74" t="str">
            <v>Deleted 01/11/2005</v>
          </cell>
        </row>
        <row r="75">
          <cell r="A75" t="str">
            <v>juicy couture fleece</v>
          </cell>
          <cell r="B75" t="str">
            <v>Deleted 02/07/2005</v>
          </cell>
          <cell r="E75" t="str">
            <v>ralph lauren sun glasses</v>
          </cell>
          <cell r="F75" t="str">
            <v>Deleted 01/11/2005</v>
          </cell>
        </row>
        <row r="76">
          <cell r="A76" t="str">
            <v>juicy couture terry</v>
          </cell>
          <cell r="B76" t="str">
            <v>Deleted 02/07/2005</v>
          </cell>
          <cell r="E76" t="str">
            <v>sconces</v>
          </cell>
          <cell r="F76" t="str">
            <v>Deleted 01/11/2005</v>
          </cell>
        </row>
        <row r="77">
          <cell r="A77" t="str">
            <v>kate spade hand bags</v>
          </cell>
          <cell r="B77" t="str">
            <v>Deleted 02/07/2005</v>
          </cell>
          <cell r="E77" t="str">
            <v>semi formal dress</v>
          </cell>
          <cell r="F77" t="str">
            <v>Deleted 01/11/2005</v>
          </cell>
        </row>
        <row r="78">
          <cell r="A78" t="str">
            <v>kate spade handbags</v>
          </cell>
          <cell r="B78" t="str">
            <v>Deleted 02/07/2005</v>
          </cell>
          <cell r="E78" t="str">
            <v>serving platters</v>
          </cell>
          <cell r="F78" t="str">
            <v>Deleted 01/11/2005</v>
          </cell>
        </row>
        <row r="79">
          <cell r="A79" t="str">
            <v>kate spade messenger bag</v>
          </cell>
          <cell r="B79" t="str">
            <v>Deleted 02/07/2005</v>
          </cell>
          <cell r="E79" t="str">
            <v>seven jeans</v>
          </cell>
          <cell r="F79" t="str">
            <v>Deleted 01/11/2005</v>
          </cell>
        </row>
        <row r="80">
          <cell r="A80" t="str">
            <v>kate spade planners</v>
          </cell>
          <cell r="B80" t="str">
            <v>Deleted 02/07/2005</v>
          </cell>
          <cell r="E80" t="str">
            <v>sisley</v>
          </cell>
          <cell r="F80" t="str">
            <v>Deleted 01/11/2005</v>
          </cell>
        </row>
        <row r="81">
          <cell r="A81" t="str">
            <v>kate spade purse</v>
          </cell>
          <cell r="B81" t="str">
            <v>Deleted 02/07/2005</v>
          </cell>
          <cell r="E81" t="str">
            <v>special occasion dress</v>
          </cell>
          <cell r="F81" t="str">
            <v>Deleted 01/11/2005</v>
          </cell>
        </row>
        <row r="82">
          <cell r="A82" t="str">
            <v>la prairie cream</v>
          </cell>
          <cell r="B82" t="str">
            <v>Deleted 02/07/2005</v>
          </cell>
          <cell r="E82" t="str">
            <v>technomarine</v>
          </cell>
          <cell r="F82" t="str">
            <v>Deleted 01/11/2005</v>
          </cell>
        </row>
        <row r="83">
          <cell r="A83" t="str">
            <v>lady gloves</v>
          </cell>
          <cell r="B83" t="str">
            <v>Deleted 02/07/2005</v>
          </cell>
          <cell r="E83" t="str">
            <v>theory</v>
          </cell>
          <cell r="F83" t="str">
            <v>Deleted 01/11/2005</v>
          </cell>
        </row>
        <row r="84">
          <cell r="A84" t="str">
            <v>long evening gown</v>
          </cell>
          <cell r="B84" t="str">
            <v>Deleted 02/07/2005</v>
          </cell>
          <cell r="E84" t="str">
            <v>toile</v>
          </cell>
          <cell r="F84" t="str">
            <v>Deleted 01/11/2005</v>
          </cell>
        </row>
        <row r="85">
          <cell r="A85" t="str">
            <v>luella bartley bag</v>
          </cell>
          <cell r="B85" t="str">
            <v>Deleted 02/07/2005</v>
          </cell>
          <cell r="E85" t="str">
            <v>true-religion jeans</v>
          </cell>
          <cell r="F85" t="str">
            <v>Deleted 01/11/2005</v>
          </cell>
        </row>
        <row r="86">
          <cell r="A86" t="str">
            <v>luella purse</v>
          </cell>
          <cell r="B86" t="str">
            <v>Deleted 02/07/2005</v>
          </cell>
          <cell r="E86" t="str">
            <v>ugg australia boot</v>
          </cell>
          <cell r="F86" t="str">
            <v>Deleted 01/11/2005</v>
          </cell>
        </row>
        <row r="87">
          <cell r="A87" t="str">
            <v>luxury bed sheets</v>
          </cell>
          <cell r="B87" t="str">
            <v>Deleted 02/07/2005</v>
          </cell>
          <cell r="E87" t="str">
            <v>ugg sheep skin boot</v>
          </cell>
          <cell r="F87" t="str">
            <v>Deleted 01/11/2005</v>
          </cell>
        </row>
        <row r="88">
          <cell r="A88" t="str">
            <v>manolo blahnik store</v>
          </cell>
          <cell r="B88" t="str">
            <v>Deleted 02/07/2005</v>
          </cell>
          <cell r="E88" t="str">
            <v>uggs</v>
          </cell>
          <cell r="F88" t="str">
            <v>Deleted 01/11/2005</v>
          </cell>
        </row>
        <row r="89">
          <cell r="A89" t="str">
            <v>manolo boot</v>
          </cell>
          <cell r="B89" t="str">
            <v>Deleted 02/07/2005</v>
          </cell>
          <cell r="E89" t="str">
            <v>versace sun glasses</v>
          </cell>
          <cell r="F89" t="str">
            <v>Deleted 01/11/2005</v>
          </cell>
        </row>
        <row r="90">
          <cell r="A90" t="str">
            <v>marc jacobs flats</v>
          </cell>
          <cell r="B90" t="str">
            <v>Deleted 02/07/2005</v>
          </cell>
          <cell r="E90" t="str">
            <v>watch case</v>
          </cell>
          <cell r="F90" t="str">
            <v>Deleted 01/11/2005</v>
          </cell>
        </row>
        <row r="91">
          <cell r="A91" t="str">
            <v>marc jacobs purse</v>
          </cell>
          <cell r="B91" t="str">
            <v>Deleted 02/07/2005</v>
          </cell>
          <cell r="E91" t="str">
            <v>watch winder</v>
          </cell>
          <cell r="F91" t="str">
            <v>Deleted 01/11/2005</v>
          </cell>
        </row>
        <row r="92">
          <cell r="A92" t="str">
            <v>marc jacobs shirt</v>
          </cell>
          <cell r="B92" t="str">
            <v>Deleted 02/07/2005</v>
          </cell>
          <cell r="E92" t="str">
            <v>wedding attire</v>
          </cell>
          <cell r="F92" t="str">
            <v>Deleted 01/11/2005</v>
          </cell>
        </row>
        <row r="93">
          <cell r="A93" t="str">
            <v>michele urban watch</v>
          </cell>
          <cell r="B93" t="str">
            <v>Deleted 02/07/2005</v>
          </cell>
          <cell r="E93" t="str">
            <v>winter gloves</v>
          </cell>
          <cell r="F93" t="str">
            <v>Deleted 01/11/2005</v>
          </cell>
        </row>
        <row r="94">
          <cell r="A94" t="str">
            <v>michele watch bands</v>
          </cell>
          <cell r="B94" t="str">
            <v>Deleted 02/07/2005</v>
          </cell>
          <cell r="E94" t="str">
            <v>womens gloves</v>
          </cell>
          <cell r="F94" t="str">
            <v>Deleted 01/11/2005</v>
          </cell>
        </row>
        <row r="95">
          <cell r="A95" t="str">
            <v>michelle-watch</v>
          </cell>
          <cell r="B95" t="str">
            <v>Deleted 02/07/2005</v>
          </cell>
          <cell r="E95" t="str">
            <v>womens leather gloves</v>
          </cell>
          <cell r="F95" t="str">
            <v>Deleted 01/11/2005</v>
          </cell>
        </row>
        <row r="96">
          <cell r="A96" t="str">
            <v>monogrammed linens</v>
          </cell>
          <cell r="B96" t="str">
            <v>Deleted 02/07/2005</v>
          </cell>
          <cell r="E96" t="str">
            <v>abs</v>
          </cell>
          <cell r="F96" t="str">
            <v>Deleted 02/11/2005</v>
          </cell>
        </row>
        <row r="97">
          <cell r="A97" t="str">
            <v>ugg ultra boot</v>
          </cell>
          <cell r="B97" t="str">
            <v>Deleted 02/07/2005</v>
          </cell>
          <cell r="E97" t="str">
            <v>authentic gucci handbag</v>
          </cell>
          <cell r="F97" t="str">
            <v>Deleted 02/11/2005</v>
          </cell>
        </row>
        <row r="98">
          <cell r="A98" t="str">
            <v>uggs available</v>
          </cell>
          <cell r="B98" t="str">
            <v>Deleted 02/07/2005</v>
          </cell>
          <cell r="E98" t="str">
            <v>broach</v>
          </cell>
          <cell r="F98" t="str">
            <v>Deleted 02/11/2005</v>
          </cell>
        </row>
        <row r="99">
          <cell r="A99" t="str">
            <v>uggs clog</v>
          </cell>
          <cell r="B99" t="str">
            <v>Deleted 02/07/2005</v>
          </cell>
          <cell r="E99" t="str">
            <v>burberry purse</v>
          </cell>
          <cell r="F99" t="str">
            <v>Deleted 02/11/2005</v>
          </cell>
        </row>
        <row r="100">
          <cell r="A100" t="str">
            <v>uggs sundance tall</v>
          </cell>
          <cell r="B100" t="str">
            <v>Deleted 02/07/2005</v>
          </cell>
          <cell r="E100" t="str">
            <v>chandelier earring</v>
          </cell>
          <cell r="F100" t="str">
            <v>Deleted 02/11/2005</v>
          </cell>
        </row>
        <row r="101">
          <cell r="A101" t="str">
            <v>womens evening gown</v>
          </cell>
          <cell r="B101" t="str">
            <v>Deleted 02/07/2005</v>
          </cell>
          <cell r="E101" t="str">
            <v>designer fragrance</v>
          </cell>
          <cell r="F101" t="str">
            <v>Deleted 02/11/2005</v>
          </cell>
        </row>
        <row r="102">
          <cell r="A102" t="str">
            <v>womens evening wear</v>
          </cell>
          <cell r="B102" t="str">
            <v>Deleted 02/07/2005</v>
          </cell>
          <cell r="E102" t="str">
            <v>designer suit</v>
          </cell>
          <cell r="F102" t="str">
            <v>Deleted 02/11/2005</v>
          </cell>
        </row>
        <row r="103">
          <cell r="A103" t="str">
            <v>www-gucci</v>
          </cell>
          <cell r="B103" t="str">
            <v>Deleted 02/07/2005</v>
          </cell>
          <cell r="E103" t="str">
            <v>dolce gabbana</v>
          </cell>
          <cell r="F103" t="str">
            <v>Deleted 02/11/2005</v>
          </cell>
        </row>
        <row r="104">
          <cell r="A104" t="str">
            <v>www-gucci-com</v>
          </cell>
          <cell r="B104" t="str">
            <v>Deleted 02/07/2005</v>
          </cell>
          <cell r="E104" t="str">
            <v>dolce gabbana bag</v>
          </cell>
          <cell r="F104" t="str">
            <v>Deleted 02/11/2005</v>
          </cell>
        </row>
        <row r="105">
          <cell r="A105" t="str">
            <v>zanotti shoes</v>
          </cell>
          <cell r="B105" t="str">
            <v>Deleted 02/07/2005</v>
          </cell>
          <cell r="E105" t="str">
            <v>escada fragrance</v>
          </cell>
          <cell r="F105" t="str">
            <v>Deleted 02/11/2005</v>
          </cell>
        </row>
        <row r="106">
          <cell r="A106" t="str">
            <v>buy lacoste</v>
          </cell>
          <cell r="B106" t="str">
            <v>Deleted 02/28/2005</v>
          </cell>
          <cell r="E106" t="str">
            <v>fall fashion</v>
          </cell>
          <cell r="F106" t="str">
            <v>Deleted 02/11/2005</v>
          </cell>
        </row>
        <row r="107">
          <cell r="A107" t="str">
            <v>fashion swimwear</v>
          </cell>
          <cell r="B107" t="str">
            <v>Deleted 02/28/2005</v>
          </cell>
          <cell r="E107" t="str">
            <v>fall fashions</v>
          </cell>
          <cell r="F107" t="str">
            <v>Deleted 02/11/2005</v>
          </cell>
        </row>
        <row r="108">
          <cell r="A108" t="str">
            <v>juicy</v>
          </cell>
          <cell r="B108" t="str">
            <v>Deleted 02/28/2005</v>
          </cell>
          <cell r="E108" t="str">
            <v>gucci bag</v>
          </cell>
          <cell r="F108" t="str">
            <v>Deleted 02/11/2005</v>
          </cell>
        </row>
        <row r="109">
          <cell r="A109" t="str">
            <v>juicy couture charm bracelet</v>
          </cell>
          <cell r="B109" t="str">
            <v>Deleted 02/28/2005</v>
          </cell>
          <cell r="E109" t="str">
            <v>gucci for man</v>
          </cell>
          <cell r="F109" t="str">
            <v>Deleted 02/11/2005</v>
          </cell>
        </row>
        <row r="110">
          <cell r="A110" t="str">
            <v>lacoste clothes</v>
          </cell>
          <cell r="B110" t="str">
            <v>Deleted 02/28/2005</v>
          </cell>
          <cell r="E110" t="str">
            <v>gucci hobo</v>
          </cell>
          <cell r="F110" t="str">
            <v>Deleted 02/11/2005</v>
          </cell>
        </row>
        <row r="111">
          <cell r="A111" t="str">
            <v>lacoste shoes</v>
          </cell>
          <cell r="B111" t="str">
            <v>Deleted 02/28/2005</v>
          </cell>
          <cell r="E111" t="str">
            <v>gucci shoes</v>
          </cell>
          <cell r="F111" t="str">
            <v>Deleted 02/11/2005</v>
          </cell>
        </row>
        <row r="112">
          <cell r="A112" t="str">
            <v>metallic handbag</v>
          </cell>
          <cell r="B112" t="str">
            <v>Deleted 02/28/2005</v>
          </cell>
          <cell r="E112" t="str">
            <v>gucci wallet</v>
          </cell>
          <cell r="F112" t="str">
            <v>Deleted 02/11/2005</v>
          </cell>
        </row>
        <row r="113">
          <cell r="A113" t="str">
            <v>michelle watches</v>
          </cell>
          <cell r="B113" t="str">
            <v>Deleted 02/28/2005</v>
          </cell>
          <cell r="E113" t="str">
            <v>halcyon day</v>
          </cell>
          <cell r="F113" t="str">
            <v>Deleted 02/11/2005</v>
          </cell>
        </row>
        <row r="114">
          <cell r="A114" t="str">
            <v>personalized photo albums</v>
          </cell>
          <cell r="B114" t="str">
            <v>Deleted 02/28/2005</v>
          </cell>
          <cell r="E114" t="str">
            <v>high end jewelry</v>
          </cell>
          <cell r="F114" t="str">
            <v>Deleted 02/11/2005</v>
          </cell>
        </row>
        <row r="115">
          <cell r="A115" t="str">
            <v>ralph lauren sheet</v>
          </cell>
          <cell r="B115" t="str">
            <v>Deleted 02/28/2005</v>
          </cell>
          <cell r="E115" t="str">
            <v>intimates</v>
          </cell>
          <cell r="F115" t="str">
            <v>Deleted 02/11/2005</v>
          </cell>
        </row>
        <row r="116">
          <cell r="A116" t="str">
            <v>7 seven jeans</v>
          </cell>
          <cell r="B116" t="str">
            <v>Deleted 02/28/2006</v>
          </cell>
          <cell r="E116" t="str">
            <v>jay strongwater</v>
          </cell>
          <cell r="F116" t="str">
            <v>Deleted 02/11/2005</v>
          </cell>
        </row>
        <row r="117">
          <cell r="A117" t="str">
            <v>a.b.s by allen schwartz</v>
          </cell>
          <cell r="B117" t="str">
            <v>Deleted 02/28/2006</v>
          </cell>
          <cell r="E117" t="str">
            <v>jean paul gaultier cologne</v>
          </cell>
          <cell r="F117" t="str">
            <v>Deleted 02/11/2005</v>
          </cell>
        </row>
        <row r="118">
          <cell r="A118" t="str">
            <v>adriano goldschmied</v>
          </cell>
          <cell r="B118" t="str">
            <v>Deleted 02/28/2006</v>
          </cell>
          <cell r="E118" t="str">
            <v>jean paul gaultier perfume</v>
          </cell>
          <cell r="F118" t="str">
            <v>Deleted 02/11/2005</v>
          </cell>
        </row>
        <row r="119">
          <cell r="A119" t="str">
            <v>animal throw</v>
          </cell>
          <cell r="B119" t="str">
            <v>Deleted 02/28/2006</v>
          </cell>
          <cell r="E119" t="str">
            <v>juicy couture</v>
          </cell>
          <cell r="F119" t="str">
            <v>Deleted 02/11/2005</v>
          </cell>
        </row>
        <row r="120">
          <cell r="A120" t="str">
            <v>anne klein shoe</v>
          </cell>
          <cell r="B120" t="str">
            <v>Deleted 02/28/2006</v>
          </cell>
          <cell r="E120" t="str">
            <v>kate spade handbag</v>
          </cell>
          <cell r="F120" t="str">
            <v>Deleted 02/11/2005</v>
          </cell>
        </row>
        <row r="121">
          <cell r="A121" t="str">
            <v>armani</v>
          </cell>
          <cell r="B121" t="str">
            <v>Deleted 02/28/2006</v>
          </cell>
          <cell r="E121" t="str">
            <v>lilly pulitzer</v>
          </cell>
          <cell r="F121" t="str">
            <v>Deleted 02/11/2005</v>
          </cell>
        </row>
        <row r="122">
          <cell r="A122" t="str">
            <v>armani jacket</v>
          </cell>
          <cell r="B122" t="str">
            <v>Deleted 02/28/2006</v>
          </cell>
          <cell r="E122" t="str">
            <v>lulu guinness handbag</v>
          </cell>
          <cell r="F122" t="str">
            <v>Deleted 02/11/2005</v>
          </cell>
        </row>
        <row r="123">
          <cell r="A123" t="str">
            <v>bedroom furnishing</v>
          </cell>
          <cell r="B123" t="str">
            <v>Deleted 02/28/2006</v>
          </cell>
          <cell r="E123" t="str">
            <v>marc jacobs</v>
          </cell>
          <cell r="F123" t="str">
            <v>Deleted 02/11/2005</v>
          </cell>
        </row>
        <row r="124">
          <cell r="A124" t="str">
            <v>betsey johnson dress</v>
          </cell>
          <cell r="B124" t="str">
            <v>Deleted 02/28/2006</v>
          </cell>
          <cell r="E124" t="str">
            <v>marc jacobs purse</v>
          </cell>
          <cell r="F124" t="str">
            <v>Deleted 02/11/2005</v>
          </cell>
        </row>
        <row r="125">
          <cell r="A125" t="str">
            <v>betsey johnson dresses</v>
          </cell>
          <cell r="B125" t="str">
            <v>Deleted 02/28/2006</v>
          </cell>
          <cell r="E125" t="str">
            <v>michele watch</v>
          </cell>
          <cell r="F125" t="str">
            <v>Deleted 02/11/2005</v>
          </cell>
        </row>
        <row r="126">
          <cell r="A126" t="str">
            <v>blue cult jean</v>
          </cell>
          <cell r="B126" t="str">
            <v>Deleted 02/28/2006</v>
          </cell>
          <cell r="E126" t="str">
            <v>mini skirt</v>
          </cell>
          <cell r="F126" t="str">
            <v>Deleted 02/11/2005</v>
          </cell>
        </row>
        <row r="127">
          <cell r="A127" t="str">
            <v>bobbi brown makeup</v>
          </cell>
          <cell r="B127" t="str">
            <v>Deleted 02/28/2006</v>
          </cell>
          <cell r="E127" t="str">
            <v>monolo blahnik</v>
          </cell>
          <cell r="F127" t="str">
            <v>Deleted 02/11/2005</v>
          </cell>
        </row>
        <row r="128">
          <cell r="A128" t="str">
            <v>botkier handbag</v>
          </cell>
          <cell r="B128" t="str">
            <v>Deleted 02/28/2006</v>
          </cell>
          <cell r="E128" t="str">
            <v>prada backpack</v>
          </cell>
          <cell r="F128" t="str">
            <v>Deleted 02/11/2005</v>
          </cell>
        </row>
        <row r="129">
          <cell r="A129" t="str">
            <v>botkier handbags</v>
          </cell>
          <cell r="B129" t="str">
            <v>Deleted 02/28/2006</v>
          </cell>
          <cell r="E129" t="str">
            <v>prada hand bag</v>
          </cell>
          <cell r="F129" t="str">
            <v>Deleted 02/11/2005</v>
          </cell>
        </row>
        <row r="130">
          <cell r="A130" t="str">
            <v>bottega veneta shoes</v>
          </cell>
          <cell r="B130" t="str">
            <v>Deleted 02/28/2006</v>
          </cell>
          <cell r="E130" t="str">
            <v>true religion</v>
          </cell>
          <cell r="F130" t="str">
            <v>Deleted 02/11/2005</v>
          </cell>
        </row>
        <row r="131">
          <cell r="A131" t="str">
            <v>bottle holder</v>
          </cell>
          <cell r="B131" t="str">
            <v>Deleted 02/28/2006</v>
          </cell>
          <cell r="E131" t="str">
            <v>true religion jeans</v>
          </cell>
          <cell r="F131" t="str">
            <v>Deleted 02/11/2005</v>
          </cell>
        </row>
        <row r="132">
          <cell r="A132" t="str">
            <v>bottle holders</v>
          </cell>
          <cell r="B132" t="str">
            <v>Deleted 02/28/2006</v>
          </cell>
          <cell r="E132" t="str">
            <v>ugg boot</v>
          </cell>
          <cell r="F132" t="str">
            <v>Deleted 02/11/2005</v>
          </cell>
        </row>
        <row r="133">
          <cell r="A133" t="str">
            <v>burberry cap</v>
          </cell>
          <cell r="B133" t="str">
            <v>Deleted 02/28/2006</v>
          </cell>
          <cell r="E133" t="str">
            <v>uggs boot</v>
          </cell>
          <cell r="F133" t="str">
            <v>Deleted 02/11/2005</v>
          </cell>
        </row>
        <row r="134">
          <cell r="A134" t="str">
            <v>burberry pants</v>
          </cell>
          <cell r="B134" t="str">
            <v>Deleted 02/28/2006</v>
          </cell>
          <cell r="E134" t="str">
            <v>woman puma shoes</v>
          </cell>
          <cell r="F134" t="str">
            <v>Deleted 02/11/2005</v>
          </cell>
        </row>
        <row r="135">
          <cell r="A135" t="str">
            <v>burberry shirt</v>
          </cell>
          <cell r="B135" t="str">
            <v>Deleted 02/28/2006</v>
          </cell>
          <cell r="E135" t="str">
            <v>womens designer shoes</v>
          </cell>
          <cell r="F135" t="str">
            <v>Deleted 02/11/2005</v>
          </cell>
        </row>
        <row r="136">
          <cell r="A136" t="str">
            <v>burberry shirts</v>
          </cell>
          <cell r="B136" t="str">
            <v>Deleted 02/28/2006</v>
          </cell>
          <cell r="E136" t="str">
            <v>womens puma shoes</v>
          </cell>
          <cell r="F136" t="str">
            <v>Deleted 02/11/2005</v>
          </cell>
        </row>
        <row r="137">
          <cell r="A137" t="str">
            <v>burberry skirt</v>
          </cell>
          <cell r="B137" t="str">
            <v>Deleted 02/28/2006</v>
          </cell>
          <cell r="E137" t="str">
            <v>arthur court</v>
          </cell>
          <cell r="F137" t="str">
            <v>Deleted 02/15/2005</v>
          </cell>
        </row>
        <row r="138">
          <cell r="A138" t="str">
            <v>burberry skirts</v>
          </cell>
          <cell r="B138" t="str">
            <v>Deleted 02/28/2006</v>
          </cell>
          <cell r="E138" t="str">
            <v>bar stool</v>
          </cell>
          <cell r="F138" t="str">
            <v>Deleted 02/15/2005</v>
          </cell>
        </row>
        <row r="139">
          <cell r="A139" t="str">
            <v>burberry swimsuit</v>
          </cell>
          <cell r="B139" t="str">
            <v>Deleted 02/28/2006</v>
          </cell>
          <cell r="E139" t="str">
            <v>chaise</v>
          </cell>
          <cell r="F139" t="str">
            <v>Deleted 02/15/2005</v>
          </cell>
        </row>
        <row r="140">
          <cell r="A140" t="str">
            <v>burberry swimsuits</v>
          </cell>
          <cell r="B140" t="str">
            <v>Deleted 02/28/2006</v>
          </cell>
          <cell r="E140" t="str">
            <v>child bedding</v>
          </cell>
          <cell r="F140" t="str">
            <v>Deleted 02/15/2005</v>
          </cell>
        </row>
        <row r="141">
          <cell r="A141" t="str">
            <v>burberry swimwear</v>
          </cell>
          <cell r="B141" t="str">
            <v>Deleted 02/28/2006</v>
          </cell>
          <cell r="E141" t="str">
            <v>duvet</v>
          </cell>
          <cell r="F141" t="str">
            <v>Deleted 02/15/2005</v>
          </cell>
        </row>
        <row r="142">
          <cell r="A142" t="str">
            <v>burberry wallet</v>
          </cell>
          <cell r="B142" t="str">
            <v>Deleted 02/28/2006</v>
          </cell>
          <cell r="E142" t="str">
            <v>espresso maker</v>
          </cell>
          <cell r="F142" t="str">
            <v>Deleted 02/15/2005</v>
          </cell>
        </row>
        <row r="143">
          <cell r="A143" t="str">
            <v>burberry wallets</v>
          </cell>
          <cell r="B143" t="str">
            <v>Deleted 02/28/2006</v>
          </cell>
          <cell r="E143" t="str">
            <v>faberge</v>
          </cell>
          <cell r="F143" t="str">
            <v>Deleted 02/15/2005</v>
          </cell>
        </row>
        <row r="144">
          <cell r="A144" t="str">
            <v>calvin klein clothing</v>
          </cell>
          <cell r="B144" t="str">
            <v>Deleted 02/28/2006</v>
          </cell>
          <cell r="E144" t="str">
            <v>kosta boda</v>
          </cell>
          <cell r="F144" t="str">
            <v>Deleted 02/15/2005</v>
          </cell>
        </row>
        <row r="145">
          <cell r="A145" t="str">
            <v>calvin klein collection</v>
          </cell>
          <cell r="B145" t="str">
            <v>Deleted 02/28/2006</v>
          </cell>
          <cell r="E145" t="str">
            <v>lalique</v>
          </cell>
          <cell r="F145" t="str">
            <v>Deleted 02/15/2005</v>
          </cell>
        </row>
        <row r="146">
          <cell r="A146" t="str">
            <v>calvin klein jacket</v>
          </cell>
          <cell r="B146" t="str">
            <v>Deleted 02/28/2006</v>
          </cell>
          <cell r="E146" t="str">
            <v>luxury bed linen</v>
          </cell>
          <cell r="F146" t="str">
            <v>Deleted 02/15/2005</v>
          </cell>
        </row>
        <row r="147">
          <cell r="A147" t="str">
            <v>cane bed</v>
          </cell>
          <cell r="B147" t="str">
            <v>Deleted 02/28/2006</v>
          </cell>
          <cell r="E147" t="str">
            <v>luxury linen</v>
          </cell>
          <cell r="F147" t="str">
            <v>Deleted 02/15/2005</v>
          </cell>
        </row>
        <row r="148">
          <cell r="A148" t="str">
            <v>chloe purses</v>
          </cell>
          <cell r="B148" t="str">
            <v>Deleted 02/28/2006</v>
          </cell>
          <cell r="E148" t="str">
            <v>luxury sheet</v>
          </cell>
          <cell r="F148" t="str">
            <v>Deleted 02/15/2005</v>
          </cell>
        </row>
        <row r="149">
          <cell r="A149" t="str">
            <v>christian lacroix shoes</v>
          </cell>
          <cell r="B149" t="str">
            <v>Deleted 02/28/2006</v>
          </cell>
          <cell r="E149" t="str">
            <v>matelasse</v>
          </cell>
          <cell r="F149" t="str">
            <v>Deleted 02/15/2005</v>
          </cell>
        </row>
        <row r="150">
          <cell r="A150" t="str">
            <v>citizen of humanity jeans</v>
          </cell>
          <cell r="B150" t="str">
            <v>Deleted 02/28/2006</v>
          </cell>
          <cell r="E150" t="str">
            <v>ralph lauren bed linen</v>
          </cell>
          <cell r="F150" t="str">
            <v>Deleted 02/15/2005</v>
          </cell>
        </row>
        <row r="151">
          <cell r="A151" t="str">
            <v>clothing designer</v>
          </cell>
          <cell r="B151" t="str">
            <v>Deleted 02/28/2006</v>
          </cell>
          <cell r="E151" t="str">
            <v>serving platter</v>
          </cell>
          <cell r="F151" t="str">
            <v>Deleted 02/15/2005</v>
          </cell>
        </row>
        <row r="152">
          <cell r="A152" t="str">
            <v>clothing fashion</v>
          </cell>
          <cell r="B152" t="str">
            <v>Deleted 02/28/2006</v>
          </cell>
          <cell r="E152" t="str">
            <v>settee</v>
          </cell>
          <cell r="F152" t="str">
            <v>Deleted 02/15/2005</v>
          </cell>
        </row>
        <row r="153">
          <cell r="A153" t="str">
            <v>clothing trendy</v>
          </cell>
          <cell r="B153" t="str">
            <v>Deleted 02/28/2006</v>
          </cell>
          <cell r="E153" t="str">
            <v>steuben</v>
          </cell>
          <cell r="F153" t="str">
            <v>Deleted 02/15/2005</v>
          </cell>
        </row>
        <row r="154">
          <cell r="A154" t="str">
            <v>cole haan footwear</v>
          </cell>
          <cell r="B154" t="str">
            <v>Deleted 02/28/2006</v>
          </cell>
          <cell r="E154" t="str">
            <v>strongwater</v>
          </cell>
          <cell r="F154" t="str">
            <v>Deleted 02/15/2005</v>
          </cell>
        </row>
        <row r="155">
          <cell r="A155" t="str">
            <v>corner chair</v>
          </cell>
          <cell r="B155" t="str">
            <v>Deleted 02/28/2006</v>
          </cell>
          <cell r="E155" t="str">
            <v>wine cooler</v>
          </cell>
          <cell r="F155" t="str">
            <v>Deleted 02/15/2005</v>
          </cell>
        </row>
        <row r="156">
          <cell r="A156" t="str">
            <v>corner chairs</v>
          </cell>
          <cell r="B156" t="str">
            <v>Deleted 02/28/2006</v>
          </cell>
          <cell r="E156" t="str">
            <v>7 seven jeans</v>
          </cell>
          <cell r="F156" t="str">
            <v>Deleted 04/13/2005</v>
          </cell>
        </row>
        <row r="157">
          <cell r="A157" t="str">
            <v>couture</v>
          </cell>
          <cell r="B157" t="str">
            <v>Deleted 02/28/2006</v>
          </cell>
          <cell r="E157" t="str">
            <v>ag</v>
          </cell>
          <cell r="F157" t="str">
            <v>Deleted 04/13/2005</v>
          </cell>
        </row>
        <row r="158">
          <cell r="A158" t="str">
            <v>d&amp;g boots</v>
          </cell>
          <cell r="B158" t="str">
            <v>Deleted 02/28/2006</v>
          </cell>
          <cell r="E158" t="str">
            <v>burberry sun glasses</v>
          </cell>
          <cell r="F158" t="str">
            <v>Deleted 04/13/2005</v>
          </cell>
        </row>
        <row r="159">
          <cell r="A159" t="str">
            <v>david yurman earrings</v>
          </cell>
          <cell r="B159" t="str">
            <v>Deleted 02/28/2006</v>
          </cell>
          <cell r="E159" t="str">
            <v>chip &amp; pepper</v>
          </cell>
          <cell r="F159" t="str">
            <v>Deleted 04/13/2005</v>
          </cell>
        </row>
        <row r="160">
          <cell r="A160" t="str">
            <v>delman</v>
          </cell>
          <cell r="B160" t="str">
            <v>Deleted 02/28/2006</v>
          </cell>
          <cell r="E160" t="str">
            <v>dolce gabbana shoes</v>
          </cell>
          <cell r="F160" t="str">
            <v>Deleted 04/13/2005</v>
          </cell>
        </row>
        <row r="161">
          <cell r="A161" t="str">
            <v>delman shoes</v>
          </cell>
          <cell r="B161" t="str">
            <v>Deleted 02/28/2006</v>
          </cell>
          <cell r="E161" t="str">
            <v>earnest sewn</v>
          </cell>
          <cell r="F161" t="str">
            <v>Deleted 04/13/2005</v>
          </cell>
        </row>
        <row r="162">
          <cell r="A162" t="str">
            <v>democracy clothing</v>
          </cell>
          <cell r="B162" t="str">
            <v>Deleted 02/28/2006</v>
          </cell>
          <cell r="E162" t="str">
            <v>formal evening gown</v>
          </cell>
          <cell r="F162" t="str">
            <v>Deleted 04/13/2005</v>
          </cell>
        </row>
        <row r="163">
          <cell r="A163" t="str">
            <v>designer bathroom sink</v>
          </cell>
          <cell r="B163" t="str">
            <v>Deleted 02/28/2006</v>
          </cell>
          <cell r="E163" t="str">
            <v>fresh</v>
          </cell>
          <cell r="F163" t="str">
            <v>Deleted 04/13/2005</v>
          </cell>
        </row>
        <row r="164">
          <cell r="A164" t="str">
            <v>designer bathroom vanities</v>
          </cell>
          <cell r="B164" t="str">
            <v>Deleted 02/28/2006</v>
          </cell>
          <cell r="E164" t="str">
            <v>fur coat</v>
          </cell>
          <cell r="F164" t="str">
            <v>Deleted 04/13/2005</v>
          </cell>
        </row>
        <row r="165">
          <cell r="A165" t="str">
            <v>designer chest</v>
          </cell>
          <cell r="B165" t="str">
            <v>Deleted 02/28/2006</v>
          </cell>
          <cell r="E165" t="str">
            <v>gucci store</v>
          </cell>
          <cell r="F165" t="str">
            <v>Deleted 04/13/2005</v>
          </cell>
        </row>
        <row r="166">
          <cell r="A166" t="str">
            <v>designer child bedding</v>
          </cell>
          <cell r="B166" t="str">
            <v>Deleted 02/28/2006</v>
          </cell>
          <cell r="E166" t="str">
            <v>judith leiber</v>
          </cell>
          <cell r="F166" t="str">
            <v>Deleted 04/13/2005</v>
          </cell>
        </row>
        <row r="167">
          <cell r="A167" t="str">
            <v>designer child furniture</v>
          </cell>
          <cell r="B167" t="str">
            <v>Deleted 02/28/2006</v>
          </cell>
          <cell r="E167" t="str">
            <v>juicy bag</v>
          </cell>
          <cell r="F167" t="str">
            <v>Deleted 04/13/2005</v>
          </cell>
        </row>
        <row r="168">
          <cell r="A168" t="str">
            <v>Designer Coats</v>
          </cell>
          <cell r="B168" t="str">
            <v>Deleted 02/28/2006</v>
          </cell>
          <cell r="E168" t="str">
            <v>juicy clothing</v>
          </cell>
          <cell r="F168" t="str">
            <v>Deleted 04/13/2005</v>
          </cell>
        </row>
        <row r="169">
          <cell r="A169" t="str">
            <v>designer denim</v>
          </cell>
          <cell r="B169" t="str">
            <v>Deleted 02/28/2006</v>
          </cell>
          <cell r="E169" t="str">
            <v>just cavalli</v>
          </cell>
          <cell r="F169" t="str">
            <v>Deleted 04/13/2005</v>
          </cell>
        </row>
        <row r="170">
          <cell r="A170" t="str">
            <v>Designer Dresses</v>
          </cell>
          <cell r="B170" t="str">
            <v>Deleted 02/28/2006</v>
          </cell>
          <cell r="E170" t="str">
            <v>kid puma shoes</v>
          </cell>
          <cell r="F170" t="str">
            <v>Deleted 04/13/2005</v>
          </cell>
        </row>
        <row r="171">
          <cell r="A171" t="str">
            <v>Designer Fashion</v>
          </cell>
          <cell r="B171" t="str">
            <v>Deleted 02/28/2006</v>
          </cell>
          <cell r="E171" t="str">
            <v>manolo</v>
          </cell>
          <cell r="F171" t="str">
            <v>Deleted 04/13/2005</v>
          </cell>
        </row>
        <row r="172">
          <cell r="A172" t="str">
            <v>Designer Footwear</v>
          </cell>
          <cell r="B172" t="str">
            <v>Deleted 02/28/2006</v>
          </cell>
          <cell r="E172" t="str">
            <v>marc jacobs bag</v>
          </cell>
          <cell r="F172" t="str">
            <v>Deleted 04/13/2005</v>
          </cell>
        </row>
        <row r="173">
          <cell r="A173" t="str">
            <v>designer jeans</v>
          </cell>
          <cell r="B173" t="str">
            <v>Deleted 02/28/2006</v>
          </cell>
          <cell r="E173" t="str">
            <v>marc jacobs handbag</v>
          </cell>
          <cell r="F173" t="str">
            <v>Deleted 04/13/2005</v>
          </cell>
        </row>
        <row r="174">
          <cell r="A174" t="str">
            <v>designer mat</v>
          </cell>
          <cell r="B174" t="str">
            <v>Deleted 02/28/2006</v>
          </cell>
          <cell r="E174" t="str">
            <v>michele watches</v>
          </cell>
          <cell r="F174" t="str">
            <v>Deleted 04/13/2005</v>
          </cell>
        </row>
        <row r="175">
          <cell r="A175" t="str">
            <v>Designer Purses</v>
          </cell>
          <cell r="B175" t="str">
            <v>Deleted 02/28/2006</v>
          </cell>
          <cell r="E175" t="str">
            <v>prada sport</v>
          </cell>
          <cell r="F175" t="str">
            <v>Deleted 04/13/2005</v>
          </cell>
        </row>
        <row r="176">
          <cell r="A176" t="str">
            <v>designer sheet</v>
          </cell>
          <cell r="B176" t="str">
            <v>Deleted 02/28/2006</v>
          </cell>
          <cell r="E176" t="str">
            <v>puma store</v>
          </cell>
          <cell r="F176" t="str">
            <v>Deleted 04/13/2005</v>
          </cell>
        </row>
        <row r="177">
          <cell r="A177" t="str">
            <v>Designer Shirts</v>
          </cell>
          <cell r="B177" t="str">
            <v>Deleted 02/28/2006</v>
          </cell>
          <cell r="E177" t="str">
            <v>tadashi</v>
          </cell>
          <cell r="F177" t="str">
            <v>Deleted 04/13/2005</v>
          </cell>
        </row>
        <row r="178">
          <cell r="A178" t="str">
            <v>designer suit</v>
          </cell>
          <cell r="B178" t="str">
            <v>Deleted 02/28/2006</v>
          </cell>
          <cell r="E178" t="str">
            <v>tommy bahamas clothing</v>
          </cell>
          <cell r="F178" t="str">
            <v>Deleted 04/13/2005</v>
          </cell>
        </row>
        <row r="179">
          <cell r="A179" t="str">
            <v>designer suits</v>
          </cell>
          <cell r="B179" t="str">
            <v>Deleted 02/28/2006</v>
          </cell>
          <cell r="E179" t="str">
            <v>bliss</v>
          </cell>
          <cell r="F179" t="str">
            <v>Deleted 05/10/2005</v>
          </cell>
        </row>
        <row r="180">
          <cell r="A180" t="str">
            <v>designer sunglasses</v>
          </cell>
          <cell r="B180" t="str">
            <v>Deleted 02/28/2006</v>
          </cell>
          <cell r="E180" t="str">
            <v>blue cult jeans</v>
          </cell>
          <cell r="F180" t="str">
            <v>Deleted 05/10/2005</v>
          </cell>
        </row>
        <row r="181">
          <cell r="A181" t="str">
            <v>designer tablecloth</v>
          </cell>
          <cell r="B181" t="str">
            <v>Deleted 02/28/2006</v>
          </cell>
          <cell r="E181" t="str">
            <v>evening gown</v>
          </cell>
          <cell r="F181" t="str">
            <v>Deleted 05/10/2005</v>
          </cell>
        </row>
        <row r="182">
          <cell r="A182" t="str">
            <v>desk chairs</v>
          </cell>
          <cell r="B182" t="str">
            <v>Deleted 02/28/2006</v>
          </cell>
          <cell r="E182" t="str">
            <v>la prairie</v>
          </cell>
          <cell r="F182" t="str">
            <v>Deleted 05/10/2005</v>
          </cell>
        </row>
        <row r="183">
          <cell r="A183" t="str">
            <v>dior dresses</v>
          </cell>
          <cell r="B183" t="str">
            <v>Deleted 02/28/2006</v>
          </cell>
          <cell r="E183" t="str">
            <v>luxury handbag</v>
          </cell>
          <cell r="F183" t="str">
            <v>Deleted 05/10/2005</v>
          </cell>
        </row>
        <row r="184">
          <cell r="A184" t="str">
            <v>dior fashion</v>
          </cell>
          <cell r="B184" t="str">
            <v>Deleted 02/28/2006</v>
          </cell>
          <cell r="E184" t="str">
            <v>luxury watch</v>
          </cell>
          <cell r="F184" t="str">
            <v>Deleted 05/10/2005</v>
          </cell>
        </row>
        <row r="185">
          <cell r="A185" t="str">
            <v>dior jackets</v>
          </cell>
          <cell r="B185" t="str">
            <v>Deleted 02/28/2006</v>
          </cell>
          <cell r="E185" t="str">
            <v>manolo blahnik shoes</v>
          </cell>
          <cell r="F185" t="str">
            <v>Deleted 05/10/2005</v>
          </cell>
        </row>
        <row r="186">
          <cell r="A186" t="str">
            <v>dior jeans</v>
          </cell>
          <cell r="B186" t="str">
            <v>Deleted 02/28/2006</v>
          </cell>
          <cell r="E186" t="str">
            <v>michelle watch</v>
          </cell>
          <cell r="F186" t="str">
            <v>Deleted 05/10/2005</v>
          </cell>
        </row>
        <row r="187">
          <cell r="A187" t="str">
            <v>dolce and gabbana dresses</v>
          </cell>
          <cell r="B187" t="str">
            <v>Deleted 02/28/2006</v>
          </cell>
          <cell r="E187" t="str">
            <v>seven for all mankind</v>
          </cell>
          <cell r="F187" t="str">
            <v>Deleted 05/10/2005</v>
          </cell>
        </row>
        <row r="188">
          <cell r="A188" t="str">
            <v>dolce and gabbana handbags</v>
          </cell>
          <cell r="B188" t="str">
            <v>Deleted 02/28/2006</v>
          </cell>
          <cell r="E188" t="str">
            <v>seven for all mankind jeans</v>
          </cell>
          <cell r="F188" t="str">
            <v>Deleted 05/10/2005</v>
          </cell>
        </row>
        <row r="189">
          <cell r="A189" t="str">
            <v>donna karan clothing</v>
          </cell>
          <cell r="B189" t="str">
            <v>Deleted 02/28/2006</v>
          </cell>
          <cell r="E189" t="str">
            <v>the art of shaving</v>
          </cell>
          <cell r="F189" t="str">
            <v>Deleted 05/10/2005</v>
          </cell>
        </row>
        <row r="190">
          <cell r="A190" t="str">
            <v>donna karan dress</v>
          </cell>
          <cell r="B190" t="str">
            <v>Deleted 02/28/2006</v>
          </cell>
          <cell r="E190" t="str">
            <v>leather furniture</v>
          </cell>
          <cell r="F190" t="str">
            <v>Deleted 09/27/2005</v>
          </cell>
        </row>
        <row r="191">
          <cell r="A191" t="str">
            <v>donna karan dresses</v>
          </cell>
          <cell r="B191" t="str">
            <v>Deleted 02/28/2006</v>
          </cell>
          <cell r="E191" t="str">
            <v>cocktail table</v>
          </cell>
          <cell r="F191" t="str">
            <v>Deleted 10/18/2005</v>
          </cell>
        </row>
        <row r="192">
          <cell r="A192" t="str">
            <v>elegant evening dress</v>
          </cell>
          <cell r="B192" t="str">
            <v>Deleted 02/28/2006</v>
          </cell>
          <cell r="E192" t="str">
            <v>desk chair</v>
          </cell>
          <cell r="F192" t="str">
            <v>Deleted 10/18/2005</v>
          </cell>
        </row>
        <row r="193">
          <cell r="A193" t="str">
            <v>evening cocktail dress</v>
          </cell>
          <cell r="B193" t="str">
            <v>Deleted 02/28/2006</v>
          </cell>
          <cell r="E193" t="str">
            <v>Lancome</v>
          </cell>
          <cell r="F193" t="str">
            <v>Deleted 10/18/2005</v>
          </cell>
        </row>
        <row r="194">
          <cell r="A194" t="str">
            <v>faberge eggs</v>
          </cell>
          <cell r="B194" t="str">
            <v>Deleted 02/28/2006</v>
          </cell>
          <cell r="E194" t="str">
            <v>leather bench</v>
          </cell>
          <cell r="F194" t="str">
            <v>Deleted 10/18/2005</v>
          </cell>
        </row>
        <row r="195">
          <cell r="A195" t="str">
            <v>fendi shoes</v>
          </cell>
          <cell r="B195" t="str">
            <v>Deleted 02/28/2006</v>
          </cell>
          <cell r="E195" t="str">
            <v>leather ottomans</v>
          </cell>
          <cell r="F195" t="str">
            <v>Deleted 10/18/2005</v>
          </cell>
        </row>
        <row r="196">
          <cell r="A196" t="str">
            <v>glass desk</v>
          </cell>
          <cell r="B196" t="str">
            <v>Deleted 02/28/2006</v>
          </cell>
          <cell r="E196" t="str">
            <v>personalized stationery</v>
          </cell>
          <cell r="F196" t="str">
            <v>Deleted 10/18/2005</v>
          </cell>
        </row>
        <row r="197">
          <cell r="A197" t="str">
            <v>glass desks</v>
          </cell>
          <cell r="B197" t="str">
            <v>Deleted 02/28/2006</v>
          </cell>
          <cell r="E197" t="str">
            <v>vanity stool</v>
          </cell>
          <cell r="F197" t="str">
            <v>Deleted 10/18/2005</v>
          </cell>
        </row>
        <row r="198">
          <cell r="A198" t="str">
            <v>gottex swimsuits</v>
          </cell>
          <cell r="B198" t="str">
            <v>Deleted 02/28/2006</v>
          </cell>
          <cell r="E198" t="str">
            <v>writing desk</v>
          </cell>
          <cell r="F198" t="str">
            <v>Deleted 10/18/2005</v>
          </cell>
        </row>
        <row r="199">
          <cell r="A199" t="str">
            <v>gottex swimwear</v>
          </cell>
          <cell r="B199" t="str">
            <v>Deleted 02/28/2006</v>
          </cell>
          <cell r="E199" t="str">
            <v>anne klein shoes</v>
          </cell>
          <cell r="F199" t="str">
            <v>Deleted 11/06/2004</v>
          </cell>
        </row>
        <row r="200">
          <cell r="A200" t="str">
            <v>granite top table</v>
          </cell>
          <cell r="B200" t="str">
            <v>Deleted 02/28/2006</v>
          </cell>
          <cell r="E200" t="str">
            <v>designer handbag</v>
          </cell>
          <cell r="F200" t="str">
            <v>Deleted 11/06/2004</v>
          </cell>
        </row>
        <row r="201">
          <cell r="A201" t="str">
            <v>isabella fiore bags</v>
          </cell>
          <cell r="B201" t="str">
            <v>Deleted 02/28/2006</v>
          </cell>
          <cell r="E201" t="str">
            <v>dress designer</v>
          </cell>
          <cell r="F201" t="str">
            <v>Deleted 11/06/2004</v>
          </cell>
        </row>
        <row r="202">
          <cell r="A202" t="str">
            <v>james denim</v>
          </cell>
          <cell r="B202" t="str">
            <v>Deleted 02/28/2006</v>
          </cell>
          <cell r="E202" t="str">
            <v>faberge egg</v>
          </cell>
          <cell r="F202" t="str">
            <v>Deleted 11/06/2004</v>
          </cell>
        </row>
        <row r="203">
          <cell r="A203" t="str">
            <v>jewelry table</v>
          </cell>
          <cell r="B203" t="str">
            <v>Deleted 02/28/2006</v>
          </cell>
          <cell r="E203" t="str">
            <v>fendi</v>
          </cell>
          <cell r="F203" t="str">
            <v>Deleted 11/06/2004</v>
          </cell>
        </row>
        <row r="204">
          <cell r="A204" t="str">
            <v>juicy couture hoodie</v>
          </cell>
          <cell r="B204" t="str">
            <v>Deleted 02/28/2006</v>
          </cell>
          <cell r="E204" t="str">
            <v>fendi bag</v>
          </cell>
          <cell r="F204" t="str">
            <v>Deleted 11/06/2004</v>
          </cell>
        </row>
        <row r="205">
          <cell r="A205" t="str">
            <v>juicy hoodie</v>
          </cell>
          <cell r="B205" t="str">
            <v>Deleted 02/28/2006</v>
          </cell>
          <cell r="E205" t="str">
            <v>fireplace screen</v>
          </cell>
          <cell r="F205" t="str">
            <v>Deleted 11/06/2004</v>
          </cell>
        </row>
        <row r="206">
          <cell r="A206" t="str">
            <v>juicy jackets</v>
          </cell>
          <cell r="B206" t="str">
            <v>Deleted 02/28/2006</v>
          </cell>
          <cell r="E206" t="str">
            <v>formal dress</v>
          </cell>
          <cell r="F206" t="str">
            <v>Deleted 11/06/2004</v>
          </cell>
        </row>
        <row r="207">
          <cell r="A207" t="str">
            <v>juicy swimwear</v>
          </cell>
          <cell r="B207" t="str">
            <v>Deleted 02/28/2006</v>
          </cell>
          <cell r="E207" t="str">
            <v>gucci sunglasses</v>
          </cell>
          <cell r="F207" t="str">
            <v>Deleted 11/06/2004</v>
          </cell>
        </row>
        <row r="208">
          <cell r="A208" t="str">
            <v>kate spade china</v>
          </cell>
          <cell r="B208" t="str">
            <v>Deleted 02/28/2006</v>
          </cell>
          <cell r="E208" t="str">
            <v>luxury bed linens</v>
          </cell>
          <cell r="F208" t="str">
            <v>Deleted 11/06/2004</v>
          </cell>
        </row>
        <row r="209">
          <cell r="A209" t="str">
            <v>lacoste skirt</v>
          </cell>
          <cell r="B209" t="str">
            <v>Deleted 02/28/2006</v>
          </cell>
          <cell r="E209" t="str">
            <v>luxury linens</v>
          </cell>
          <cell r="F209" t="str">
            <v>Deleted 11/06/2004</v>
          </cell>
        </row>
        <row r="210">
          <cell r="A210" t="str">
            <v>lacoste sweater</v>
          </cell>
          <cell r="B210" t="str">
            <v>Deleted 02/28/2006</v>
          </cell>
          <cell r="E210" t="str">
            <v>mirror</v>
          </cell>
          <cell r="F210" t="str">
            <v>Deleted 11/06/2004</v>
          </cell>
        </row>
        <row r="211">
          <cell r="A211" t="str">
            <v>lacoste sweaters</v>
          </cell>
          <cell r="B211" t="str">
            <v>Deleted 02/28/2006</v>
          </cell>
          <cell r="E211" t="str">
            <v>pearl jewelry</v>
          </cell>
          <cell r="F211" t="str">
            <v>Deleted 11/06/2004</v>
          </cell>
        </row>
        <row r="212">
          <cell r="A212" t="str">
            <v>lady evening wear</v>
          </cell>
          <cell r="B212" t="str">
            <v>Deleted 02/28/2006</v>
          </cell>
          <cell r="E212" t="str">
            <v>prada bag</v>
          </cell>
          <cell r="F212" t="str">
            <v>Deleted 11/06/2004</v>
          </cell>
        </row>
        <row r="213">
          <cell r="A213" t="str">
            <v>lalique</v>
          </cell>
          <cell r="B213" t="str">
            <v>Deleted 02/28/2006</v>
          </cell>
          <cell r="E213" t="str">
            <v>silk scarf</v>
          </cell>
          <cell r="F213" t="str">
            <v>Deleted 11/06/2004</v>
          </cell>
        </row>
        <row r="214">
          <cell r="A214" t="str">
            <v>leather bench</v>
          </cell>
          <cell r="B214" t="str">
            <v>Deleted 02/28/2006</v>
          </cell>
          <cell r="E214" t="str">
            <v>waterford crystal</v>
          </cell>
          <cell r="F214" t="str">
            <v>Deleted 11/06/2004</v>
          </cell>
        </row>
        <row r="215">
          <cell r="A215" t="str">
            <v>leather benches</v>
          </cell>
          <cell r="B215" t="str">
            <v>Deleted 02/28/2006</v>
          </cell>
          <cell r="E215" t="str">
            <v>wine coolers</v>
          </cell>
          <cell r="F215" t="str">
            <v>Deleted 11/06/2004</v>
          </cell>
        </row>
        <row r="216">
          <cell r="A216" t="str">
            <v>leather chaise</v>
          </cell>
          <cell r="B216" t="str">
            <v>Deleted 02/28/2006</v>
          </cell>
          <cell r="E216" t="str">
            <v>womens swimsuit</v>
          </cell>
          <cell r="F216" t="str">
            <v>Deleted 11/06/2004</v>
          </cell>
        </row>
        <row r="217">
          <cell r="A217" t="str">
            <v>leather office chairs</v>
          </cell>
          <cell r="B217" t="str">
            <v>Deleted 02/28/2006</v>
          </cell>
          <cell r="E217" t="str">
            <v>animal christmas ornament</v>
          </cell>
          <cell r="F217" t="str">
            <v>Deleted 12/30/2004</v>
          </cell>
        </row>
        <row r="218">
          <cell r="A218" t="str">
            <v>leather ottoman</v>
          </cell>
          <cell r="B218" t="str">
            <v>Deleted 02/28/2006</v>
          </cell>
          <cell r="E218" t="str">
            <v>animal ornament</v>
          </cell>
          <cell r="F218" t="str">
            <v>Deleted 12/30/2004</v>
          </cell>
        </row>
        <row r="219">
          <cell r="A219" t="str">
            <v>leather ottomans</v>
          </cell>
          <cell r="B219" t="str">
            <v>Deleted 02/28/2006</v>
          </cell>
          <cell r="E219" t="str">
            <v>baby first christmas ornament</v>
          </cell>
          <cell r="F219" t="str">
            <v>Deleted 12/30/2004</v>
          </cell>
        </row>
        <row r="220">
          <cell r="A220" t="str">
            <v>leather swivel chair</v>
          </cell>
          <cell r="B220" t="str">
            <v>Deleted 02/28/2006</v>
          </cell>
          <cell r="E220" t="str">
            <v>ball christmas ornament</v>
          </cell>
          <cell r="F220" t="str">
            <v>Deleted 12/30/2004</v>
          </cell>
        </row>
        <row r="221">
          <cell r="A221" t="str">
            <v>leather swivel chairs</v>
          </cell>
          <cell r="B221" t="str">
            <v>Deleted 02/28/2006</v>
          </cell>
          <cell r="E221" t="str">
            <v>ball christmas tree ornament</v>
          </cell>
          <cell r="F221" t="str">
            <v>Deleted 12/30/2004</v>
          </cell>
        </row>
        <row r="222">
          <cell r="A222" t="str">
            <v>library chairs</v>
          </cell>
          <cell r="B222" t="str">
            <v>Deleted 02/28/2006</v>
          </cell>
          <cell r="E222" t="str">
            <v>ball ornament</v>
          </cell>
          <cell r="F222" t="str">
            <v>Deleted 12/30/2004</v>
          </cell>
        </row>
        <row r="223">
          <cell r="A223" t="str">
            <v>lingerie chest</v>
          </cell>
          <cell r="B223" t="str">
            <v>Deleted 02/28/2006</v>
          </cell>
          <cell r="E223" t="str">
            <v>best artificial christmas tree</v>
          </cell>
          <cell r="F223" t="str">
            <v>Deleted 12/30/2004</v>
          </cell>
        </row>
        <row r="224">
          <cell r="A224" t="str">
            <v>lingerie chests</v>
          </cell>
          <cell r="B224" t="str">
            <v>Deleted 02/28/2006</v>
          </cell>
          <cell r="E224" t="str">
            <v>best christmas decor</v>
          </cell>
          <cell r="F224" t="str">
            <v>Deleted 12/30/2004</v>
          </cell>
        </row>
        <row r="225">
          <cell r="A225" t="str">
            <v>luella</v>
          </cell>
          <cell r="B225" t="str">
            <v>Deleted 02/28/2006</v>
          </cell>
          <cell r="E225" t="str">
            <v>best christmas gift basket</v>
          </cell>
          <cell r="F225" t="str">
            <v>Deleted 12/30/2004</v>
          </cell>
        </row>
        <row r="226">
          <cell r="A226" t="str">
            <v>luella-bartley</v>
          </cell>
          <cell r="B226" t="str">
            <v>Deleted 02/28/2006</v>
          </cell>
          <cell r="E226" t="str">
            <v>best christmas ornament</v>
          </cell>
          <cell r="F226" t="str">
            <v>Deleted 12/30/2004</v>
          </cell>
        </row>
        <row r="227">
          <cell r="A227" t="str">
            <v>luxury blanket</v>
          </cell>
          <cell r="B227" t="str">
            <v>Deleted 02/28/2006</v>
          </cell>
          <cell r="E227" t="str">
            <v>best christmas stocking</v>
          </cell>
          <cell r="F227" t="str">
            <v>Deleted 12/30/2004</v>
          </cell>
        </row>
        <row r="228">
          <cell r="A228" t="str">
            <v>magazine table</v>
          </cell>
          <cell r="B228" t="str">
            <v>Deleted 02/28/2006</v>
          </cell>
          <cell r="E228" t="str">
            <v>best christmas tree ornament</v>
          </cell>
          <cell r="F228" t="str">
            <v>Deleted 12/30/2004</v>
          </cell>
        </row>
        <row r="229">
          <cell r="A229" t="str">
            <v>man puma shoes</v>
          </cell>
          <cell r="B229" t="str">
            <v>Deleted 02/28/2006</v>
          </cell>
          <cell r="E229" t="str">
            <v>best christmas tree skirt</v>
          </cell>
          <cell r="F229" t="str">
            <v>Deleted 12/30/2004</v>
          </cell>
        </row>
        <row r="230">
          <cell r="A230" t="str">
            <v>manhattan chair</v>
          </cell>
          <cell r="B230" t="str">
            <v>Deleted 02/28/2006</v>
          </cell>
          <cell r="E230" t="str">
            <v>best hanukkah gift</v>
          </cell>
          <cell r="F230" t="str">
            <v>Deleted 12/30/2004</v>
          </cell>
        </row>
        <row r="231">
          <cell r="A231" t="str">
            <v>manhattan chairs</v>
          </cell>
          <cell r="B231" t="str">
            <v>Deleted 02/28/2006</v>
          </cell>
          <cell r="E231" t="str">
            <v>best holiday christmas</v>
          </cell>
          <cell r="F231" t="str">
            <v>Deleted 12/30/2004</v>
          </cell>
        </row>
        <row r="232">
          <cell r="A232" t="str">
            <v>marc jacobs handbag</v>
          </cell>
          <cell r="B232" t="str">
            <v>Deleted 02/28/2006</v>
          </cell>
          <cell r="E232" t="str">
            <v>best holiday christmas gift</v>
          </cell>
          <cell r="F232" t="str">
            <v>Deleted 12/30/2004</v>
          </cell>
        </row>
        <row r="233">
          <cell r="A233" t="str">
            <v>metal desk</v>
          </cell>
          <cell r="B233" t="str">
            <v>Deleted 02/28/2006</v>
          </cell>
          <cell r="E233" t="str">
            <v>best pre lit christmas tree</v>
          </cell>
          <cell r="F233" t="str">
            <v>Deleted 12/30/2004</v>
          </cell>
        </row>
        <row r="234">
          <cell r="A234" t="str">
            <v>metal desks</v>
          </cell>
          <cell r="B234" t="str">
            <v>Deleted 02/28/2006</v>
          </cell>
          <cell r="E234" t="str">
            <v>best santa ornament</v>
          </cell>
          <cell r="F234" t="str">
            <v>Deleted 12/30/2004</v>
          </cell>
        </row>
        <row r="235">
          <cell r="A235" t="str">
            <v>michael kors boot</v>
          </cell>
          <cell r="B235" t="str">
            <v>Deleted 02/28/2006</v>
          </cell>
          <cell r="E235" t="str">
            <v>bird christmas ornament</v>
          </cell>
          <cell r="F235" t="str">
            <v>Deleted 12/30/2004</v>
          </cell>
        </row>
        <row r="236">
          <cell r="A236" t="str">
            <v>michael kors dress</v>
          </cell>
          <cell r="B236" t="str">
            <v>Deleted 02/28/2006</v>
          </cell>
          <cell r="E236" t="str">
            <v>bird christmas tree ornament</v>
          </cell>
          <cell r="F236" t="str">
            <v>Deleted 12/30/2004</v>
          </cell>
        </row>
        <row r="237">
          <cell r="A237" t="str">
            <v>michael kors handbags</v>
          </cell>
          <cell r="B237" t="str">
            <v>Deleted 02/28/2006</v>
          </cell>
          <cell r="E237" t="str">
            <v>bird ornament</v>
          </cell>
          <cell r="F237" t="str">
            <v>Deleted 12/30/2004</v>
          </cell>
        </row>
        <row r="238">
          <cell r="A238" t="str">
            <v>michael kors wedge</v>
          </cell>
          <cell r="B238" t="str">
            <v>Deleted 02/28/2006</v>
          </cell>
          <cell r="E238" t="str">
            <v>butterfly christmas ornament</v>
          </cell>
          <cell r="F238" t="str">
            <v>Deleted 12/30/2004</v>
          </cell>
        </row>
        <row r="239">
          <cell r="A239" t="str">
            <v>michael kors wedges</v>
          </cell>
          <cell r="B239" t="str">
            <v>Deleted 02/28/2006</v>
          </cell>
          <cell r="E239" t="str">
            <v>butterfly ornament</v>
          </cell>
          <cell r="F239" t="str">
            <v>Deleted 12/30/2004</v>
          </cell>
        </row>
        <row r="240">
          <cell r="A240" t="str">
            <v>milly clothes</v>
          </cell>
          <cell r="B240" t="str">
            <v>Deleted 02/28/2006</v>
          </cell>
          <cell r="E240" t="str">
            <v>celtic christmas ornament</v>
          </cell>
          <cell r="F240" t="str">
            <v>Deleted 12/30/2004</v>
          </cell>
        </row>
        <row r="241">
          <cell r="A241" t="str">
            <v>mirrored armoire</v>
          </cell>
          <cell r="B241" t="str">
            <v>Deleted 02/28/2006</v>
          </cell>
          <cell r="E241" t="str">
            <v>christmas baby first christmas ornament</v>
          </cell>
          <cell r="F241" t="str">
            <v>Deleted 12/30/2004</v>
          </cell>
        </row>
        <row r="242">
          <cell r="A242" t="str">
            <v>mirrored bath cabinet</v>
          </cell>
          <cell r="B242" t="str">
            <v>Deleted 02/28/2006</v>
          </cell>
          <cell r="E242" t="str">
            <v>christmas christopher radko</v>
          </cell>
          <cell r="F242" t="str">
            <v>Deleted 12/30/2004</v>
          </cell>
        </row>
        <row r="243">
          <cell r="A243" t="str">
            <v>modern chaise</v>
          </cell>
          <cell r="B243" t="str">
            <v>Deleted 02/28/2006</v>
          </cell>
          <cell r="E243" t="str">
            <v>christmas holiday train set</v>
          </cell>
          <cell r="F243" t="str">
            <v>Deleted 12/30/2004</v>
          </cell>
        </row>
        <row r="244">
          <cell r="A244" t="str">
            <v>monogram bedding</v>
          </cell>
          <cell r="B244" t="str">
            <v>Deleted 02/28/2006</v>
          </cell>
          <cell r="E244" t="str">
            <v>christmas home decor</v>
          </cell>
          <cell r="F244" t="str">
            <v>Deleted 12/30/2004</v>
          </cell>
        </row>
        <row r="245">
          <cell r="A245" t="str">
            <v>moschino cheap &amp; chic</v>
          </cell>
          <cell r="B245" t="str">
            <v>Deleted 02/28/2006</v>
          </cell>
          <cell r="E245" t="str">
            <v>christmas jay strongwater ornament</v>
          </cell>
          <cell r="F245" t="str">
            <v>Deleted 12/30/2004</v>
          </cell>
        </row>
        <row r="246">
          <cell r="A246" t="str">
            <v>paige denim</v>
          </cell>
          <cell r="B246" t="str">
            <v>Deleted 02/28/2006</v>
          </cell>
          <cell r="E246" t="str">
            <v>christmas leaf ornament</v>
          </cell>
          <cell r="F246" t="str">
            <v>Deleted 12/30/2004</v>
          </cell>
        </row>
        <row r="247">
          <cell r="A247" t="str">
            <v>petite clothes</v>
          </cell>
          <cell r="B247" t="str">
            <v>Deleted 02/28/2006</v>
          </cell>
          <cell r="E247" t="str">
            <v>christmas nutcrackers</v>
          </cell>
          <cell r="F247" t="str">
            <v>Deleted 12/30/2004</v>
          </cell>
        </row>
        <row r="248">
          <cell r="A248" t="str">
            <v>petite clothing</v>
          </cell>
          <cell r="B248" t="str">
            <v>Deleted 02/28/2006</v>
          </cell>
          <cell r="E248" t="str">
            <v>christmas radko</v>
          </cell>
          <cell r="F248" t="str">
            <v>Deleted 12/30/2004</v>
          </cell>
        </row>
        <row r="249">
          <cell r="A249" t="str">
            <v>petite dress</v>
          </cell>
          <cell r="B249" t="str">
            <v>Deleted 02/28/2006</v>
          </cell>
          <cell r="E249" t="str">
            <v>christmas radko ornament</v>
          </cell>
          <cell r="F249" t="str">
            <v>Deleted 12/30/2004</v>
          </cell>
        </row>
        <row r="250">
          <cell r="A250" t="str">
            <v>petite dresses</v>
          </cell>
          <cell r="B250" t="str">
            <v>Deleted 02/28/2006</v>
          </cell>
          <cell r="E250" t="str">
            <v>christmas santa claus ornament</v>
          </cell>
          <cell r="F250" t="str">
            <v>Deleted 12/30/2004</v>
          </cell>
        </row>
        <row r="251">
          <cell r="A251" t="str">
            <v>petite jeans</v>
          </cell>
          <cell r="B251" t="str">
            <v>Deleted 02/28/2006</v>
          </cell>
          <cell r="E251" t="str">
            <v>christmas snow globe</v>
          </cell>
          <cell r="F251" t="str">
            <v>Deleted 12/30/2004</v>
          </cell>
        </row>
        <row r="252">
          <cell r="A252" t="str">
            <v>petite suits</v>
          </cell>
          <cell r="B252" t="str">
            <v>Deleted 02/28/2006</v>
          </cell>
          <cell r="E252" t="str">
            <v>christmas stocking</v>
          </cell>
          <cell r="F252" t="str">
            <v>Deleted 12/30/2004</v>
          </cell>
        </row>
        <row r="253">
          <cell r="A253" t="str">
            <v>plus size apparel</v>
          </cell>
          <cell r="B253" t="str">
            <v>Deleted 02/28/2006</v>
          </cell>
          <cell r="E253" t="str">
            <v>christmas stocking hanger</v>
          </cell>
          <cell r="F253" t="str">
            <v>Deleted 12/30/2004</v>
          </cell>
        </row>
        <row r="254">
          <cell r="A254" t="str">
            <v>plus size cloths</v>
          </cell>
          <cell r="B254" t="str">
            <v>Deleted 02/28/2006</v>
          </cell>
          <cell r="E254" t="str">
            <v>christopher radko</v>
          </cell>
          <cell r="F254" t="str">
            <v>Deleted 12/30/2004</v>
          </cell>
        </row>
        <row r="255">
          <cell r="A255" t="str">
            <v>plus size evening dress</v>
          </cell>
          <cell r="B255" t="str">
            <v>Deleted 02/28/2006</v>
          </cell>
          <cell r="E255" t="str">
            <v>christopher radko christmas ornament</v>
          </cell>
          <cell r="F255" t="str">
            <v>Deleted 12/30/2004</v>
          </cell>
        </row>
        <row r="256">
          <cell r="A256" t="str">
            <v>plus size evening wear</v>
          </cell>
          <cell r="B256" t="str">
            <v>Deleted 02/28/2006</v>
          </cell>
          <cell r="E256" t="str">
            <v>christopher radko ornament</v>
          </cell>
          <cell r="F256" t="str">
            <v>Deleted 12/30/2004</v>
          </cell>
        </row>
        <row r="257">
          <cell r="A257" t="str">
            <v>plus size fashion</v>
          </cell>
          <cell r="B257" t="str">
            <v>Deleted 02/28/2006</v>
          </cell>
          <cell r="E257" t="str">
            <v>christopher radko ornament sale</v>
          </cell>
          <cell r="F257" t="str">
            <v>Deleted 12/30/2004</v>
          </cell>
        </row>
        <row r="258">
          <cell r="A258" t="str">
            <v>plus size fashions</v>
          </cell>
          <cell r="B258" t="str">
            <v>Deleted 02/28/2006</v>
          </cell>
          <cell r="E258" t="str">
            <v>christopher radko santa ornament</v>
          </cell>
          <cell r="F258" t="str">
            <v>Deleted 12/30/2004</v>
          </cell>
        </row>
        <row r="259">
          <cell r="A259" t="str">
            <v>plus size formal wear</v>
          </cell>
          <cell r="B259" t="str">
            <v>Deleted 02/28/2006</v>
          </cell>
          <cell r="E259" t="str">
            <v>collectible christmas ornament</v>
          </cell>
          <cell r="F259" t="str">
            <v>Deleted 12/30/2004</v>
          </cell>
        </row>
        <row r="260">
          <cell r="A260" t="str">
            <v>plus size jacket</v>
          </cell>
          <cell r="B260" t="str">
            <v>Deleted 02/28/2006</v>
          </cell>
          <cell r="E260" t="str">
            <v>collectible christmas tree ornament</v>
          </cell>
          <cell r="F260" t="str">
            <v>Deleted 12/30/2004</v>
          </cell>
        </row>
        <row r="261">
          <cell r="A261" t="str">
            <v>plus size pants</v>
          </cell>
          <cell r="B261" t="str">
            <v>Deleted 02/28/2006</v>
          </cell>
          <cell r="E261" t="str">
            <v>decorative bathroom accessory</v>
          </cell>
          <cell r="F261" t="str">
            <v>Deleted 12/30/2004</v>
          </cell>
        </row>
        <row r="262">
          <cell r="A262" t="str">
            <v>plus size skirt</v>
          </cell>
          <cell r="B262" t="str">
            <v>Deleted 02/28/2006</v>
          </cell>
          <cell r="E262" t="str">
            <v>deer candle holder</v>
          </cell>
          <cell r="F262" t="str">
            <v>Deleted 12/30/2004</v>
          </cell>
        </row>
        <row r="263">
          <cell r="A263" t="str">
            <v>plus size tops</v>
          </cell>
          <cell r="B263" t="str">
            <v>Deleted 02/28/2006</v>
          </cell>
          <cell r="E263" t="str">
            <v>department 56 christmas</v>
          </cell>
          <cell r="F263" t="str">
            <v>Deleted 12/30/2004</v>
          </cell>
        </row>
        <row r="264">
          <cell r="A264" t="str">
            <v>plus size wear</v>
          </cell>
          <cell r="B264" t="str">
            <v>Deleted 02/28/2006</v>
          </cell>
          <cell r="E264" t="str">
            <v>department 56 christmas ornament</v>
          </cell>
          <cell r="F264" t="str">
            <v>Deleted 12/30/2004</v>
          </cell>
        </row>
        <row r="265">
          <cell r="A265" t="str">
            <v>plus size womens clothes</v>
          </cell>
          <cell r="B265" t="str">
            <v>Deleted 02/28/2006</v>
          </cell>
          <cell r="E265" t="str">
            <v>department 56 christmas stocking</v>
          </cell>
          <cell r="F265" t="str">
            <v>Deleted 12/30/2004</v>
          </cell>
        </row>
        <row r="266">
          <cell r="A266" t="str">
            <v>prada footwear</v>
          </cell>
          <cell r="B266" t="str">
            <v>Deleted 02/28/2006</v>
          </cell>
          <cell r="E266" t="str">
            <v>department 56 christmas tree</v>
          </cell>
          <cell r="F266" t="str">
            <v>Deleted 12/30/2004</v>
          </cell>
        </row>
        <row r="267">
          <cell r="A267" t="str">
            <v>prada pumps</v>
          </cell>
          <cell r="B267" t="str">
            <v>Deleted 02/28/2006</v>
          </cell>
          <cell r="E267" t="str">
            <v>department 56 krinkle ornament</v>
          </cell>
          <cell r="F267" t="str">
            <v>Deleted 12/30/2004</v>
          </cell>
        </row>
        <row r="268">
          <cell r="A268" t="str">
            <v>prada shoe</v>
          </cell>
          <cell r="B268" t="str">
            <v>Deleted 02/28/2006</v>
          </cell>
          <cell r="E268" t="str">
            <v>department 56 krinkles christmas stocking</v>
          </cell>
          <cell r="F268" t="str">
            <v>Deleted 12/30/2004</v>
          </cell>
        </row>
        <row r="269">
          <cell r="A269" t="str">
            <v>prada sneaker</v>
          </cell>
          <cell r="B269" t="str">
            <v>Deleted 02/28/2006</v>
          </cell>
          <cell r="E269" t="str">
            <v>department 56 krinkles stocking</v>
          </cell>
          <cell r="F269" t="str">
            <v>Deleted 12/30/2004</v>
          </cell>
        </row>
        <row r="270">
          <cell r="A270" t="str">
            <v>prada sneakers</v>
          </cell>
          <cell r="B270" t="str">
            <v>Deleted 02/28/2006</v>
          </cell>
          <cell r="E270" t="str">
            <v>department 56 ornament</v>
          </cell>
          <cell r="F270" t="str">
            <v>Deleted 12/30/2004</v>
          </cell>
        </row>
        <row r="271">
          <cell r="A271" t="str">
            <v>rattan bed</v>
          </cell>
          <cell r="B271" t="str">
            <v>Deleted 02/28/2006</v>
          </cell>
          <cell r="E271" t="str">
            <v>department 56 place card holder</v>
          </cell>
          <cell r="F271" t="str">
            <v>Deleted 12/30/2004</v>
          </cell>
        </row>
        <row r="272">
          <cell r="A272" t="str">
            <v>reed &amp; barton silverware</v>
          </cell>
          <cell r="B272" t="str">
            <v>Deleted 02/28/2006</v>
          </cell>
          <cell r="E272" t="str">
            <v>department 56 stocking</v>
          </cell>
          <cell r="F272" t="str">
            <v>Deleted 12/30/2004</v>
          </cell>
        </row>
        <row r="273">
          <cell r="A273" t="str">
            <v>satchel bag</v>
          </cell>
          <cell r="B273" t="str">
            <v>Deleted 02/28/2006</v>
          </cell>
          <cell r="E273" t="str">
            <v>department 56 tree</v>
          </cell>
          <cell r="F273" t="str">
            <v>Deleted 12/30/2004</v>
          </cell>
        </row>
        <row r="274">
          <cell r="A274" t="str">
            <v>serving platters</v>
          </cell>
          <cell r="B274" t="str">
            <v>Deleted 02/28/2006</v>
          </cell>
          <cell r="E274" t="str">
            <v>designer artificial christmas tree</v>
          </cell>
          <cell r="F274" t="str">
            <v>Deleted 12/30/2004</v>
          </cell>
        </row>
        <row r="275">
          <cell r="A275" t="str">
            <v>slipper chair</v>
          </cell>
          <cell r="B275" t="str">
            <v>Deleted 02/28/2006</v>
          </cell>
          <cell r="E275" t="str">
            <v>designer bath towel</v>
          </cell>
          <cell r="F275" t="str">
            <v>Deleted 12/30/2004</v>
          </cell>
        </row>
        <row r="276">
          <cell r="A276" t="str">
            <v>storage bench</v>
          </cell>
          <cell r="B276" t="str">
            <v>Deleted 02/28/2006</v>
          </cell>
          <cell r="E276" t="str">
            <v>designer bathroom accessory</v>
          </cell>
          <cell r="F276" t="str">
            <v>Deleted 12/30/2004</v>
          </cell>
        </row>
        <row r="277">
          <cell r="A277" t="str">
            <v>storage benches</v>
          </cell>
          <cell r="B277" t="str">
            <v>Deleted 02/28/2006</v>
          </cell>
          <cell r="E277" t="str">
            <v>designer bathroom sink</v>
          </cell>
          <cell r="F277" t="str">
            <v>Deleted 12/30/2004</v>
          </cell>
        </row>
        <row r="278">
          <cell r="A278" t="str">
            <v>storage cube</v>
          </cell>
          <cell r="B278" t="str">
            <v>Deleted 02/28/2006</v>
          </cell>
          <cell r="E278" t="str">
            <v>designer bathroom vanities</v>
          </cell>
          <cell r="F278" t="str">
            <v>Deleted 12/30/2004</v>
          </cell>
        </row>
        <row r="279">
          <cell r="A279" t="str">
            <v>storage cubes</v>
          </cell>
          <cell r="B279" t="str">
            <v>Deleted 02/28/2006</v>
          </cell>
          <cell r="E279" t="str">
            <v>designer bedding</v>
          </cell>
          <cell r="F279" t="str">
            <v>Deleted 12/30/2004</v>
          </cell>
        </row>
        <row r="280">
          <cell r="A280" t="str">
            <v>storage ottomans</v>
          </cell>
          <cell r="B280" t="str">
            <v>Deleted 02/28/2006</v>
          </cell>
          <cell r="E280" t="str">
            <v>designer bedding set</v>
          </cell>
          <cell r="F280" t="str">
            <v>Deleted 12/30/2004</v>
          </cell>
        </row>
        <row r="281">
          <cell r="A281" t="str">
            <v>swivel barstools</v>
          </cell>
          <cell r="B281" t="str">
            <v>Deleted 02/28/2006</v>
          </cell>
          <cell r="E281" t="str">
            <v>designer blanket</v>
          </cell>
          <cell r="F281" t="str">
            <v>Deleted 12/30/2004</v>
          </cell>
        </row>
        <row r="282">
          <cell r="A282" t="str">
            <v>theory suits</v>
          </cell>
          <cell r="B282" t="str">
            <v>Deleted 02/28/2006</v>
          </cell>
          <cell r="E282" t="str">
            <v>designer blanket and throw</v>
          </cell>
          <cell r="F282" t="str">
            <v>Deleted 12/30/2004</v>
          </cell>
        </row>
        <row r="283">
          <cell r="A283" t="str">
            <v>trendy plus size clothing</v>
          </cell>
          <cell r="B283" t="str">
            <v>Deleted 02/28/2006</v>
          </cell>
          <cell r="E283" t="str">
            <v>designer boy bedding</v>
          </cell>
          <cell r="F283" t="str">
            <v>Deleted 12/30/2004</v>
          </cell>
        </row>
        <row r="284">
          <cell r="A284" t="str">
            <v>tub chair</v>
          </cell>
          <cell r="B284" t="str">
            <v>Deleted 02/28/2006</v>
          </cell>
          <cell r="E284" t="str">
            <v>designer chair pad</v>
          </cell>
          <cell r="F284" t="str">
            <v>Deleted 12/30/2004</v>
          </cell>
        </row>
        <row r="285">
          <cell r="A285" t="str">
            <v>tub chairs</v>
          </cell>
          <cell r="B285" t="str">
            <v>Deleted 02/28/2006</v>
          </cell>
          <cell r="E285" t="str">
            <v>designer chest</v>
          </cell>
          <cell r="F285" t="str">
            <v>Deleted 12/30/2004</v>
          </cell>
        </row>
        <row r="286">
          <cell r="A286" t="str">
            <v>ugg classic boot</v>
          </cell>
          <cell r="B286" t="str">
            <v>Deleted 02/28/2006</v>
          </cell>
          <cell r="E286" t="str">
            <v>designer chest with sink</v>
          </cell>
          <cell r="F286" t="str">
            <v>Deleted 12/30/2004</v>
          </cell>
        </row>
        <row r="287">
          <cell r="A287" t="str">
            <v>ugg classic short boot</v>
          </cell>
          <cell r="B287" t="str">
            <v>Deleted 02/28/2006</v>
          </cell>
          <cell r="E287" t="str">
            <v>designer child bedding</v>
          </cell>
          <cell r="F287" t="str">
            <v>Deleted 12/30/2004</v>
          </cell>
        </row>
        <row r="288">
          <cell r="A288" t="str">
            <v>valentino apparel</v>
          </cell>
          <cell r="B288" t="str">
            <v>Deleted 02/28/2006</v>
          </cell>
          <cell r="E288" t="str">
            <v>designer child furniture</v>
          </cell>
          <cell r="F288" t="str">
            <v>Deleted 12/30/2004</v>
          </cell>
        </row>
        <row r="289">
          <cell r="A289" t="str">
            <v>valentino clothes</v>
          </cell>
          <cell r="B289" t="str">
            <v>Deleted 02/28/2006</v>
          </cell>
          <cell r="E289" t="str">
            <v>designer christmas</v>
          </cell>
          <cell r="F289" t="str">
            <v>Deleted 12/30/2004</v>
          </cell>
        </row>
        <row r="290">
          <cell r="A290" t="str">
            <v>valentino dresses</v>
          </cell>
          <cell r="B290" t="str">
            <v>Deleted 02/28/2006</v>
          </cell>
          <cell r="E290" t="str">
            <v>designer christmas card</v>
          </cell>
          <cell r="F290" t="str">
            <v>Deleted 12/30/2004</v>
          </cell>
        </row>
        <row r="291">
          <cell r="A291" t="str">
            <v>valentino fashion</v>
          </cell>
          <cell r="B291" t="str">
            <v>Deleted 02/28/2006</v>
          </cell>
          <cell r="E291" t="str">
            <v>designer christmas decor</v>
          </cell>
          <cell r="F291" t="str">
            <v>Deleted 12/30/2004</v>
          </cell>
        </row>
        <row r="292">
          <cell r="A292" t="str">
            <v>velvet sofa</v>
          </cell>
          <cell r="B292" t="str">
            <v>Deleted 02/28/2006</v>
          </cell>
          <cell r="E292" t="str">
            <v>designer christmas garland</v>
          </cell>
          <cell r="F292" t="str">
            <v>Deleted 12/30/2004</v>
          </cell>
        </row>
        <row r="293">
          <cell r="A293" t="str">
            <v>versace sunglass</v>
          </cell>
          <cell r="B293" t="str">
            <v>Deleted 02/28/2006</v>
          </cell>
          <cell r="E293" t="str">
            <v>designer christmas gift</v>
          </cell>
          <cell r="F293" t="str">
            <v>Deleted 12/30/2004</v>
          </cell>
        </row>
        <row r="294">
          <cell r="A294" t="str">
            <v>versace sunglasses</v>
          </cell>
          <cell r="B294" t="str">
            <v>Deleted 02/28/2006</v>
          </cell>
          <cell r="E294" t="str">
            <v>designer christmas ornament</v>
          </cell>
          <cell r="F294" t="str">
            <v>Deleted 12/30/2004</v>
          </cell>
        </row>
        <row r="295">
          <cell r="A295" t="str">
            <v>watch winders</v>
          </cell>
          <cell r="B295" t="str">
            <v>Deleted 02/28/2006</v>
          </cell>
          <cell r="E295" t="str">
            <v>designer christmas stocking</v>
          </cell>
          <cell r="F295" t="str">
            <v>Deleted 12/30/2004</v>
          </cell>
        </row>
        <row r="296">
          <cell r="A296" t="str">
            <v>wine coolers</v>
          </cell>
          <cell r="B296" t="str">
            <v>Deleted 02/28/2006</v>
          </cell>
          <cell r="E296" t="str">
            <v>designer christmas tree</v>
          </cell>
          <cell r="F296" t="str">
            <v>Deleted 12/30/2004</v>
          </cell>
        </row>
        <row r="297">
          <cell r="A297" t="str">
            <v>wine racks</v>
          </cell>
          <cell r="B297" t="str">
            <v>Deleted 02/28/2006</v>
          </cell>
          <cell r="E297" t="str">
            <v>designer christmas tree ornament</v>
          </cell>
          <cell r="F297" t="str">
            <v>Deleted 12/30/2004</v>
          </cell>
        </row>
        <row r="298">
          <cell r="A298" t="str">
            <v>woman evening dress</v>
          </cell>
          <cell r="B298" t="str">
            <v>Deleted 02/28/2006</v>
          </cell>
          <cell r="E298" t="str">
            <v>designer christmas tree skirt</v>
          </cell>
          <cell r="F298" t="str">
            <v>Deleted 12/30/2004</v>
          </cell>
        </row>
        <row r="299">
          <cell r="A299" t="str">
            <v>woman gloves</v>
          </cell>
          <cell r="B299" t="str">
            <v>Deleted 02/28/2006</v>
          </cell>
          <cell r="E299" t="str">
            <v>designer girl bedding</v>
          </cell>
          <cell r="F299" t="str">
            <v>Deleted 12/30/2004</v>
          </cell>
        </row>
        <row r="300">
          <cell r="A300" t="str">
            <v>womans plus size clothing</v>
          </cell>
          <cell r="B300" t="str">
            <v>Deleted 02/28/2006</v>
          </cell>
          <cell r="E300" t="str">
            <v>designer luxury bedding</v>
          </cell>
          <cell r="F300" t="str">
            <v>Deleted 12/30/2004</v>
          </cell>
        </row>
        <row r="301">
          <cell r="A301" t="str">
            <v>writing desks</v>
          </cell>
          <cell r="B301" t="str">
            <v>Deleted 02/28/2006</v>
          </cell>
          <cell r="E301" t="str">
            <v>designer luxury linen</v>
          </cell>
          <cell r="F301" t="str">
            <v>Deleted 12/30/2004</v>
          </cell>
        </row>
        <row r="302">
          <cell r="A302" t="str">
            <v>yves st laurent clothing</v>
          </cell>
          <cell r="B302" t="str">
            <v>Deleted 02/28/2006</v>
          </cell>
          <cell r="E302" t="str">
            <v>designer mat</v>
          </cell>
          <cell r="F302" t="str">
            <v>Deleted 12/30/2004</v>
          </cell>
        </row>
        <row r="303">
          <cell r="A303" t="str">
            <v>yves st laurent dresses</v>
          </cell>
          <cell r="B303" t="str">
            <v>Deleted 02/28/2006</v>
          </cell>
          <cell r="E303" t="str">
            <v>designer menorahs</v>
          </cell>
          <cell r="F303" t="str">
            <v>Deleted 12/30/2004</v>
          </cell>
        </row>
        <row r="304">
          <cell r="A304" t="str">
            <v>zac posen</v>
          </cell>
          <cell r="B304" t="str">
            <v>Deleted 02/28/2006</v>
          </cell>
          <cell r="E304" t="str">
            <v>designer pre lit christmas tree</v>
          </cell>
          <cell r="F304" t="str">
            <v>Deleted 12/30/2004</v>
          </cell>
        </row>
        <row r="305">
          <cell r="A305" t="str">
            <v>burberry hat</v>
          </cell>
          <cell r="B305" t="str">
            <v>Deleted 02/28/2006</v>
          </cell>
          <cell r="E305" t="str">
            <v>designer santa claus</v>
          </cell>
          <cell r="F305" t="str">
            <v>Deleted 12/30/2004</v>
          </cell>
        </row>
        <row r="306">
          <cell r="A306" t="str">
            <v>burberry hats</v>
          </cell>
          <cell r="B306" t="str">
            <v>Deleted 02/28/2006</v>
          </cell>
          <cell r="E306" t="str">
            <v>designer sheet</v>
          </cell>
          <cell r="F306" t="str">
            <v>Deleted 12/30/2004</v>
          </cell>
        </row>
        <row r="307">
          <cell r="A307" t="str">
            <v>deigner prom dress</v>
          </cell>
          <cell r="B307" t="str">
            <v>Deleted 04/05/2005</v>
          </cell>
          <cell r="E307" t="str">
            <v>designer stocking</v>
          </cell>
          <cell r="F307" t="str">
            <v>Deleted 12/30/2004</v>
          </cell>
        </row>
        <row r="308">
          <cell r="A308" t="str">
            <v>deigner prom dresses</v>
          </cell>
          <cell r="B308" t="str">
            <v>Deleted 04/05/2005</v>
          </cell>
          <cell r="E308" t="str">
            <v>designer table linen</v>
          </cell>
          <cell r="F308" t="str">
            <v>Deleted 12/30/2004</v>
          </cell>
        </row>
        <row r="309">
          <cell r="A309" t="str">
            <v>modular funiture</v>
          </cell>
          <cell r="B309" t="str">
            <v>Deleted 04/05/2005</v>
          </cell>
          <cell r="E309" t="str">
            <v>designer table runner</v>
          </cell>
          <cell r="F309" t="str">
            <v>Deleted 12/30/2004</v>
          </cell>
        </row>
        <row r="310">
          <cell r="A310" t="str">
            <v>prom dresses</v>
          </cell>
          <cell r="B310" t="str">
            <v>Deleted 04/05/2005</v>
          </cell>
          <cell r="E310" t="str">
            <v>designer tablecloth</v>
          </cell>
          <cell r="F310" t="str">
            <v>Deleted 12/30/2004</v>
          </cell>
        </row>
        <row r="311">
          <cell r="A311" t="str">
            <v>bellissimo</v>
          </cell>
          <cell r="B311" t="str">
            <v>Deleted 05/10/2005</v>
          </cell>
          <cell r="E311" t="str">
            <v>designer throw</v>
          </cell>
          <cell r="F311" t="str">
            <v>Deleted 12/30/2004</v>
          </cell>
        </row>
        <row r="312">
          <cell r="A312" t="str">
            <v>brooch</v>
          </cell>
          <cell r="B312" t="str">
            <v>Deleted 05/10/2005</v>
          </cell>
          <cell r="E312" t="str">
            <v>designer towel</v>
          </cell>
          <cell r="F312" t="str">
            <v>Deleted 12/30/2004</v>
          </cell>
        </row>
        <row r="313">
          <cell r="A313" t="str">
            <v>brooches</v>
          </cell>
          <cell r="B313" t="str">
            <v>Deleted 05/10/2005</v>
          </cell>
          <cell r="E313" t="str">
            <v>designer tree skirt</v>
          </cell>
          <cell r="F313" t="str">
            <v>Deleted 12/30/2004</v>
          </cell>
        </row>
        <row r="314">
          <cell r="A314" t="str">
            <v>candle holders</v>
          </cell>
          <cell r="B314" t="str">
            <v>Deleted 05/10/2005</v>
          </cell>
          <cell r="E314" t="str">
            <v>designer vanities</v>
          </cell>
          <cell r="F314" t="str">
            <v>Deleted 12/30/2004</v>
          </cell>
        </row>
        <row r="315">
          <cell r="A315" t="str">
            <v>chaise</v>
          </cell>
          <cell r="B315" t="str">
            <v>Deleted 05/10/2005</v>
          </cell>
          <cell r="E315" t="str">
            <v>dransfield and ross towel</v>
          </cell>
          <cell r="F315" t="str">
            <v>Deleted 12/30/2004</v>
          </cell>
        </row>
        <row r="316">
          <cell r="A316" t="str">
            <v>chantelle</v>
          </cell>
          <cell r="B316" t="str">
            <v>Deleted 05/10/2005</v>
          </cell>
          <cell r="E316" t="str">
            <v>elephant christmas ornament</v>
          </cell>
          <cell r="F316" t="str">
            <v>Deleted 12/30/2004</v>
          </cell>
        </row>
        <row r="317">
          <cell r="A317" t="str">
            <v>fireplace candelabra</v>
          </cell>
          <cell r="B317" t="str">
            <v>Deleted 05/10/2005</v>
          </cell>
          <cell r="E317" t="str">
            <v>elephant ornament</v>
          </cell>
          <cell r="F317" t="str">
            <v>Deleted 12/30/2004</v>
          </cell>
        </row>
        <row r="318">
          <cell r="A318" t="str">
            <v>giuseppe zanotti</v>
          </cell>
          <cell r="B318" t="str">
            <v>Deleted 05/10/2005</v>
          </cell>
          <cell r="E318" t="str">
            <v>fine christmas decor</v>
          </cell>
          <cell r="F318" t="str">
            <v>Deleted 12/30/2004</v>
          </cell>
        </row>
        <row r="319">
          <cell r="A319" t="str">
            <v>gold purse</v>
          </cell>
          <cell r="B319" t="str">
            <v>Deleted 05/10/2005</v>
          </cell>
          <cell r="E319" t="str">
            <v>fine christmas ornament</v>
          </cell>
          <cell r="F319" t="str">
            <v>Deleted 12/30/2004</v>
          </cell>
        </row>
        <row r="320">
          <cell r="A320" t="str">
            <v>isaac shoes</v>
          </cell>
          <cell r="B320" t="str">
            <v>Deleted 05/10/2005</v>
          </cell>
          <cell r="E320" t="str">
            <v>fine christmas tree ornament</v>
          </cell>
          <cell r="F320" t="str">
            <v>Deleted 12/30/2004</v>
          </cell>
        </row>
        <row r="321">
          <cell r="A321" t="str">
            <v>judith leiber</v>
          </cell>
          <cell r="B321" t="str">
            <v>Deleted 05/10/2005</v>
          </cell>
          <cell r="E321" t="str">
            <v>fine crystal ornament</v>
          </cell>
          <cell r="F321" t="str">
            <v>Deleted 12/30/2004</v>
          </cell>
        </row>
        <row r="322">
          <cell r="A322" t="str">
            <v>juicy coutoure</v>
          </cell>
          <cell r="B322" t="str">
            <v>Deleted 05/10/2005</v>
          </cell>
          <cell r="E322" t="str">
            <v>fireplace candelabra</v>
          </cell>
          <cell r="F322" t="str">
            <v>Deleted 12/30/2004</v>
          </cell>
        </row>
        <row r="323">
          <cell r="A323" t="str">
            <v>juicy couture purses</v>
          </cell>
          <cell r="B323" t="str">
            <v>Deleted 05/10/2005</v>
          </cell>
          <cell r="E323" t="str">
            <v>giraffe christmas ornament</v>
          </cell>
          <cell r="F323" t="str">
            <v>Deleted 12/30/2004</v>
          </cell>
        </row>
        <row r="324">
          <cell r="A324" t="str">
            <v>kate spade bedding</v>
          </cell>
          <cell r="B324" t="str">
            <v>Deleted 05/10/2005</v>
          </cell>
          <cell r="E324" t="str">
            <v>giraffe christmas tree ornament</v>
          </cell>
          <cell r="F324" t="str">
            <v>Deleted 12/30/2004</v>
          </cell>
        </row>
        <row r="325">
          <cell r="A325" t="str">
            <v>lacoste footwear</v>
          </cell>
          <cell r="B325" t="str">
            <v>Deleted 05/10/2005</v>
          </cell>
          <cell r="E325" t="str">
            <v>giraffe ornament</v>
          </cell>
          <cell r="F325" t="str">
            <v>Deleted 12/30/2004</v>
          </cell>
        </row>
        <row r="326">
          <cell r="A326" t="str">
            <v>lacoste shirt</v>
          </cell>
          <cell r="B326" t="str">
            <v>Deleted 05/10/2005</v>
          </cell>
          <cell r="E326" t="str">
            <v>gourmet christmas gift</v>
          </cell>
          <cell r="F326" t="str">
            <v>Deleted 12/30/2004</v>
          </cell>
        </row>
        <row r="327">
          <cell r="A327" t="str">
            <v>lacoste sneaker</v>
          </cell>
          <cell r="B327" t="str">
            <v>Deleted 05/10/2005</v>
          </cell>
          <cell r="E327" t="str">
            <v>gourmet christmas gift basket</v>
          </cell>
          <cell r="F327" t="str">
            <v>Deleted 12/30/2004</v>
          </cell>
        </row>
        <row r="328">
          <cell r="A328" t="str">
            <v>leather sectional</v>
          </cell>
          <cell r="B328" t="str">
            <v>Deleted 05/10/2005</v>
          </cell>
          <cell r="E328" t="str">
            <v>gourmet food christmas gift</v>
          </cell>
          <cell r="F328" t="str">
            <v>Deleted 12/30/2004</v>
          </cell>
        </row>
        <row r="329">
          <cell r="A329" t="str">
            <v>luella handbag</v>
          </cell>
          <cell r="B329" t="str">
            <v>Deleted 05/10/2005</v>
          </cell>
          <cell r="E329" t="str">
            <v>hanukkah decor</v>
          </cell>
          <cell r="F329" t="str">
            <v>Deleted 12/30/2004</v>
          </cell>
        </row>
        <row r="330">
          <cell r="A330" t="str">
            <v>luxury bedding set</v>
          </cell>
          <cell r="B330" t="str">
            <v>Deleted 05/10/2005</v>
          </cell>
          <cell r="E330" t="str">
            <v>hanukkah dreidels</v>
          </cell>
          <cell r="F330" t="str">
            <v>Deleted 12/30/2004</v>
          </cell>
        </row>
        <row r="331">
          <cell r="A331" t="str">
            <v>outdoor fountains</v>
          </cell>
          <cell r="B331" t="str">
            <v>Deleted 05/10/2005</v>
          </cell>
          <cell r="E331" t="str">
            <v>hanukkah music box</v>
          </cell>
          <cell r="F331" t="str">
            <v>Deleted 12/30/2004</v>
          </cell>
        </row>
        <row r="332">
          <cell r="A332" t="str">
            <v>prada tote</v>
          </cell>
          <cell r="B332" t="str">
            <v>Deleted 05/10/2005</v>
          </cell>
          <cell r="E332" t="str">
            <v>holiday candelabra</v>
          </cell>
          <cell r="F332" t="str">
            <v>Deleted 12/30/2004</v>
          </cell>
        </row>
        <row r="333">
          <cell r="A333" t="str">
            <v>Prom Dresses</v>
          </cell>
          <cell r="B333" t="str">
            <v>Deleted 05/10/2005</v>
          </cell>
          <cell r="E333" t="str">
            <v>holiday candle holder</v>
          </cell>
          <cell r="F333" t="str">
            <v>Deleted 12/30/2004</v>
          </cell>
        </row>
        <row r="334">
          <cell r="A334" t="str">
            <v>seven skirt</v>
          </cell>
          <cell r="B334" t="str">
            <v>Deleted 05/10/2005</v>
          </cell>
          <cell r="E334" t="str">
            <v>holiday card holder</v>
          </cell>
          <cell r="F334" t="str">
            <v>Deleted 12/30/2004</v>
          </cell>
        </row>
        <row r="335">
          <cell r="A335" t="str">
            <v>shop lacoste</v>
          </cell>
          <cell r="B335" t="str">
            <v>Deleted 05/10/2005</v>
          </cell>
          <cell r="E335" t="str">
            <v>holiday charger plate</v>
          </cell>
          <cell r="F335" t="str">
            <v>Deleted 12/30/2004</v>
          </cell>
        </row>
        <row r="336">
          <cell r="A336" t="str">
            <v>sleigh bedroom</v>
          </cell>
          <cell r="B336" t="str">
            <v>Deleted 05/10/2005</v>
          </cell>
          <cell r="E336" t="str">
            <v>holiday christmas gift basket</v>
          </cell>
          <cell r="F336" t="str">
            <v>Deleted 12/30/2004</v>
          </cell>
        </row>
        <row r="337">
          <cell r="A337" t="str">
            <v>table linens</v>
          </cell>
          <cell r="B337" t="str">
            <v>Deleted 05/10/2005</v>
          </cell>
          <cell r="E337" t="str">
            <v>holiday christmas ornament</v>
          </cell>
          <cell r="F337" t="str">
            <v>Deleted 12/30/2004</v>
          </cell>
        </row>
        <row r="338">
          <cell r="A338" t="str">
            <v>tahari suit</v>
          </cell>
          <cell r="B338" t="str">
            <v>Deleted 05/10/2005</v>
          </cell>
          <cell r="E338" t="str">
            <v>holiday christmas stocking</v>
          </cell>
          <cell r="F338" t="str">
            <v>Deleted 12/30/2004</v>
          </cell>
        </row>
        <row r="339">
          <cell r="A339" t="str">
            <v>true religion apparel</v>
          </cell>
          <cell r="B339" t="str">
            <v>Deleted 05/10/2005</v>
          </cell>
          <cell r="E339" t="str">
            <v>holiday christopher radko</v>
          </cell>
          <cell r="F339" t="str">
            <v>Deleted 12/30/2004</v>
          </cell>
        </row>
        <row r="340">
          <cell r="A340" t="str">
            <v>ugg sundance</v>
          </cell>
          <cell r="B340" t="str">
            <v>Deleted 05/10/2005</v>
          </cell>
          <cell r="E340" t="str">
            <v>holiday christopher radko ornament</v>
          </cell>
          <cell r="F340" t="str">
            <v>Deleted 12/30/2004</v>
          </cell>
        </row>
        <row r="341">
          <cell r="A341" t="str">
            <v>vanity chair</v>
          </cell>
          <cell r="B341" t="str">
            <v>Deleted 05/10/2005</v>
          </cell>
          <cell r="E341" t="str">
            <v>holiday crystal ornament</v>
          </cell>
          <cell r="F341" t="str">
            <v>Deleted 12/30/2004</v>
          </cell>
        </row>
        <row r="342">
          <cell r="A342" t="str">
            <v>vanity tables</v>
          </cell>
          <cell r="B342" t="str">
            <v>Deleted 05/10/2005</v>
          </cell>
          <cell r="E342" t="str">
            <v>holiday dog ornament</v>
          </cell>
          <cell r="F342" t="str">
            <v>Deleted 12/30/2004</v>
          </cell>
        </row>
        <row r="343">
          <cell r="A343" t="str">
            <v>vera wang dresses</v>
          </cell>
          <cell r="B343" t="str">
            <v>Deleted 05/10/2005</v>
          </cell>
          <cell r="E343" t="str">
            <v>holiday gourmet christmas gift</v>
          </cell>
          <cell r="F343" t="str">
            <v>Deleted 12/30/2004</v>
          </cell>
        </row>
        <row r="344">
          <cell r="A344" t="str">
            <v>vix swimsuit</v>
          </cell>
          <cell r="B344" t="str">
            <v>Deleted 05/10/2005</v>
          </cell>
          <cell r="E344" t="str">
            <v>holiday table linen</v>
          </cell>
          <cell r="F344" t="str">
            <v>Deleted 12/30/2004</v>
          </cell>
        </row>
        <row r="345">
          <cell r="A345" t="str">
            <v>authentic gucci handbags</v>
          </cell>
          <cell r="B345" t="str">
            <v>Deleted 05/11/2005</v>
          </cell>
          <cell r="E345" t="str">
            <v>holiday train set</v>
          </cell>
          <cell r="F345" t="str">
            <v>Deleted 12/30/2004</v>
          </cell>
        </row>
        <row r="346">
          <cell r="A346" t="str">
            <v>bottega veneta handbags</v>
          </cell>
          <cell r="B346" t="str">
            <v>Deleted 05/11/2005</v>
          </cell>
          <cell r="E346" t="str">
            <v>holiday tree skirt</v>
          </cell>
          <cell r="F346" t="str">
            <v>Deleted 12/30/2004</v>
          </cell>
        </row>
        <row r="347">
          <cell r="A347" t="str">
            <v>calvin klein swimsuits</v>
          </cell>
          <cell r="B347" t="str">
            <v>Deleted 05/11/2005</v>
          </cell>
          <cell r="E347" t="str">
            <v>jay strongwater collection</v>
          </cell>
          <cell r="F347" t="str">
            <v>Deleted 12/30/2004</v>
          </cell>
        </row>
        <row r="348">
          <cell r="A348" t="str">
            <v>capelet</v>
          </cell>
          <cell r="B348" t="str">
            <v>Deleted 05/11/2005</v>
          </cell>
          <cell r="E348" t="str">
            <v>jay strongwater menorah</v>
          </cell>
          <cell r="F348" t="str">
            <v>Deleted 12/30/2004</v>
          </cell>
        </row>
        <row r="349">
          <cell r="A349" t="str">
            <v>cashmere sweater</v>
          </cell>
          <cell r="B349" t="str">
            <v>Deleted 05/11/2005</v>
          </cell>
          <cell r="E349" t="str">
            <v>jay strongwater ornament</v>
          </cell>
          <cell r="F349" t="str">
            <v>Deleted 12/30/2004</v>
          </cell>
        </row>
        <row r="350">
          <cell r="A350" t="str">
            <v>chloe bag</v>
          </cell>
          <cell r="B350" t="str">
            <v>Deleted 05/11/2005</v>
          </cell>
          <cell r="E350" t="str">
            <v>king louis stemware</v>
          </cell>
          <cell r="F350" t="str">
            <v>Deleted 12/30/2004</v>
          </cell>
        </row>
        <row r="351">
          <cell r="A351" t="str">
            <v>designer bikini</v>
          </cell>
          <cell r="B351" t="str">
            <v>Deleted 05/11/2005</v>
          </cell>
          <cell r="E351" t="str">
            <v>lauren classic towel</v>
          </cell>
          <cell r="F351" t="str">
            <v>Deleted 12/30/2004</v>
          </cell>
        </row>
        <row r="352">
          <cell r="A352" t="str">
            <v>designer evening wear</v>
          </cell>
          <cell r="B352" t="str">
            <v>Deleted 05/11/2005</v>
          </cell>
          <cell r="E352" t="str">
            <v>leaf ornament</v>
          </cell>
          <cell r="F352" t="str">
            <v>Deleted 12/30/2004</v>
          </cell>
        </row>
        <row r="353">
          <cell r="A353" t="str">
            <v>donald j pliner</v>
          </cell>
          <cell r="B353" t="str">
            <v>Deleted 05/11/2005</v>
          </cell>
          <cell r="E353" t="str">
            <v>leopard christmas ornament</v>
          </cell>
          <cell r="F353" t="str">
            <v>Deleted 12/30/2004</v>
          </cell>
        </row>
        <row r="354">
          <cell r="A354" t="str">
            <v>frye boots</v>
          </cell>
          <cell r="B354" t="str">
            <v>Deleted 05/11/2005</v>
          </cell>
          <cell r="E354" t="str">
            <v>leopard christmas tree ornament</v>
          </cell>
          <cell r="F354" t="str">
            <v>Deleted 12/30/2004</v>
          </cell>
        </row>
        <row r="355">
          <cell r="A355" t="str">
            <v>g-series</v>
          </cell>
          <cell r="B355" t="str">
            <v>Deleted 05/11/2005</v>
          </cell>
          <cell r="E355" t="str">
            <v>leopard ornament</v>
          </cell>
          <cell r="F355" t="str">
            <v>Deleted 12/30/2004</v>
          </cell>
        </row>
        <row r="356">
          <cell r="A356" t="str">
            <v>gucci hand bags</v>
          </cell>
          <cell r="B356" t="str">
            <v>Deleted 05/11/2005</v>
          </cell>
          <cell r="E356" t="str">
            <v>lion christmas ornament</v>
          </cell>
          <cell r="F356" t="str">
            <v>Deleted 12/30/2004</v>
          </cell>
        </row>
        <row r="357">
          <cell r="A357" t="str">
            <v>gucci horsebit bag</v>
          </cell>
          <cell r="B357" t="str">
            <v>Deleted 05/11/2005</v>
          </cell>
          <cell r="E357" t="str">
            <v>lion ornament</v>
          </cell>
          <cell r="F357" t="str">
            <v>Deleted 12/30/2004</v>
          </cell>
        </row>
        <row r="358">
          <cell r="A358" t="str">
            <v>lacoste sneakers</v>
          </cell>
          <cell r="B358" t="str">
            <v>Deleted 05/11/2005</v>
          </cell>
          <cell r="E358" t="str">
            <v>luxury artificial christmas tree</v>
          </cell>
          <cell r="F358" t="str">
            <v>Deleted 12/30/2004</v>
          </cell>
        </row>
        <row r="359">
          <cell r="A359" t="str">
            <v>leather furniture</v>
          </cell>
          <cell r="B359" t="str">
            <v>Deleted 05/11/2005</v>
          </cell>
          <cell r="E359" t="str">
            <v>luxury bath towel</v>
          </cell>
          <cell r="F359" t="str">
            <v>Deleted 12/30/2004</v>
          </cell>
        </row>
        <row r="360">
          <cell r="A360" t="str">
            <v>manolo blahnik shoes</v>
          </cell>
          <cell r="B360" t="str">
            <v>Deleted 05/11/2005</v>
          </cell>
          <cell r="E360" t="str">
            <v>luxury bathroom accessory</v>
          </cell>
          <cell r="F360" t="str">
            <v>Deleted 12/30/2004</v>
          </cell>
        </row>
        <row r="361">
          <cell r="A361" t="str">
            <v>prada totes</v>
          </cell>
          <cell r="B361" t="str">
            <v>Deleted 05/11/2005</v>
          </cell>
          <cell r="E361" t="str">
            <v>luxury bathroom sink</v>
          </cell>
          <cell r="F361" t="str">
            <v>Deleted 12/30/2004</v>
          </cell>
        </row>
        <row r="362">
          <cell r="A362" t="str">
            <v>puma baby</v>
          </cell>
          <cell r="B362" t="str">
            <v>Deleted 05/11/2005</v>
          </cell>
          <cell r="E362" t="str">
            <v>luxury bathroom vanities</v>
          </cell>
          <cell r="F362" t="str">
            <v>Deleted 12/30/2004</v>
          </cell>
        </row>
        <row r="363">
          <cell r="A363" t="str">
            <v>stuart weitzman shoes</v>
          </cell>
          <cell r="B363" t="str">
            <v>Deleted 05/11/2005</v>
          </cell>
          <cell r="E363" t="str">
            <v>luxury bedding</v>
          </cell>
          <cell r="F363" t="str">
            <v>Deleted 12/30/2004</v>
          </cell>
        </row>
        <row r="364">
          <cell r="A364" t="str">
            <v>true religion brand jeans</v>
          </cell>
          <cell r="B364" t="str">
            <v>Deleted 05/11/2005</v>
          </cell>
          <cell r="E364" t="str">
            <v>luxury bedding set</v>
          </cell>
          <cell r="F364" t="str">
            <v>Deleted 12/30/2004</v>
          </cell>
        </row>
        <row r="365">
          <cell r="A365" t="str">
            <v>via spiga</v>
          </cell>
          <cell r="B365" t="str">
            <v>Deleted 05/11/2005</v>
          </cell>
          <cell r="E365" t="str">
            <v>luxury blanket and throw</v>
          </cell>
          <cell r="F365" t="str">
            <v>Deleted 12/30/2004</v>
          </cell>
        </row>
        <row r="366">
          <cell r="A366" t="str">
            <v>anne klein</v>
          </cell>
          <cell r="B366" t="str">
            <v>Deleted 09/27/2005</v>
          </cell>
          <cell r="E366" t="str">
            <v>luxury boy bedding</v>
          </cell>
          <cell r="F366" t="str">
            <v>Deleted 12/30/2004</v>
          </cell>
        </row>
        <row r="367">
          <cell r="A367" t="str">
            <v>cable knit sweater</v>
          </cell>
          <cell r="B367" t="str">
            <v>Deleted 09/27/2005</v>
          </cell>
          <cell r="E367" t="str">
            <v>luxury candle holder</v>
          </cell>
          <cell r="F367" t="str">
            <v>Deleted 12/30/2004</v>
          </cell>
        </row>
        <row r="368">
          <cell r="A368" t="str">
            <v>chantelle lingerie</v>
          </cell>
          <cell r="B368" t="str">
            <v>Deleted 09/27/2005</v>
          </cell>
          <cell r="E368" t="str">
            <v>luxury child bedding</v>
          </cell>
          <cell r="F368" t="str">
            <v>Deleted 12/30/2004</v>
          </cell>
        </row>
        <row r="369">
          <cell r="A369" t="str">
            <v>colehaan</v>
          </cell>
          <cell r="B369" t="str">
            <v>Deleted 09/27/2005</v>
          </cell>
          <cell r="E369" t="str">
            <v>luxury child bedroom furniture</v>
          </cell>
          <cell r="F369" t="str">
            <v>Deleted 12/30/2004</v>
          </cell>
        </row>
        <row r="370">
          <cell r="A370" t="str">
            <v>designer cocktail dress</v>
          </cell>
          <cell r="B370" t="str">
            <v>Deleted 09/27/2005</v>
          </cell>
          <cell r="E370" t="str">
            <v>luxury child furniture</v>
          </cell>
          <cell r="F370" t="str">
            <v>Deleted 12/30/2004</v>
          </cell>
        </row>
        <row r="371">
          <cell r="A371" t="str">
            <v>icon shoes</v>
          </cell>
          <cell r="B371" t="str">
            <v>Deleted 09/27/2005</v>
          </cell>
          <cell r="E371" t="str">
            <v>luxury christmas</v>
          </cell>
          <cell r="F371" t="str">
            <v>Deleted 12/30/2004</v>
          </cell>
        </row>
        <row r="372">
          <cell r="A372" t="str">
            <v>indigo palms</v>
          </cell>
          <cell r="B372" t="str">
            <v>Deleted 09/27/2005</v>
          </cell>
          <cell r="E372" t="str">
            <v>luxury christmas card</v>
          </cell>
          <cell r="F372" t="str">
            <v>Deleted 12/30/2004</v>
          </cell>
        </row>
        <row r="373">
          <cell r="A373" t="str">
            <v>james jeans</v>
          </cell>
          <cell r="B373" t="str">
            <v>Deleted 09/27/2005</v>
          </cell>
          <cell r="E373" t="str">
            <v>luxury christmas decor</v>
          </cell>
          <cell r="F373" t="str">
            <v>Deleted 12/30/2004</v>
          </cell>
        </row>
        <row r="374">
          <cell r="A374" t="str">
            <v>le mystere bra</v>
          </cell>
          <cell r="B374" t="str">
            <v>Deleted 09/27/2005</v>
          </cell>
          <cell r="E374" t="str">
            <v>luxury christmas gift</v>
          </cell>
          <cell r="F374" t="str">
            <v>Deleted 12/30/2004</v>
          </cell>
        </row>
        <row r="375">
          <cell r="A375" t="str">
            <v>mirrored furniture</v>
          </cell>
          <cell r="B375" t="str">
            <v>Deleted 09/27/2005</v>
          </cell>
          <cell r="E375" t="str">
            <v>luxury christmas mantel cloths</v>
          </cell>
          <cell r="F375" t="str">
            <v>Deleted 12/30/2004</v>
          </cell>
        </row>
        <row r="376">
          <cell r="A376" t="str">
            <v>prada hobo</v>
          </cell>
          <cell r="B376" t="str">
            <v>Deleted 09/27/2005</v>
          </cell>
          <cell r="E376" t="str">
            <v>luxury christmas ornament</v>
          </cell>
          <cell r="F376" t="str">
            <v>Deleted 12/30/2004</v>
          </cell>
        </row>
        <row r="377">
          <cell r="A377" t="str">
            <v>puma sneakers</v>
          </cell>
          <cell r="B377" t="str">
            <v>Deleted 09/27/2005</v>
          </cell>
          <cell r="E377" t="str">
            <v>luxury christmas stocking</v>
          </cell>
          <cell r="F377" t="str">
            <v>Deleted 12/30/2004</v>
          </cell>
        </row>
        <row r="378">
          <cell r="A378" t="str">
            <v>seven for all mankind jeans</v>
          </cell>
          <cell r="B378" t="str">
            <v>Deleted 09/27/2005</v>
          </cell>
          <cell r="E378" t="str">
            <v>luxury christmas tree</v>
          </cell>
          <cell r="F378" t="str">
            <v>Deleted 12/30/2004</v>
          </cell>
        </row>
        <row r="379">
          <cell r="A379" t="str">
            <v>seven jeans</v>
          </cell>
          <cell r="B379" t="str">
            <v>Deleted 09/27/2005</v>
          </cell>
          <cell r="E379" t="str">
            <v>luxury christmas tree skirt</v>
          </cell>
          <cell r="F379" t="str">
            <v>Deleted 12/30/2004</v>
          </cell>
        </row>
        <row r="380">
          <cell r="A380" t="str">
            <v>true-religion jeans</v>
          </cell>
          <cell r="B380" t="str">
            <v>Deleted 09/27/2005</v>
          </cell>
          <cell r="E380" t="str">
            <v>luxury exotic bedding</v>
          </cell>
          <cell r="F380" t="str">
            <v>Deleted 12/30/2004</v>
          </cell>
        </row>
        <row r="381">
          <cell r="A381" t="str">
            <v>ugg boots</v>
          </cell>
          <cell r="B381" t="str">
            <v>Deleted 09/27/2005</v>
          </cell>
          <cell r="E381" t="str">
            <v>luxury fashion bedding</v>
          </cell>
          <cell r="F381" t="str">
            <v>Deleted 12/30/2004</v>
          </cell>
        </row>
        <row r="382">
          <cell r="A382" t="str">
            <v>woman evening wear</v>
          </cell>
          <cell r="B382" t="str">
            <v>Deleted 09/27/2005</v>
          </cell>
          <cell r="E382" t="str">
            <v>luxury girl bedding</v>
          </cell>
          <cell r="F382" t="str">
            <v>Deleted 12/30/2004</v>
          </cell>
        </row>
        <row r="383">
          <cell r="A383" t="str">
            <v>antik denim</v>
          </cell>
          <cell r="B383" t="str">
            <v>Deleted 10/18/2005</v>
          </cell>
          <cell r="E383" t="str">
            <v>luxury holiday christmas</v>
          </cell>
          <cell r="F383" t="str">
            <v>Deleted 12/30/2004</v>
          </cell>
        </row>
        <row r="384">
          <cell r="A384" t="str">
            <v>be &amp; d handbags</v>
          </cell>
          <cell r="B384" t="str">
            <v>Deleted 10/18/2005</v>
          </cell>
          <cell r="E384" t="str">
            <v>luxury holiday decor</v>
          </cell>
          <cell r="F384" t="str">
            <v>Deleted 12/30/2004</v>
          </cell>
        </row>
        <row r="385">
          <cell r="A385" t="str">
            <v>black evening gown</v>
          </cell>
          <cell r="B385" t="str">
            <v>Deleted 10/18/2005</v>
          </cell>
          <cell r="E385" t="str">
            <v>luxury kid bedding</v>
          </cell>
          <cell r="F385" t="str">
            <v>Deleted 12/30/2004</v>
          </cell>
        </row>
        <row r="386">
          <cell r="A386" t="str">
            <v>blue cult</v>
          </cell>
          <cell r="B386" t="str">
            <v>Deleted 10/18/2005</v>
          </cell>
          <cell r="E386" t="str">
            <v>luxury modern bedding</v>
          </cell>
          <cell r="F386" t="str">
            <v>Deleted 12/30/2004</v>
          </cell>
        </row>
        <row r="387">
          <cell r="A387" t="str">
            <v>botkier bag</v>
          </cell>
          <cell r="B387" t="str">
            <v>Deleted 10/18/2005</v>
          </cell>
          <cell r="E387" t="str">
            <v>luxury stocking</v>
          </cell>
          <cell r="F387" t="str">
            <v>Deleted 12/30/2004</v>
          </cell>
        </row>
        <row r="388">
          <cell r="A388" t="str">
            <v>botkier bags</v>
          </cell>
          <cell r="B388" t="str">
            <v>Deleted 10/18/2005</v>
          </cell>
          <cell r="E388" t="str">
            <v>luxury table linen</v>
          </cell>
          <cell r="F388" t="str">
            <v>Deleted 12/30/2004</v>
          </cell>
        </row>
        <row r="389">
          <cell r="A389" t="str">
            <v>bulga handbag</v>
          </cell>
          <cell r="B389" t="str">
            <v>Deleted 10/18/2005</v>
          </cell>
          <cell r="E389" t="str">
            <v>luxury table mat</v>
          </cell>
          <cell r="F389" t="str">
            <v>Deleted 12/30/2004</v>
          </cell>
        </row>
        <row r="390">
          <cell r="A390" t="str">
            <v>candle holder</v>
          </cell>
          <cell r="B390" t="str">
            <v>Deleted 10/18/2005</v>
          </cell>
          <cell r="E390" t="str">
            <v>luxury table runner</v>
          </cell>
          <cell r="F390" t="str">
            <v>Deleted 12/30/2004</v>
          </cell>
        </row>
        <row r="391">
          <cell r="A391" t="str">
            <v>carlos falchi</v>
          </cell>
          <cell r="B391" t="str">
            <v>Deleted 10/18/2005</v>
          </cell>
          <cell r="E391" t="str">
            <v>luxury tablecloth</v>
          </cell>
          <cell r="F391" t="str">
            <v>Deleted 12/30/2004</v>
          </cell>
        </row>
        <row r="392">
          <cell r="A392" t="str">
            <v>celine</v>
          </cell>
          <cell r="B392" t="str">
            <v>Deleted 10/18/2005</v>
          </cell>
          <cell r="E392" t="str">
            <v>luxury throw</v>
          </cell>
          <cell r="F392" t="str">
            <v>Deleted 12/30/2004</v>
          </cell>
        </row>
        <row r="393">
          <cell r="A393" t="str">
            <v>Charriol</v>
          </cell>
          <cell r="B393" t="str">
            <v>Deleted 10/18/2005</v>
          </cell>
          <cell r="E393" t="str">
            <v>luxury towel</v>
          </cell>
          <cell r="F393" t="str">
            <v>Deleted 12/30/2004</v>
          </cell>
        </row>
        <row r="394">
          <cell r="A394" t="str">
            <v>child puma shoes</v>
          </cell>
          <cell r="B394" t="str">
            <v>Deleted 10/18/2005</v>
          </cell>
          <cell r="E394" t="str">
            <v>luxury tree skirt</v>
          </cell>
          <cell r="F394" t="str">
            <v>Deleted 12/30/2004</v>
          </cell>
        </row>
        <row r="395">
          <cell r="A395" t="str">
            <v>chloe shoe</v>
          </cell>
          <cell r="B395" t="str">
            <v>Deleted 10/18/2005</v>
          </cell>
          <cell r="E395" t="str">
            <v>luxury vanities set</v>
          </cell>
          <cell r="F395" t="str">
            <v>Deleted 12/30/2004</v>
          </cell>
        </row>
        <row r="396">
          <cell r="A396" t="str">
            <v>cocktail table</v>
          </cell>
          <cell r="B396" t="str">
            <v>Deleted 10/18/2005</v>
          </cell>
          <cell r="E396" t="str">
            <v>martex atelier supima towel</v>
          </cell>
          <cell r="F396" t="str">
            <v>Deleted 12/30/2004</v>
          </cell>
        </row>
        <row r="397">
          <cell r="A397" t="str">
            <v>cole haan boots</v>
          </cell>
          <cell r="B397" t="str">
            <v>Deleted 10/18/2005</v>
          </cell>
          <cell r="E397" t="str">
            <v>martex atelier towel</v>
          </cell>
          <cell r="F397" t="str">
            <v>Deleted 12/30/2004</v>
          </cell>
        </row>
        <row r="398">
          <cell r="A398" t="str">
            <v>cole haan shoe</v>
          </cell>
          <cell r="B398" t="str">
            <v>Deleted 10/18/2005</v>
          </cell>
          <cell r="E398" t="str">
            <v>martex towel</v>
          </cell>
          <cell r="F398" t="str">
            <v>Deleted 12/30/2004</v>
          </cell>
        </row>
        <row r="399">
          <cell r="A399" t="str">
            <v>cole haan shoes</v>
          </cell>
          <cell r="B399" t="str">
            <v>Deleted 10/18/2005</v>
          </cell>
          <cell r="E399" t="str">
            <v>matouk towel</v>
          </cell>
          <cell r="F399" t="str">
            <v>Deleted 12/30/2004</v>
          </cell>
        </row>
        <row r="400">
          <cell r="A400" t="str">
            <v>cole haan village</v>
          </cell>
          <cell r="B400" t="str">
            <v>Deleted 10/18/2005</v>
          </cell>
          <cell r="E400" t="str">
            <v>menorahs</v>
          </cell>
          <cell r="F400" t="str">
            <v>Deleted 12/30/2004</v>
          </cell>
        </row>
        <row r="401">
          <cell r="A401" t="str">
            <v>d squared</v>
          </cell>
          <cell r="B401" t="str">
            <v>Deleted 10/18/2005</v>
          </cell>
          <cell r="E401" t="str">
            <v>mini christmas stocking</v>
          </cell>
          <cell r="F401" t="str">
            <v>Deleted 12/30/2004</v>
          </cell>
        </row>
        <row r="402">
          <cell r="A402" t="str">
            <v>delonghi</v>
          </cell>
          <cell r="B402" t="str">
            <v>Deleted 10/18/2005</v>
          </cell>
          <cell r="E402" t="str">
            <v>mini stocking</v>
          </cell>
          <cell r="F402" t="str">
            <v>Deleted 12/30/2004</v>
          </cell>
        </row>
        <row r="403">
          <cell r="A403" t="str">
            <v>designer bedding set</v>
          </cell>
          <cell r="B403" t="str">
            <v>Deleted 10/18/2005</v>
          </cell>
          <cell r="E403" t="str">
            <v>mirror christmas ornament</v>
          </cell>
          <cell r="F403" t="str">
            <v>Deleted 12/30/2004</v>
          </cell>
        </row>
        <row r="404">
          <cell r="A404" t="str">
            <v>diane vonfurstenberg</v>
          </cell>
          <cell r="B404" t="str">
            <v>Deleted 10/18/2005</v>
          </cell>
          <cell r="E404" t="str">
            <v>mirror ornament</v>
          </cell>
          <cell r="F404" t="str">
            <v>Deleted 12/30/2004</v>
          </cell>
        </row>
        <row r="405">
          <cell r="A405" t="str">
            <v>dior clothing</v>
          </cell>
          <cell r="B405" t="str">
            <v>Deleted 10/18/2005</v>
          </cell>
          <cell r="E405" t="str">
            <v>monkey christmas ornament</v>
          </cell>
          <cell r="F405" t="str">
            <v>Deleted 12/30/2004</v>
          </cell>
        </row>
        <row r="406">
          <cell r="A406" t="str">
            <v>dior rasta</v>
          </cell>
          <cell r="B406" t="str">
            <v>Deleted 10/18/2005</v>
          </cell>
          <cell r="E406" t="str">
            <v>monkey christmas tree ornament</v>
          </cell>
          <cell r="F406" t="str">
            <v>Deleted 12/30/2004</v>
          </cell>
        </row>
        <row r="407">
          <cell r="A407" t="str">
            <v>donald j pliner shoes</v>
          </cell>
          <cell r="B407" t="str">
            <v>Deleted 10/18/2005</v>
          </cell>
          <cell r="E407" t="str">
            <v>monkey ornament</v>
          </cell>
          <cell r="F407" t="str">
            <v>Deleted 12/30/2004</v>
          </cell>
        </row>
        <row r="408">
          <cell r="A408" t="str">
            <v>earnest sewn</v>
          </cell>
          <cell r="B408" t="str">
            <v>Deleted 10/18/2005</v>
          </cell>
          <cell r="E408" t="str">
            <v>monogrammed sheet</v>
          </cell>
          <cell r="F408" t="str">
            <v>Deleted 12/30/2004</v>
          </cell>
        </row>
        <row r="409">
          <cell r="A409" t="str">
            <v>evening dress fashion</v>
          </cell>
          <cell r="B409" t="str">
            <v>Deleted 10/18/2005</v>
          </cell>
          <cell r="E409" t="str">
            <v>mosaic candle holder</v>
          </cell>
          <cell r="F409" t="str">
            <v>Deleted 12/30/2004</v>
          </cell>
        </row>
        <row r="410">
          <cell r="A410" t="str">
            <v>evening pantsuits</v>
          </cell>
          <cell r="B410" t="str">
            <v>Deleted 10/18/2005</v>
          </cell>
          <cell r="E410" t="str">
            <v>mosaic tree</v>
          </cell>
          <cell r="F410" t="str">
            <v>Deleted 12/30/2004</v>
          </cell>
        </row>
        <row r="411">
          <cell r="A411" t="str">
            <v>gucci belts</v>
          </cell>
          <cell r="B411" t="str">
            <v>Deleted 10/18/2005</v>
          </cell>
          <cell r="E411" t="str">
            <v>mother of pearl vanities set</v>
          </cell>
          <cell r="F411" t="str">
            <v>Deleted 12/30/2004</v>
          </cell>
        </row>
        <row r="412">
          <cell r="A412" t="str">
            <v>gucci fragrance</v>
          </cell>
          <cell r="B412" t="str">
            <v>Deleted 10/18/2005</v>
          </cell>
          <cell r="E412" t="str">
            <v>musical cherub</v>
          </cell>
          <cell r="F412" t="str">
            <v>Deleted 12/30/2004</v>
          </cell>
        </row>
        <row r="413">
          <cell r="A413" t="str">
            <v>gucci-sunglasses</v>
          </cell>
          <cell r="B413" t="str">
            <v>Deleted 10/18/2005</v>
          </cell>
          <cell r="E413" t="str">
            <v>nambe menorah</v>
          </cell>
          <cell r="F413" t="str">
            <v>Deleted 12/30/2004</v>
          </cell>
        </row>
        <row r="414">
          <cell r="A414" t="str">
            <v>kaffe fassett</v>
          </cell>
          <cell r="B414" t="str">
            <v>Deleted 10/18/2005</v>
          </cell>
          <cell r="E414" t="str">
            <v>neiman marcus bedding</v>
          </cell>
          <cell r="F414" t="str">
            <v>Deleted 12/30/2004</v>
          </cell>
        </row>
        <row r="415">
          <cell r="A415" t="str">
            <v>Kooba handbag</v>
          </cell>
          <cell r="B415" t="str">
            <v>Deleted 10/18/2005</v>
          </cell>
          <cell r="E415" t="str">
            <v>neiman marcus child bedding</v>
          </cell>
          <cell r="F415" t="str">
            <v>Deleted 12/30/2004</v>
          </cell>
        </row>
        <row r="416">
          <cell r="A416" t="str">
            <v>lacoste clothing</v>
          </cell>
          <cell r="B416" t="str">
            <v>Deleted 10/18/2005</v>
          </cell>
          <cell r="E416" t="str">
            <v>neiman marcus child furniture</v>
          </cell>
          <cell r="F416" t="str">
            <v>Deleted 12/30/2004</v>
          </cell>
        </row>
        <row r="417">
          <cell r="A417" t="str">
            <v>lacoste sandals</v>
          </cell>
          <cell r="B417" t="str">
            <v>Deleted 10/18/2005</v>
          </cell>
          <cell r="E417" t="str">
            <v>neiman marcus christmas</v>
          </cell>
          <cell r="F417" t="str">
            <v>Deleted 12/30/2004</v>
          </cell>
        </row>
        <row r="418">
          <cell r="A418" t="str">
            <v>lacoste t shirt</v>
          </cell>
          <cell r="B418" t="str">
            <v>Deleted 10/18/2005</v>
          </cell>
          <cell r="E418" t="str">
            <v>neiman marcus christmas card</v>
          </cell>
          <cell r="F418" t="str">
            <v>Deleted 12/30/2004</v>
          </cell>
        </row>
        <row r="419">
          <cell r="A419" t="str">
            <v>luxurious bedding</v>
          </cell>
          <cell r="B419" t="str">
            <v>Deleted 10/18/2005</v>
          </cell>
          <cell r="E419" t="str">
            <v>neiman marcus christmas catalog</v>
          </cell>
          <cell r="F419" t="str">
            <v>Deleted 12/30/2004</v>
          </cell>
        </row>
        <row r="420">
          <cell r="A420" t="str">
            <v>luxury linens</v>
          </cell>
          <cell r="B420" t="str">
            <v>Deleted 10/18/2005</v>
          </cell>
          <cell r="E420" t="str">
            <v>neiman marcus christmas decor</v>
          </cell>
          <cell r="F420" t="str">
            <v>Deleted 12/30/2004</v>
          </cell>
        </row>
        <row r="421">
          <cell r="A421" t="str">
            <v>Majorica</v>
          </cell>
          <cell r="B421" t="str">
            <v>Deleted 10/18/2005</v>
          </cell>
          <cell r="E421" t="str">
            <v>neiman marcus christmas gift</v>
          </cell>
          <cell r="F421" t="str">
            <v>Deleted 12/30/2004</v>
          </cell>
        </row>
        <row r="422">
          <cell r="A422" t="str">
            <v>marc jacobs jeans</v>
          </cell>
          <cell r="B422" t="str">
            <v>Deleted 10/18/2005</v>
          </cell>
          <cell r="E422" t="str">
            <v>neiman marcus christmas ornament</v>
          </cell>
          <cell r="F422" t="str">
            <v>Deleted 12/30/2004</v>
          </cell>
        </row>
        <row r="423">
          <cell r="A423" t="str">
            <v>monogrammed bedding</v>
          </cell>
          <cell r="B423" t="str">
            <v>Deleted 10/18/2005</v>
          </cell>
          <cell r="E423" t="str">
            <v>neiman marcus christmas stocking</v>
          </cell>
          <cell r="F423" t="str">
            <v>Deleted 12/30/2004</v>
          </cell>
        </row>
        <row r="424">
          <cell r="A424" t="str">
            <v>moschino jeans</v>
          </cell>
          <cell r="B424" t="str">
            <v>Deleted 10/18/2005</v>
          </cell>
          <cell r="E424" t="str">
            <v>neiman marcus christmas table linen</v>
          </cell>
          <cell r="F424" t="str">
            <v>Deleted 12/30/2004</v>
          </cell>
        </row>
        <row r="425">
          <cell r="A425" t="str">
            <v>natori lingerie</v>
          </cell>
          <cell r="B425" t="str">
            <v>Deleted 10/18/2005</v>
          </cell>
          <cell r="E425" t="str">
            <v>neiman marcus christmas tree</v>
          </cell>
          <cell r="F425" t="str">
            <v>Deleted 12/30/2004</v>
          </cell>
        </row>
        <row r="426">
          <cell r="A426" t="str">
            <v>paige jeans</v>
          </cell>
          <cell r="B426" t="str">
            <v>Deleted 10/18/2005</v>
          </cell>
          <cell r="E426" t="str">
            <v>neiman marcus jay strongwater</v>
          </cell>
          <cell r="F426" t="str">
            <v>Deleted 12/30/2004</v>
          </cell>
        </row>
        <row r="427">
          <cell r="A427" t="str">
            <v>pedestal dining furniture</v>
          </cell>
          <cell r="B427" t="str">
            <v>Deleted 10/18/2005</v>
          </cell>
          <cell r="E427" t="str">
            <v>neiman marcus linen</v>
          </cell>
          <cell r="F427" t="str">
            <v>Deleted 12/30/2004</v>
          </cell>
        </row>
        <row r="428">
          <cell r="A428" t="str">
            <v>prada fragrance</v>
          </cell>
          <cell r="B428" t="str">
            <v>Deleted 10/18/2005</v>
          </cell>
          <cell r="E428" t="str">
            <v>neiman marcus luxury bedding</v>
          </cell>
          <cell r="F428" t="str">
            <v>Deleted 12/30/2004</v>
          </cell>
        </row>
        <row r="429">
          <cell r="A429" t="str">
            <v>prada messenger bag</v>
          </cell>
          <cell r="B429" t="str">
            <v>Deleted 10/18/2005</v>
          </cell>
          <cell r="E429" t="str">
            <v>neiman marcus table linen</v>
          </cell>
          <cell r="F429" t="str">
            <v>Deleted 12/30/2004</v>
          </cell>
        </row>
        <row r="430">
          <cell r="A430" t="str">
            <v>prada shoes</v>
          </cell>
          <cell r="B430" t="str">
            <v>Deleted 10/18/2005</v>
          </cell>
          <cell r="E430" t="str">
            <v>neiman marcus tablecloth</v>
          </cell>
          <cell r="F430" t="str">
            <v>Deleted 12/30/2004</v>
          </cell>
        </row>
        <row r="431">
          <cell r="A431" t="str">
            <v>puma baby shoes</v>
          </cell>
          <cell r="B431" t="str">
            <v>Deleted 10/18/2005</v>
          </cell>
          <cell r="E431" t="str">
            <v>neiman marcus towel</v>
          </cell>
          <cell r="F431" t="str">
            <v>Deleted 12/30/2004</v>
          </cell>
        </row>
        <row r="432">
          <cell r="A432" t="str">
            <v>rooster accessories</v>
          </cell>
          <cell r="B432" t="str">
            <v>Deleted 10/18/2005</v>
          </cell>
          <cell r="E432" t="str">
            <v>neiman marcus tree skirt</v>
          </cell>
          <cell r="F432" t="str">
            <v>Deleted 12/30/2004</v>
          </cell>
        </row>
        <row r="433">
          <cell r="A433" t="str">
            <v>rooster furniture</v>
          </cell>
          <cell r="B433" t="str">
            <v>Deleted 10/18/2005</v>
          </cell>
          <cell r="E433" t="str">
            <v>nutcracker napkin ring</v>
          </cell>
          <cell r="F433" t="str">
            <v>Deleted 12/30/2004</v>
          </cell>
        </row>
        <row r="434">
          <cell r="A434" t="str">
            <v>st john clothing</v>
          </cell>
          <cell r="B434" t="str">
            <v>Deleted 10/18/2005</v>
          </cell>
          <cell r="E434" t="str">
            <v>nutcracker suite music box</v>
          </cell>
          <cell r="F434" t="str">
            <v>Deleted 12/30/2004</v>
          </cell>
        </row>
        <row r="435">
          <cell r="A435" t="str">
            <v>st john suits</v>
          </cell>
          <cell r="B435" t="str">
            <v>Deleted 10/18/2005</v>
          </cell>
          <cell r="E435" t="str">
            <v>nutcrackers</v>
          </cell>
          <cell r="F435" t="str">
            <v>Deleted 12/30/2004</v>
          </cell>
        </row>
        <row r="436">
          <cell r="A436" t="str">
            <v>stoneware dinnerware</v>
          </cell>
          <cell r="B436" t="str">
            <v>Deleted 10/18/2005</v>
          </cell>
          <cell r="E436" t="str">
            <v>online christmas ornament</v>
          </cell>
          <cell r="F436" t="str">
            <v>Deleted 12/30/2004</v>
          </cell>
        </row>
        <row r="437">
          <cell r="A437" t="str">
            <v>stuart weitzman pumps</v>
          </cell>
          <cell r="B437" t="str">
            <v>Deleted 10/18/2005</v>
          </cell>
          <cell r="E437" t="str">
            <v>online christmas stocking</v>
          </cell>
          <cell r="F437" t="str">
            <v>Deleted 12/30/2004</v>
          </cell>
        </row>
        <row r="438">
          <cell r="A438" t="str">
            <v>stuart weitzman sandals</v>
          </cell>
          <cell r="B438" t="str">
            <v>Deleted 10/18/2005</v>
          </cell>
          <cell r="E438" t="str">
            <v>online christmas tree ornament</v>
          </cell>
          <cell r="F438" t="str">
            <v>Deleted 12/30/2004</v>
          </cell>
        </row>
        <row r="439">
          <cell r="A439" t="str">
            <v>sue wong dress</v>
          </cell>
          <cell r="B439" t="str">
            <v>Deleted 10/18/2005</v>
          </cell>
          <cell r="E439" t="str">
            <v>online christopher radko</v>
          </cell>
          <cell r="F439" t="str">
            <v>Deleted 12/30/2004</v>
          </cell>
        </row>
        <row r="440">
          <cell r="A440" t="str">
            <v>temperley london</v>
          </cell>
          <cell r="B440" t="str">
            <v>Deleted 10/18/2005</v>
          </cell>
          <cell r="E440" t="str">
            <v>online luxury bedding</v>
          </cell>
          <cell r="F440" t="str">
            <v>Deleted 12/30/2004</v>
          </cell>
        </row>
        <row r="441">
          <cell r="A441" t="str">
            <v>Theory Clothing</v>
          </cell>
          <cell r="B441" t="str">
            <v>Deleted 10/18/2005</v>
          </cell>
          <cell r="E441" t="str">
            <v>online pre lit christmas tree</v>
          </cell>
          <cell r="F441" t="str">
            <v>Deleted 12/30/2004</v>
          </cell>
        </row>
        <row r="442">
          <cell r="A442" t="str">
            <v>trafalgar</v>
          </cell>
          <cell r="B442" t="str">
            <v>Deleted 10/18/2005</v>
          </cell>
          <cell r="E442" t="str">
            <v>outdoor christmas decor</v>
          </cell>
          <cell r="F442" t="str">
            <v>Deleted 12/30/2004</v>
          </cell>
        </row>
        <row r="443">
          <cell r="A443" t="str">
            <v>true religion denim</v>
          </cell>
          <cell r="B443" t="str">
            <v>Deleted 10/18/2005</v>
          </cell>
          <cell r="E443" t="str">
            <v>pine cone dinnerware</v>
          </cell>
          <cell r="F443" t="str">
            <v>Deleted 12/30/2004</v>
          </cell>
        </row>
        <row r="444">
          <cell r="A444" t="str">
            <v>true religion jeans</v>
          </cell>
          <cell r="B444" t="str">
            <v>Deleted 10/18/2005</v>
          </cell>
          <cell r="E444" t="str">
            <v>pink poodle christmas ornament</v>
          </cell>
          <cell r="F444" t="str">
            <v>Deleted 12/30/2004</v>
          </cell>
        </row>
        <row r="445">
          <cell r="A445" t="str">
            <v>ugg handbag</v>
          </cell>
          <cell r="B445" t="str">
            <v>Deleted 10/18/2005</v>
          </cell>
          <cell r="E445" t="str">
            <v>pink poodle ornament</v>
          </cell>
          <cell r="F445" t="str">
            <v>Deleted 12/30/2004</v>
          </cell>
        </row>
        <row r="446">
          <cell r="A446" t="str">
            <v>ugg purse</v>
          </cell>
          <cell r="B446" t="str">
            <v>Deleted 10/18/2005</v>
          </cell>
          <cell r="E446" t="str">
            <v>poodle christmas ornament</v>
          </cell>
          <cell r="F446" t="str">
            <v>Deleted 12/30/2004</v>
          </cell>
        </row>
        <row r="447">
          <cell r="A447" t="str">
            <v>valentino clothing</v>
          </cell>
          <cell r="B447" t="str">
            <v>Deleted 10/18/2005</v>
          </cell>
          <cell r="E447" t="str">
            <v>poodle ornament</v>
          </cell>
          <cell r="F447" t="str">
            <v>Deleted 12/30/2004</v>
          </cell>
        </row>
        <row r="448">
          <cell r="A448" t="str">
            <v>valentino dress</v>
          </cell>
          <cell r="B448" t="str">
            <v>Deleted 10/18/2005</v>
          </cell>
          <cell r="E448" t="str">
            <v>pug christmas ornament</v>
          </cell>
          <cell r="F448" t="str">
            <v>Deleted 12/30/2004</v>
          </cell>
        </row>
        <row r="449">
          <cell r="A449" t="str">
            <v>writing desk</v>
          </cell>
          <cell r="B449" t="str">
            <v>Deleted 10/18/2005</v>
          </cell>
          <cell r="E449" t="str">
            <v>pug christmas tree ornament</v>
          </cell>
          <cell r="F449" t="str">
            <v>Deleted 12/30/2004</v>
          </cell>
        </row>
        <row r="450">
          <cell r="A450" t="str">
            <v>ysl handbags</v>
          </cell>
          <cell r="B450" t="str">
            <v>Deleted 10/18/2005</v>
          </cell>
          <cell r="E450" t="str">
            <v>pug ornament</v>
          </cell>
          <cell r="F450" t="str">
            <v>Deleted 12/30/2004</v>
          </cell>
        </row>
        <row r="451">
          <cell r="A451" t="str">
            <v>yves st laurent</v>
          </cell>
          <cell r="B451" t="str">
            <v>Deleted 10/18/2005</v>
          </cell>
          <cell r="E451" t="str">
            <v>radko</v>
          </cell>
          <cell r="F451" t="str">
            <v>Deleted 12/30/2004</v>
          </cell>
        </row>
        <row r="452">
          <cell r="A452" t="str">
            <v>7 for all mankind jeans</v>
          </cell>
          <cell r="B452" t="str">
            <v>Deleted 10/18/2005</v>
          </cell>
          <cell r="E452" t="str">
            <v>radko ornament</v>
          </cell>
          <cell r="F452" t="str">
            <v>Deleted 12/30/2004</v>
          </cell>
        </row>
        <row r="453">
          <cell r="A453" t="str">
            <v>armoire</v>
          </cell>
          <cell r="B453" t="str">
            <v>Deleted 11/03/2004</v>
          </cell>
          <cell r="E453" t="str">
            <v>radko santa ornament</v>
          </cell>
          <cell r="F453" t="str">
            <v>Deleted 12/30/2004</v>
          </cell>
        </row>
        <row r="454">
          <cell r="A454" t="str">
            <v>baby uggs</v>
          </cell>
          <cell r="B454" t="str">
            <v>Deleted 11/12/2004</v>
          </cell>
          <cell r="E454" t="str">
            <v>ralph lauren lauren towel</v>
          </cell>
          <cell r="F454" t="str">
            <v>Deleted 12/30/2004</v>
          </cell>
        </row>
        <row r="455">
          <cell r="A455" t="str">
            <v>child ugg</v>
          </cell>
          <cell r="B455" t="str">
            <v>Deleted 11/12/2004</v>
          </cell>
          <cell r="E455" t="str">
            <v>reed and barton christmas</v>
          </cell>
          <cell r="F455" t="str">
            <v>Deleted 12/30/2004</v>
          </cell>
        </row>
        <row r="456">
          <cell r="A456" t="str">
            <v>christian louboutin</v>
          </cell>
          <cell r="B456" t="str">
            <v>Deleted 11/12/2004</v>
          </cell>
          <cell r="E456" t="str">
            <v>reed and barton music box</v>
          </cell>
          <cell r="F456" t="str">
            <v>Deleted 12/30/2004</v>
          </cell>
        </row>
        <row r="457">
          <cell r="A457" t="str">
            <v>department 56</v>
          </cell>
          <cell r="B457" t="str">
            <v>Deleted 11/12/2004</v>
          </cell>
          <cell r="E457" t="str">
            <v>renaissance christmas stocking</v>
          </cell>
          <cell r="F457" t="str">
            <v>Deleted 12/30/2004</v>
          </cell>
        </row>
        <row r="458">
          <cell r="A458" t="str">
            <v>evening gown</v>
          </cell>
          <cell r="B458" t="str">
            <v>Deleted 11/12/2004</v>
          </cell>
          <cell r="E458" t="str">
            <v>renaissance stocking</v>
          </cell>
          <cell r="F458" t="str">
            <v>Deleted 12/30/2004</v>
          </cell>
        </row>
        <row r="459">
          <cell r="A459" t="str">
            <v>evening wear</v>
          </cell>
          <cell r="B459" t="str">
            <v>Deleted 11/12/2004</v>
          </cell>
          <cell r="E459" t="str">
            <v>sferra bros christmas stocking</v>
          </cell>
          <cell r="F459" t="str">
            <v>Deleted 12/30/2004</v>
          </cell>
        </row>
        <row r="460">
          <cell r="A460" t="str">
            <v>fendi</v>
          </cell>
          <cell r="B460" t="str">
            <v>Deleted 11/12/2004</v>
          </cell>
          <cell r="E460" t="str">
            <v>sferra bros stocking</v>
          </cell>
          <cell r="F460" t="str">
            <v>Deleted 12/30/2004</v>
          </cell>
        </row>
        <row r="461">
          <cell r="A461" t="str">
            <v>fireplace screens</v>
          </cell>
          <cell r="B461" t="str">
            <v>Deleted 11/12/2004</v>
          </cell>
          <cell r="E461" t="str">
            <v>silver ball christmas ornament</v>
          </cell>
          <cell r="F461" t="str">
            <v>Deleted 12/30/2004</v>
          </cell>
        </row>
        <row r="462">
          <cell r="A462" t="str">
            <v>gloves</v>
          </cell>
          <cell r="B462" t="str">
            <v>Deleted 11/12/2004</v>
          </cell>
          <cell r="E462" t="str">
            <v>snowflake christmas ornament</v>
          </cell>
          <cell r="F462" t="str">
            <v>Deleted 12/30/2004</v>
          </cell>
        </row>
        <row r="463">
          <cell r="A463" t="str">
            <v>juicy couture for men</v>
          </cell>
          <cell r="B463" t="str">
            <v>Deleted 11/12/2004</v>
          </cell>
          <cell r="E463" t="str">
            <v>snowflake christmas tree ornament</v>
          </cell>
          <cell r="F463" t="str">
            <v>Deleted 12/30/2004</v>
          </cell>
        </row>
        <row r="464">
          <cell r="A464" t="str">
            <v>kid ugg boot</v>
          </cell>
          <cell r="B464" t="str">
            <v>Deleted 11/12/2004</v>
          </cell>
          <cell r="E464" t="str">
            <v>snowflake ornament</v>
          </cell>
          <cell r="F464" t="str">
            <v>Deleted 12/30/2004</v>
          </cell>
        </row>
        <row r="465">
          <cell r="A465" t="str">
            <v>paul smith</v>
          </cell>
          <cell r="B465" t="str">
            <v>Deleted 11/12/2004</v>
          </cell>
          <cell r="E465" t="str">
            <v>snowman christmas ornament</v>
          </cell>
          <cell r="F465" t="str">
            <v>Deleted 12/30/2004</v>
          </cell>
        </row>
        <row r="466">
          <cell r="A466" t="str">
            <v>snow globes</v>
          </cell>
          <cell r="B466" t="str">
            <v>Deleted 11/12/2004</v>
          </cell>
          <cell r="E466" t="str">
            <v>snowman christmas tree ornament</v>
          </cell>
          <cell r="F466" t="str">
            <v>Deleted 12/30/2004</v>
          </cell>
        </row>
        <row r="467">
          <cell r="A467" t="str">
            <v>tablecloths</v>
          </cell>
          <cell r="B467" t="str">
            <v>Deleted 11/12/2004</v>
          </cell>
          <cell r="E467" t="str">
            <v>snowman ornament</v>
          </cell>
          <cell r="F467" t="str">
            <v>Deleted 12/30/2004</v>
          </cell>
        </row>
        <row r="468">
          <cell r="A468" t="str">
            <v>technomarine</v>
          </cell>
          <cell r="B468" t="str">
            <v>Deleted 11/12/2004</v>
          </cell>
          <cell r="E468" t="str">
            <v>snowman salt pepper shaker</v>
          </cell>
          <cell r="F468" t="str">
            <v>Deleted 12/30/2004</v>
          </cell>
        </row>
        <row r="469">
          <cell r="A469" t="str">
            <v>toile</v>
          </cell>
          <cell r="B469" t="str">
            <v>Deleted 11/12/2004</v>
          </cell>
          <cell r="E469" t="str">
            <v>squirrel christmas ornament</v>
          </cell>
          <cell r="F469" t="str">
            <v>Deleted 12/30/2004</v>
          </cell>
        </row>
        <row r="470">
          <cell r="A470" t="str">
            <v>tumi</v>
          </cell>
          <cell r="B470" t="str">
            <v>Deleted 11/12/2004</v>
          </cell>
          <cell r="E470" t="str">
            <v>squirrel ornament</v>
          </cell>
          <cell r="F470" t="str">
            <v>Deleted 12/30/2004</v>
          </cell>
        </row>
        <row r="471">
          <cell r="A471" t="str">
            <v>ugg classic tall</v>
          </cell>
          <cell r="B471" t="str">
            <v>Deleted 11/12/2004</v>
          </cell>
          <cell r="E471" t="str">
            <v>star christmas ornament</v>
          </cell>
          <cell r="F471" t="str">
            <v>Deleted 12/30/2004</v>
          </cell>
        </row>
        <row r="472">
          <cell r="A472" t="str">
            <v>gucci bags</v>
          </cell>
          <cell r="B472" t="str">
            <v>Deleted 11/17/2004</v>
          </cell>
          <cell r="E472" t="str">
            <v>star christmas tree ornament</v>
          </cell>
          <cell r="F472" t="str">
            <v>Deleted 12/30/2004</v>
          </cell>
        </row>
        <row r="473">
          <cell r="A473" t="str">
            <v>moschino</v>
          </cell>
          <cell r="B473" t="str">
            <v>Deleted 11/17/2004</v>
          </cell>
          <cell r="E473" t="str">
            <v>star ornament</v>
          </cell>
          <cell r="F473" t="str">
            <v>Deleted 12/30/2004</v>
          </cell>
        </row>
        <row r="474">
          <cell r="A474" t="str">
            <v>personalized stationery</v>
          </cell>
          <cell r="B474" t="str">
            <v>Deleted 11/17/2004</v>
          </cell>
          <cell r="E474" t="str">
            <v>stone wine goblet</v>
          </cell>
          <cell r="F474" t="str">
            <v>Deleted 12/30/2004</v>
          </cell>
        </row>
        <row r="475">
          <cell r="A475" t="str">
            <v>puma shoes</v>
          </cell>
          <cell r="B475" t="str">
            <v>Deleted 11/17/2004</v>
          </cell>
          <cell r="E475" t="str">
            <v>supima towel</v>
          </cell>
          <cell r="F475" t="str">
            <v>Deleted 12/30/2004</v>
          </cell>
        </row>
        <row r="476">
          <cell r="A476" t="str">
            <v>puma sneaker</v>
          </cell>
          <cell r="B476" t="str">
            <v>Deleted 11/17/2004</v>
          </cell>
          <cell r="E476" t="str">
            <v>swarovski 2004 star ornament</v>
          </cell>
          <cell r="F476" t="str">
            <v>Deleted 12/30/2004</v>
          </cell>
        </row>
        <row r="477">
          <cell r="A477" t="str">
            <v>ugg shoes</v>
          </cell>
          <cell r="B477" t="str">
            <v>Deleted 11/17/2004</v>
          </cell>
          <cell r="E477" t="str">
            <v>traditional bedding</v>
          </cell>
          <cell r="F477" t="str">
            <v>Deleted 12/30/2004</v>
          </cell>
        </row>
        <row r="478">
          <cell r="A478" t="str">
            <v>uggs boots</v>
          </cell>
          <cell r="B478" t="str">
            <v>Deleted 11/17/2004</v>
          </cell>
          <cell r="E478" t="str">
            <v>traditional bedding set</v>
          </cell>
          <cell r="F478" t="str">
            <v>Deleted 12/30/2004</v>
          </cell>
        </row>
        <row r="479">
          <cell r="A479" t="str">
            <v>winter gloves</v>
          </cell>
          <cell r="B479" t="str">
            <v>Deleted 11/17/2004</v>
          </cell>
          <cell r="E479" t="str">
            <v>waterford babys first christmas ornament</v>
          </cell>
          <cell r="F479" t="str">
            <v>Deleted 12/30/2004</v>
          </cell>
        </row>
        <row r="480">
          <cell r="A480" t="str">
            <v>black dress</v>
          </cell>
          <cell r="B480" t="str">
            <v>Deleted 11/24/2004</v>
          </cell>
          <cell r="E480" t="str">
            <v>waterford crystal christmas ornament</v>
          </cell>
          <cell r="F480" t="str">
            <v>Deleted 12/30/2004</v>
          </cell>
        </row>
        <row r="481">
          <cell r="A481" t="str">
            <v>blue cult jeans</v>
          </cell>
          <cell r="B481" t="str">
            <v>Deleted 11/24/2004</v>
          </cell>
          <cell r="E481" t="str">
            <v>waterford crystal ornament</v>
          </cell>
          <cell r="F481" t="str">
            <v>Deleted 12/30/2004</v>
          </cell>
        </row>
        <row r="482">
          <cell r="A482" t="str">
            <v>cashmere scarves</v>
          </cell>
          <cell r="B482" t="str">
            <v>Deleted 11/24/2004</v>
          </cell>
          <cell r="E482" t="str">
            <v>waterford crystal snowflake ornament</v>
          </cell>
          <cell r="F482" t="str">
            <v>Deleted 12/30/2004</v>
          </cell>
        </row>
        <row r="483">
          <cell r="A483" t="str">
            <v>chandelier earrings</v>
          </cell>
          <cell r="B483" t="str">
            <v>Deleted 11/24/2004</v>
          </cell>
          <cell r="E483" t="str">
            <v>wreath ornament</v>
          </cell>
          <cell r="F483" t="str">
            <v>Deleted 12/30/2004</v>
          </cell>
        </row>
        <row r="484">
          <cell r="A484" t="str">
            <v>chip and pepper</v>
          </cell>
          <cell r="B484" t="str">
            <v>Deleted 11/24/2004</v>
          </cell>
          <cell r="E484" t="str">
            <v>zebra christmas ornament</v>
          </cell>
          <cell r="F484" t="str">
            <v>Deleted 12/30/2004</v>
          </cell>
        </row>
        <row r="485">
          <cell r="A485" t="str">
            <v>chip and pepper jeans</v>
          </cell>
          <cell r="B485" t="str">
            <v>Deleted 11/24/2004</v>
          </cell>
          <cell r="E485" t="str">
            <v>zebra ornament</v>
          </cell>
          <cell r="F485" t="str">
            <v>Deleted 12/30/2004</v>
          </cell>
        </row>
        <row r="486">
          <cell r="A486" t="str">
            <v>christmas stocking</v>
          </cell>
          <cell r="B486" t="str">
            <v>Deleted 11/24/2004</v>
          </cell>
          <cell r="E486" t="str">
            <v>designer sun glasses</v>
          </cell>
          <cell r="F486" t="str">
            <v>Deleted 03/14/2006</v>
          </cell>
        </row>
        <row r="487">
          <cell r="A487" t="str">
            <v>cocktail dress</v>
          </cell>
          <cell r="B487" t="str">
            <v>Deleted 11/24/2004</v>
          </cell>
          <cell r="E487" t="str">
            <v>bcbg dress</v>
          </cell>
          <cell r="F487" t="str">
            <v>Deleted 03/14/2006</v>
          </cell>
        </row>
        <row r="488">
          <cell r="A488" t="str">
            <v>designer scarf</v>
          </cell>
          <cell r="B488" t="str">
            <v>Deleted 11/24/2004</v>
          </cell>
          <cell r="E488" t="str">
            <v>chantelle</v>
          </cell>
          <cell r="F488" t="str">
            <v>Deleted 03/14/2006</v>
          </cell>
        </row>
        <row r="489">
          <cell r="A489" t="str">
            <v>fireplace screen</v>
          </cell>
          <cell r="B489" t="str">
            <v>Deleted 11/24/2004</v>
          </cell>
          <cell r="E489" t="str">
            <v>donna karan</v>
          </cell>
          <cell r="F489" t="str">
            <v>Deleted 03/14/2006</v>
          </cell>
        </row>
        <row r="490">
          <cell r="A490" t="str">
            <v>floor mirror</v>
          </cell>
          <cell r="B490" t="str">
            <v>Deleted 11/24/2004</v>
          </cell>
          <cell r="E490" t="str">
            <v>giorgio armani</v>
          </cell>
          <cell r="F490" t="str">
            <v>Deleted 03/14/2006</v>
          </cell>
        </row>
        <row r="491">
          <cell r="A491" t="str">
            <v>gucci wallet</v>
          </cell>
          <cell r="B491" t="str">
            <v>Deleted 11/24/2004</v>
          </cell>
          <cell r="E491" t="str">
            <v>le mystere</v>
          </cell>
          <cell r="F491" t="str">
            <v>Deleted 03/14/2006</v>
          </cell>
        </row>
        <row r="492">
          <cell r="A492" t="str">
            <v>gucci-com</v>
          </cell>
          <cell r="B492" t="str">
            <v>Deleted 11/24/2004</v>
          </cell>
          <cell r="E492" t="str">
            <v>roberto cavalli</v>
          </cell>
          <cell r="F492" t="str">
            <v>Deleted 03/14/2006</v>
          </cell>
        </row>
        <row r="493">
          <cell r="A493" t="str">
            <v>hugo boss</v>
          </cell>
          <cell r="B493" t="str">
            <v>Deleted 11/24/2004</v>
          </cell>
          <cell r="E493" t="str">
            <v>christian dior</v>
          </cell>
          <cell r="F493" t="str">
            <v>Deleted 03/14/2006</v>
          </cell>
        </row>
        <row r="494">
          <cell r="A494" t="str">
            <v>jack spade</v>
          </cell>
          <cell r="B494" t="str">
            <v>Deleted 11/24/2004</v>
          </cell>
          <cell r="E494" t="str">
            <v>designer wedding dress</v>
          </cell>
          <cell r="F494" t="str">
            <v>Deleted 03/14/2006</v>
          </cell>
        </row>
        <row r="495">
          <cell r="A495" t="str">
            <v>juicy clothes</v>
          </cell>
          <cell r="B495" t="str">
            <v>Deleted 11/24/2004</v>
          </cell>
          <cell r="E495" t="str">
            <v>juicy couture handbag</v>
          </cell>
          <cell r="F495" t="str">
            <v>Deleted 03/14/2006</v>
          </cell>
        </row>
        <row r="496">
          <cell r="A496" t="str">
            <v>juicy coture</v>
          </cell>
          <cell r="B496" t="str">
            <v>Deleted 11/24/2004</v>
          </cell>
          <cell r="E496" t="str">
            <v>michael kors handbag</v>
          </cell>
          <cell r="F496" t="str">
            <v>Deleted 03/14/2006</v>
          </cell>
        </row>
        <row r="497">
          <cell r="A497" t="str">
            <v>kate spade bags</v>
          </cell>
          <cell r="B497" t="str">
            <v>Deleted 11/24/2004</v>
          </cell>
          <cell r="E497" t="str">
            <v>miu miu handbag</v>
          </cell>
          <cell r="F497" t="str">
            <v>Deleted 03/14/2006</v>
          </cell>
        </row>
        <row r="498">
          <cell r="A498" t="str">
            <v>kosta boda</v>
          </cell>
          <cell r="B498" t="str">
            <v>Deleted 11/24/2004</v>
          </cell>
          <cell r="E498" t="str">
            <v>sferra bros</v>
          </cell>
          <cell r="F498" t="str">
            <v>Deleted 03/14/2006</v>
          </cell>
        </row>
        <row r="499">
          <cell r="A499" t="str">
            <v>leather gloves</v>
          </cell>
          <cell r="B499" t="str">
            <v>Deleted 11/24/2004</v>
          </cell>
          <cell r="E499" t="str">
            <v>dress gloves</v>
          </cell>
          <cell r="F499" t="str">
            <v>Deleted 04/13/2006</v>
          </cell>
        </row>
        <row r="500">
          <cell r="A500" t="str">
            <v>puma footwear</v>
          </cell>
          <cell r="B500" t="str">
            <v>Deleted 11/24/2004</v>
          </cell>
          <cell r="E500" t="str">
            <v>fendi wallet</v>
          </cell>
          <cell r="F500" t="str">
            <v>Deleted 04/13/2006</v>
          </cell>
        </row>
        <row r="501">
          <cell r="A501" t="str">
            <v>silk scarf</v>
          </cell>
          <cell r="B501" t="str">
            <v>Deleted 11/24/2004</v>
          </cell>
          <cell r="E501" t="str">
            <v>fur hat</v>
          </cell>
          <cell r="F501" t="str">
            <v>Deleted 04/13/2006</v>
          </cell>
        </row>
        <row r="502">
          <cell r="A502" t="str">
            <v>table runners</v>
          </cell>
          <cell r="B502" t="str">
            <v>Deleted 11/24/2004</v>
          </cell>
          <cell r="E502" t="str">
            <v>gucci glasses</v>
          </cell>
          <cell r="F502" t="str">
            <v>Deleted 04/13/2006</v>
          </cell>
        </row>
        <row r="503">
          <cell r="A503" t="str">
            <v>tommy bahama</v>
          </cell>
          <cell r="B503" t="str">
            <v>Deleted 11/24/2004</v>
          </cell>
          <cell r="E503" t="str">
            <v>gucci sun glasses for man</v>
          </cell>
          <cell r="F503" t="str">
            <v>Deleted 04/13/2006</v>
          </cell>
        </row>
        <row r="504">
          <cell r="A504" t="str">
            <v>true religion</v>
          </cell>
          <cell r="B504" t="str">
            <v>Deleted 11/24/2004</v>
          </cell>
          <cell r="E504" t="str">
            <v>abs clothing</v>
          </cell>
          <cell r="F504" t="str">
            <v>Deleted 04/13/2006</v>
          </cell>
        </row>
        <row r="505">
          <cell r="A505" t="str">
            <v>wedding attire</v>
          </cell>
          <cell r="B505" t="str">
            <v>Deleted 11/24/2004</v>
          </cell>
          <cell r="E505" t="str">
            <v>allen schwartz</v>
          </cell>
          <cell r="F505" t="str">
            <v>Deleted 04/13/2006</v>
          </cell>
        </row>
        <row r="506">
          <cell r="A506" t="str">
            <v>western shoes</v>
          </cell>
          <cell r="B506" t="str">
            <v>Deleted 11/24/2004</v>
          </cell>
          <cell r="E506" t="str">
            <v>black evening dress</v>
          </cell>
          <cell r="F506" t="str">
            <v>Deleted 04/13/2006</v>
          </cell>
        </row>
        <row r="507">
          <cell r="A507" t="str">
            <v>womens gloves</v>
          </cell>
          <cell r="B507" t="str">
            <v>Deleted 11/24/2004</v>
          </cell>
          <cell r="E507" t="str">
            <v>burberry clothing</v>
          </cell>
          <cell r="F507" t="str">
            <v>Deleted 04/13/2006</v>
          </cell>
        </row>
        <row r="508">
          <cell r="A508" t="str">
            <v>cable knit sweaters</v>
          </cell>
          <cell r="B508" t="str">
            <v>Deleted 11/29/2005</v>
          </cell>
          <cell r="E508" t="str">
            <v>designer cocktail dress</v>
          </cell>
          <cell r="F508" t="str">
            <v>Deleted 04/13/2006</v>
          </cell>
        </row>
        <row r="509">
          <cell r="A509" t="str">
            <v>marc jacobs handbags</v>
          </cell>
          <cell r="B509" t="str">
            <v>Deleted 11/29/2005</v>
          </cell>
          <cell r="E509" t="str">
            <v>designer lingerie</v>
          </cell>
          <cell r="F509" t="str">
            <v>Deleted 04/13/2006</v>
          </cell>
        </row>
        <row r="510">
          <cell r="A510" t="str">
            <v>natori thong</v>
          </cell>
          <cell r="B510" t="str">
            <v>Deleted 11/29/2005</v>
          </cell>
          <cell r="E510" t="str">
            <v>earl jean</v>
          </cell>
          <cell r="F510" t="str">
            <v>Deleted 04/13/2006</v>
          </cell>
        </row>
        <row r="511">
          <cell r="A511" t="str">
            <v>chaise lounge</v>
          </cell>
          <cell r="B511" t="str">
            <v>Deleted 11/3/2004</v>
          </cell>
          <cell r="E511" t="str">
            <v>evening cocktail dress</v>
          </cell>
          <cell r="F511" t="str">
            <v>Deleted 04/13/2006</v>
          </cell>
        </row>
        <row r="512">
          <cell r="A512" t="str">
            <v>chandelier</v>
          </cell>
          <cell r="B512" t="str">
            <v>Deleted 11/3/2004</v>
          </cell>
          <cell r="E512" t="str">
            <v>formal evening wear</v>
          </cell>
          <cell r="F512" t="str">
            <v>Deleted 04/13/2006</v>
          </cell>
        </row>
        <row r="513">
          <cell r="A513" t="str">
            <v>children's bedding</v>
          </cell>
          <cell r="B513" t="str">
            <v>Deleted 11/3/2004</v>
          </cell>
          <cell r="E513" t="str">
            <v>juicy coture</v>
          </cell>
          <cell r="F513" t="str">
            <v>Deleted 04/13/2006</v>
          </cell>
        </row>
        <row r="514">
          <cell r="A514" t="str">
            <v>juicy-couture</v>
          </cell>
          <cell r="B514" t="str">
            <v>Deleted 11/3/2004</v>
          </cell>
          <cell r="E514" t="str">
            <v>narciso rodriguez</v>
          </cell>
          <cell r="F514" t="str">
            <v>Deleted 04/13/2006</v>
          </cell>
        </row>
        <row r="515">
          <cell r="A515" t="str">
            <v>luxury bed linens</v>
          </cell>
          <cell r="B515" t="str">
            <v>Deleted 11/3/2004</v>
          </cell>
          <cell r="E515" t="str">
            <v>natori</v>
          </cell>
          <cell r="F515" t="str">
            <v>Deleted 04/13/2006</v>
          </cell>
        </row>
        <row r="516">
          <cell r="A516" t="str">
            <v>mirror</v>
          </cell>
          <cell r="B516" t="str">
            <v>Deleted 11/3/2004</v>
          </cell>
          <cell r="E516" t="str">
            <v>theory clothing</v>
          </cell>
          <cell r="F516" t="str">
            <v>Deleted 04/13/2006</v>
          </cell>
        </row>
        <row r="517">
          <cell r="A517" t="str">
            <v>mirrors</v>
          </cell>
          <cell r="B517" t="str">
            <v>Deleted 11/3/2004</v>
          </cell>
          <cell r="E517" t="str">
            <v>versace</v>
          </cell>
          <cell r="F517" t="str">
            <v>Deleted 04/13/2006</v>
          </cell>
        </row>
        <row r="518">
          <cell r="A518" t="str">
            <v>sasaki</v>
          </cell>
          <cell r="B518" t="str">
            <v>Deleted 11/3/2004</v>
          </cell>
          <cell r="E518" t="str">
            <v>woman lingerie</v>
          </cell>
          <cell r="F518" t="str">
            <v>Deleted 04/13/2006</v>
          </cell>
        </row>
        <row r="519">
          <cell r="A519" t="str">
            <v>sconces</v>
          </cell>
          <cell r="B519" t="str">
            <v>Deleted 11/3/2004</v>
          </cell>
          <cell r="E519" t="str">
            <v>womens evening wear</v>
          </cell>
          <cell r="F519" t="str">
            <v>Deleted 04/13/2006</v>
          </cell>
        </row>
        <row r="520">
          <cell r="A520" t="str">
            <v>settee</v>
          </cell>
          <cell r="B520" t="str">
            <v>Deleted 11/3/2004</v>
          </cell>
          <cell r="E520" t="str">
            <v>dolce gabbana cologne</v>
          </cell>
          <cell r="F520" t="str">
            <v>Deleted 04/13/2006</v>
          </cell>
        </row>
        <row r="521">
          <cell r="A521" t="str">
            <v>a.b.s dress</v>
          </cell>
          <cell r="B521" t="str">
            <v>Deleted 12/01/2004</v>
          </cell>
          <cell r="E521" t="str">
            <v>issey miyake</v>
          </cell>
          <cell r="F521" t="str">
            <v>Deleted 04/13/2006</v>
          </cell>
        </row>
        <row r="522">
          <cell r="A522" t="str">
            <v>barstools</v>
          </cell>
          <cell r="B522" t="str">
            <v>Deleted 12/01/2004</v>
          </cell>
          <cell r="E522" t="str">
            <v>lanvin</v>
          </cell>
          <cell r="F522" t="str">
            <v>Deleted 04/13/2006</v>
          </cell>
        </row>
        <row r="523">
          <cell r="A523" t="str">
            <v>blahnik</v>
          </cell>
          <cell r="B523" t="str">
            <v>Deleted 12/01/2004</v>
          </cell>
          <cell r="E523" t="str">
            <v>lolita lempicka</v>
          </cell>
          <cell r="F523" t="str">
            <v>Deleted 04/13/2006</v>
          </cell>
        </row>
        <row r="524">
          <cell r="A524" t="str">
            <v>boy bedding</v>
          </cell>
          <cell r="B524" t="str">
            <v>Deleted 12/01/2004</v>
          </cell>
          <cell r="E524" t="str">
            <v>Orlane</v>
          </cell>
          <cell r="F524" t="str">
            <v>Deleted 04/13/2006</v>
          </cell>
        </row>
        <row r="525">
          <cell r="A525" t="str">
            <v>broach</v>
          </cell>
          <cell r="B525" t="str">
            <v>Deleted 12/01/2004</v>
          </cell>
          <cell r="E525" t="str">
            <v>prescriptives</v>
          </cell>
          <cell r="F525" t="str">
            <v>Deleted 04/13/2006</v>
          </cell>
        </row>
        <row r="526">
          <cell r="A526" t="str">
            <v>buy uggs</v>
          </cell>
          <cell r="B526" t="str">
            <v>Deleted 12/01/2004</v>
          </cell>
          <cell r="E526" t="str">
            <v>shu uemura</v>
          </cell>
          <cell r="F526" t="str">
            <v>Deleted 04/13/2006</v>
          </cell>
        </row>
        <row r="527">
          <cell r="A527" t="str">
            <v>cashmere scarf</v>
          </cell>
          <cell r="B527" t="str">
            <v>Deleted 12/01/2004</v>
          </cell>
          <cell r="E527" t="str">
            <v>designer wedding gown</v>
          </cell>
          <cell r="F527" t="str">
            <v>Deleted 04/13/2006</v>
          </cell>
        </row>
        <row r="528">
          <cell r="A528" t="str">
            <v>ceiling fixtures</v>
          </cell>
          <cell r="B528" t="str">
            <v>Deleted 12/01/2004</v>
          </cell>
          <cell r="E528" t="str">
            <v>vera wang bridesmaid dress</v>
          </cell>
          <cell r="F528" t="str">
            <v>Deleted 04/13/2006</v>
          </cell>
        </row>
        <row r="529">
          <cell r="A529" t="str">
            <v>cosabella</v>
          </cell>
          <cell r="B529" t="str">
            <v>Deleted 12/01/2004</v>
          </cell>
          <cell r="E529" t="str">
            <v>Gurhan</v>
          </cell>
          <cell r="F529" t="str">
            <v>Deleted 04/13/2006</v>
          </cell>
        </row>
        <row r="530">
          <cell r="A530" t="str">
            <v>dept 56</v>
          </cell>
          <cell r="B530" t="str">
            <v>Deleted 12/01/2004</v>
          </cell>
          <cell r="E530" t="str">
            <v>gurhan jewelry</v>
          </cell>
          <cell r="F530" t="str">
            <v>Deleted 04/13/2006</v>
          </cell>
        </row>
        <row r="531">
          <cell r="A531" t="str">
            <v>designer christmas</v>
          </cell>
          <cell r="B531" t="str">
            <v>Deleted 12/01/2004</v>
          </cell>
          <cell r="E531" t="str">
            <v>yurman</v>
          </cell>
          <cell r="F531" t="str">
            <v>Deleted 04/13/2006</v>
          </cell>
        </row>
        <row r="532">
          <cell r="A532" t="str">
            <v>designer christmas tree</v>
          </cell>
          <cell r="B532" t="str">
            <v>Deleted 12/01/2004</v>
          </cell>
          <cell r="E532" t="str">
            <v>kid puma sneaker</v>
          </cell>
          <cell r="F532" t="str">
            <v>Deleted 04/13/2006</v>
          </cell>
        </row>
        <row r="533">
          <cell r="A533" t="str">
            <v>designer swimwear</v>
          </cell>
          <cell r="B533" t="str">
            <v>Deleted 12/01/2004</v>
          </cell>
          <cell r="E533" t="str">
            <v>lacoste man shoes</v>
          </cell>
          <cell r="F533" t="str">
            <v>Deleted 04/13/2006</v>
          </cell>
        </row>
        <row r="534">
          <cell r="A534" t="str">
            <v>evening suit</v>
          </cell>
          <cell r="B534" t="str">
            <v>Deleted 12/01/2004</v>
          </cell>
          <cell r="E534" t="str">
            <v>versace man</v>
          </cell>
          <cell r="F534" t="str">
            <v>Deleted 04/13/2006</v>
          </cell>
        </row>
        <row r="535">
          <cell r="A535" t="str">
            <v>faberge egg</v>
          </cell>
          <cell r="B535" t="str">
            <v>Deleted 12/01/2004</v>
          </cell>
          <cell r="E535" t="str">
            <v>authentic fendi purse</v>
          </cell>
          <cell r="F535" t="str">
            <v>Deleted 04/13/2006</v>
          </cell>
        </row>
        <row r="536">
          <cell r="A536" t="str">
            <v>fendi bags</v>
          </cell>
          <cell r="B536" t="str">
            <v>Deleted 12/01/2004</v>
          </cell>
          <cell r="E536" t="str">
            <v>botkier bag</v>
          </cell>
          <cell r="F536" t="str">
            <v>Deleted 04/13/2006</v>
          </cell>
        </row>
        <row r="537">
          <cell r="A537" t="str">
            <v>fire screen</v>
          </cell>
          <cell r="B537" t="str">
            <v>Deleted 12/01/2004</v>
          </cell>
          <cell r="E537" t="str">
            <v>botkier handbag</v>
          </cell>
          <cell r="F537" t="str">
            <v>Deleted 04/13/2006</v>
          </cell>
        </row>
        <row r="538">
          <cell r="A538" t="str">
            <v>fresh</v>
          </cell>
          <cell r="B538" t="str">
            <v>Deleted 12/01/2004</v>
          </cell>
          <cell r="E538" t="str">
            <v>burberry bag</v>
          </cell>
          <cell r="F538" t="str">
            <v>Deleted 04/13/2006</v>
          </cell>
        </row>
        <row r="539">
          <cell r="A539" t="str">
            <v>furniture mirror</v>
          </cell>
          <cell r="B539" t="str">
            <v>Deleted 12/01/2004</v>
          </cell>
          <cell r="E539" t="str">
            <v>dolce gabbana handbag</v>
          </cell>
          <cell r="F539" t="str">
            <v>Deleted 04/13/2006</v>
          </cell>
        </row>
        <row r="540">
          <cell r="A540" t="str">
            <v>gucci belt</v>
          </cell>
          <cell r="B540" t="str">
            <v>Deleted 12/01/2004</v>
          </cell>
          <cell r="E540" t="str">
            <v>gucci sneaker</v>
          </cell>
          <cell r="F540" t="str">
            <v>Deleted 04/13/2006</v>
          </cell>
        </row>
        <row r="541">
          <cell r="A541" t="str">
            <v>gucci belt bag</v>
          </cell>
          <cell r="B541" t="str">
            <v>Deleted 12/01/2004</v>
          </cell>
          <cell r="E541" t="str">
            <v>kors shoes</v>
          </cell>
          <cell r="F541" t="str">
            <v>Deleted 04/13/2006</v>
          </cell>
        </row>
        <row r="542">
          <cell r="A542" t="str">
            <v>gucci eyewear</v>
          </cell>
          <cell r="B542" t="str">
            <v>Deleted 12/01/2004</v>
          </cell>
          <cell r="E542" t="str">
            <v>metallic handbag</v>
          </cell>
          <cell r="F542" t="str">
            <v>Deleted 04/13/2006</v>
          </cell>
        </row>
        <row r="543">
          <cell r="A543" t="str">
            <v>gucci handbag</v>
          </cell>
          <cell r="B543" t="str">
            <v>Deleted 12/01/2004</v>
          </cell>
          <cell r="E543" t="str">
            <v>new gucci handbag</v>
          </cell>
          <cell r="F543" t="str">
            <v>Deleted 04/13/2006</v>
          </cell>
        </row>
        <row r="544">
          <cell r="A544" t="str">
            <v>gucci purse</v>
          </cell>
          <cell r="B544" t="str">
            <v>Deleted 12/01/2004</v>
          </cell>
          <cell r="E544" t="str">
            <v>satchel</v>
          </cell>
          <cell r="F544" t="str">
            <v>Deleted 04/13/2006</v>
          </cell>
        </row>
        <row r="545">
          <cell r="A545" t="str">
            <v>gucci purses</v>
          </cell>
          <cell r="B545" t="str">
            <v>Deleted 12/01/2004</v>
          </cell>
          <cell r="E545" t="str">
            <v>tods bag</v>
          </cell>
          <cell r="F545" t="str">
            <v>Deleted 04/13/2006</v>
          </cell>
        </row>
        <row r="546">
          <cell r="A546" t="str">
            <v>gucci sunglasses</v>
          </cell>
          <cell r="B546" t="str">
            <v>Deleted 12/01/2004</v>
          </cell>
          <cell r="E546" t="str">
            <v>western handbag</v>
          </cell>
          <cell r="F546" t="str">
            <v>Deleted 04/13/2006</v>
          </cell>
        </row>
        <row r="547">
          <cell r="A547" t="str">
            <v>gucci wallets</v>
          </cell>
          <cell r="B547" t="str">
            <v>Deleted 12/01/2004</v>
          </cell>
          <cell r="E547" t="str">
            <v>gottex swim wear</v>
          </cell>
          <cell r="F547" t="str">
            <v>Deleted 04/13/2006</v>
          </cell>
        </row>
        <row r="548">
          <cell r="A548" t="str">
            <v>hair jewelry</v>
          </cell>
          <cell r="B548" t="str">
            <v>Deleted 12/01/2004</v>
          </cell>
          <cell r="E548" t="str">
            <v>designer bed linen</v>
          </cell>
          <cell r="F548" t="str">
            <v>Deleted 04/13/2006</v>
          </cell>
        </row>
        <row r="549">
          <cell r="A549" t="str">
            <v>holiday card holder</v>
          </cell>
          <cell r="B549" t="str">
            <v>Deleted 12/01/2004</v>
          </cell>
          <cell r="E549" t="str">
            <v>designer linen</v>
          </cell>
          <cell r="F549" t="str">
            <v>Deleted 04/13/2006</v>
          </cell>
        </row>
        <row r="550">
          <cell r="A550" t="str">
            <v>juicy bag</v>
          </cell>
          <cell r="B550" t="str">
            <v>Deleted 12/01/2004</v>
          </cell>
          <cell r="E550" t="str">
            <v>halcyon day enamel</v>
          </cell>
          <cell r="F550" t="str">
            <v>Deleted 04/13/2006</v>
          </cell>
        </row>
        <row r="551">
          <cell r="A551" t="str">
            <v>juicy coutre</v>
          </cell>
          <cell r="B551" t="str">
            <v>Deleted 12/01/2004</v>
          </cell>
          <cell r="E551" t="str">
            <v>corner chair</v>
          </cell>
          <cell r="F551" t="str">
            <v>Deleted 04/13/2006</v>
          </cell>
        </row>
        <row r="552">
          <cell r="A552" t="str">
            <v>juicy couture-com</v>
          </cell>
          <cell r="B552" t="str">
            <v>Deleted 12/01/2004</v>
          </cell>
          <cell r="E552" t="str">
            <v>granite top table</v>
          </cell>
          <cell r="F552" t="str">
            <v>Deleted 04/13/2006</v>
          </cell>
        </row>
        <row r="553">
          <cell r="A553" t="str">
            <v>juicy dress</v>
          </cell>
          <cell r="B553" t="str">
            <v>Deleted 12/01/2004</v>
          </cell>
          <cell r="E553" t="str">
            <v>leather sleigh bed</v>
          </cell>
          <cell r="F553" t="str">
            <v>Deleted 04/13/2006</v>
          </cell>
        </row>
        <row r="554">
          <cell r="A554" t="str">
            <v>juicy handbag</v>
          </cell>
          <cell r="B554" t="str">
            <v>Deleted 12/01/2004</v>
          </cell>
          <cell r="E554" t="str">
            <v>library chair</v>
          </cell>
          <cell r="F554" t="str">
            <v>Deleted 04/13/2006</v>
          </cell>
        </row>
        <row r="555">
          <cell r="A555" t="str">
            <v>kate spade purses</v>
          </cell>
          <cell r="B555" t="str">
            <v>Deleted 12/01/2004</v>
          </cell>
          <cell r="E555" t="str">
            <v>magazine table</v>
          </cell>
          <cell r="F555" t="str">
            <v>Deleted 04/13/2006</v>
          </cell>
        </row>
        <row r="556">
          <cell r="A556" t="str">
            <v>kate spade sunglasses</v>
          </cell>
          <cell r="B556" t="str">
            <v>Deleted 12/01/2004</v>
          </cell>
          <cell r="E556" t="str">
            <v>slipper chair</v>
          </cell>
          <cell r="F556" t="str">
            <v>Deleted 04/13/2006</v>
          </cell>
        </row>
        <row r="557">
          <cell r="A557" t="str">
            <v>kate spade wallets</v>
          </cell>
          <cell r="B557" t="str">
            <v>Deleted 12/01/2004</v>
          </cell>
          <cell r="E557" t="str">
            <v>storage ottoman</v>
          </cell>
          <cell r="F557" t="str">
            <v>Deleted 04/13/2006</v>
          </cell>
        </row>
        <row r="558">
          <cell r="A558" t="str">
            <v>Kiehl's</v>
          </cell>
          <cell r="B558" t="str">
            <v>Deleted 12/01/2004</v>
          </cell>
          <cell r="E558" t="str">
            <v>storage ottomans</v>
          </cell>
          <cell r="F558" t="str">
            <v>Deleted 04/13/2006</v>
          </cell>
        </row>
        <row r="559">
          <cell r="A559" t="str">
            <v>lacoste store</v>
          </cell>
          <cell r="B559" t="str">
            <v>Deleted 12/01/2004</v>
          </cell>
          <cell r="E559" t="str">
            <v>tub chair</v>
          </cell>
          <cell r="F559" t="str">
            <v>Deleted 04/13/2006</v>
          </cell>
        </row>
        <row r="560">
          <cell r="A560" t="str">
            <v>lacoste womens</v>
          </cell>
          <cell r="B560" t="str">
            <v>Deleted 12/01/2004</v>
          </cell>
          <cell r="E560" t="str">
            <v>velvet sofa</v>
          </cell>
          <cell r="F560" t="str">
            <v>Deleted 04/13/2006</v>
          </cell>
        </row>
        <row r="561">
          <cell r="A561" t="str">
            <v>lagos</v>
          </cell>
          <cell r="B561" t="str">
            <v>Deleted 12/01/2004</v>
          </cell>
          <cell r="E561" t="str">
            <v>arthur court design</v>
          </cell>
          <cell r="F561" t="str">
            <v>Deleted 04/13/2006</v>
          </cell>
        </row>
        <row r="562">
          <cell r="A562" t="str">
            <v>lilly pulitzer bedding</v>
          </cell>
          <cell r="B562" t="str">
            <v>Deleted 12/01/2004</v>
          </cell>
          <cell r="E562" t="str">
            <v xml:space="preserve"> Eames Desk Chair        </v>
          </cell>
          <cell r="F562" t="str">
            <v>Paused 04/20/2006</v>
          </cell>
        </row>
        <row r="563">
          <cell r="A563" t="str">
            <v>little black dress</v>
          </cell>
          <cell r="B563" t="str">
            <v>Deleted 12/01/2004</v>
          </cell>
        </row>
        <row r="564">
          <cell r="A564" t="str">
            <v>luella handbags</v>
          </cell>
          <cell r="B564" t="str">
            <v>Deleted 12/01/2004</v>
          </cell>
        </row>
        <row r="565">
          <cell r="A565" t="str">
            <v>luxury sheets</v>
          </cell>
          <cell r="B565" t="str">
            <v>Deleted 12/01/2004</v>
          </cell>
        </row>
        <row r="566">
          <cell r="A566" t="str">
            <v>manolo</v>
          </cell>
          <cell r="B566" t="str">
            <v>Deleted 12/01/2004</v>
          </cell>
        </row>
        <row r="567">
          <cell r="A567" t="str">
            <v>manolo blahniks</v>
          </cell>
          <cell r="B567" t="str">
            <v>Deleted 12/01/2004</v>
          </cell>
        </row>
        <row r="568">
          <cell r="A568" t="str">
            <v>manolo shoes</v>
          </cell>
          <cell r="B568" t="str">
            <v>Deleted 12/01/2004</v>
          </cell>
        </row>
        <row r="569">
          <cell r="A569" t="str">
            <v>marc jacobs bags</v>
          </cell>
          <cell r="B569" t="str">
            <v>Deleted 12/01/2004</v>
          </cell>
        </row>
        <row r="570">
          <cell r="A570" t="str">
            <v>marc jacobs blush</v>
          </cell>
          <cell r="B570" t="str">
            <v>Deleted 12/01/2004</v>
          </cell>
        </row>
        <row r="571">
          <cell r="A571" t="str">
            <v>marc jacobs hobo</v>
          </cell>
          <cell r="B571" t="str">
            <v>Deleted 12/01/2004</v>
          </cell>
        </row>
        <row r="572">
          <cell r="A572" t="str">
            <v>menorahs</v>
          </cell>
          <cell r="B572" t="str">
            <v>Deleted 12/01/2004</v>
          </cell>
        </row>
        <row r="573">
          <cell r="A573" t="str">
            <v>michele watches</v>
          </cell>
          <cell r="B573" t="str">
            <v>Deleted 12/01/2004</v>
          </cell>
        </row>
        <row r="574">
          <cell r="A574" t="str">
            <v>nambe</v>
          </cell>
          <cell r="B574" t="str">
            <v>Deleted 12/01/2004</v>
          </cell>
        </row>
        <row r="575">
          <cell r="A575" t="str">
            <v>nutcrackers</v>
          </cell>
          <cell r="B575" t="str">
            <v>Deleted 12/01/2004</v>
          </cell>
        </row>
        <row r="576">
          <cell r="A576" t="str">
            <v>pearl jewelry</v>
          </cell>
          <cell r="B576" t="str">
            <v>Deleted 12/01/2004</v>
          </cell>
        </row>
        <row r="577">
          <cell r="A577" t="str">
            <v>polo</v>
          </cell>
          <cell r="B577" t="str">
            <v>Deleted 12/01/2004</v>
          </cell>
        </row>
        <row r="578">
          <cell r="A578" t="str">
            <v>prada bag</v>
          </cell>
          <cell r="B578" t="str">
            <v>Deleted 12/01/2004</v>
          </cell>
        </row>
        <row r="579">
          <cell r="A579" t="str">
            <v>prada bags</v>
          </cell>
          <cell r="B579" t="str">
            <v>Deleted 12/01/2004</v>
          </cell>
        </row>
        <row r="580">
          <cell r="A580" t="str">
            <v>puma store</v>
          </cell>
          <cell r="B580" t="str">
            <v>Deleted 12/01/2004</v>
          </cell>
        </row>
        <row r="581">
          <cell r="A581" t="str">
            <v>reed &amp; barton flatware</v>
          </cell>
          <cell r="B581" t="str">
            <v>Deleted 12/01/2004</v>
          </cell>
        </row>
        <row r="582">
          <cell r="A582" t="str">
            <v>shrug</v>
          </cell>
          <cell r="B582" t="str">
            <v>Deleted 12/01/2004</v>
          </cell>
        </row>
        <row r="583">
          <cell r="A583" t="str">
            <v>snowglobes</v>
          </cell>
          <cell r="B583" t="str">
            <v>Deleted 12/01/2004</v>
          </cell>
        </row>
        <row r="584">
          <cell r="A584" t="str">
            <v>steffe</v>
          </cell>
          <cell r="B584" t="str">
            <v>Deleted 12/01/2004</v>
          </cell>
        </row>
        <row r="585">
          <cell r="A585" t="str">
            <v>tahari clothing</v>
          </cell>
          <cell r="B585" t="str">
            <v>Deleted 12/01/2004</v>
          </cell>
        </row>
        <row r="586">
          <cell r="A586" t="str">
            <v>tse cashmere</v>
          </cell>
          <cell r="B586" t="str">
            <v>Deleted 12/01/2004</v>
          </cell>
        </row>
        <row r="587">
          <cell r="A587" t="str">
            <v>ugg australia</v>
          </cell>
          <cell r="B587" t="str">
            <v>Deleted 12/01/2004</v>
          </cell>
        </row>
        <row r="588">
          <cell r="A588" t="str">
            <v>ugg bag</v>
          </cell>
          <cell r="B588" t="str">
            <v>Deleted 12/01/2004</v>
          </cell>
        </row>
        <row r="589">
          <cell r="A589" t="str">
            <v>ugg boot</v>
          </cell>
          <cell r="B589" t="str">
            <v>Deleted 12/01/2004</v>
          </cell>
        </row>
        <row r="590">
          <cell r="A590" t="str">
            <v>ugg classic</v>
          </cell>
          <cell r="B590" t="str">
            <v>Deleted 12/01/2004</v>
          </cell>
        </row>
        <row r="591">
          <cell r="A591" t="str">
            <v>ugg clog</v>
          </cell>
          <cell r="B591" t="str">
            <v>Deleted 12/01/2004</v>
          </cell>
        </row>
        <row r="592">
          <cell r="A592" t="str">
            <v>uggs shoes</v>
          </cell>
          <cell r="B592" t="str">
            <v>Deleted 12/01/2004</v>
          </cell>
        </row>
        <row r="593">
          <cell r="A593" t="str">
            <v>vanity stool</v>
          </cell>
          <cell r="B593" t="str">
            <v>Deleted 12/01/2004</v>
          </cell>
        </row>
        <row r="594">
          <cell r="A594" t="str">
            <v>waterford crystal</v>
          </cell>
          <cell r="B594" t="str">
            <v>Deleted 12/01/2004</v>
          </cell>
        </row>
        <row r="595">
          <cell r="A595" t="str">
            <v>womens puma</v>
          </cell>
          <cell r="B595" t="str">
            <v>Deleted 12/01/2004</v>
          </cell>
        </row>
        <row r="596">
          <cell r="A596" t="str">
            <v>womens uggs</v>
          </cell>
          <cell r="B596" t="str">
            <v>Deleted 12/01/2004</v>
          </cell>
        </row>
        <row r="597">
          <cell r="A597" t="str">
            <v>animal christmas ornament</v>
          </cell>
          <cell r="B597" t="str">
            <v>Deleted 12/08/2004</v>
          </cell>
        </row>
        <row r="598">
          <cell r="A598" t="str">
            <v>ball christmas ornament</v>
          </cell>
          <cell r="B598" t="str">
            <v>Deleted 12/08/2004</v>
          </cell>
        </row>
        <row r="599">
          <cell r="A599" t="str">
            <v>christmas home decor</v>
          </cell>
          <cell r="B599" t="str">
            <v>Deleted 12/08/2004</v>
          </cell>
        </row>
        <row r="600">
          <cell r="A600" t="str">
            <v>christmas snow globe</v>
          </cell>
          <cell r="B600" t="str">
            <v>Deleted 12/08/2004</v>
          </cell>
        </row>
        <row r="601">
          <cell r="A601" t="str">
            <v>department 56 christmas</v>
          </cell>
          <cell r="B601" t="str">
            <v>Deleted 12/08/2004</v>
          </cell>
        </row>
        <row r="602">
          <cell r="A602" t="str">
            <v>desk set</v>
          </cell>
          <cell r="B602" t="str">
            <v>Deleted 12/08/2004</v>
          </cell>
        </row>
        <row r="603">
          <cell r="A603" t="str">
            <v>dress gloves</v>
          </cell>
          <cell r="B603" t="str">
            <v>Deleted 12/08/2004</v>
          </cell>
        </row>
        <row r="604">
          <cell r="A604" t="str">
            <v>egyptian cotton</v>
          </cell>
          <cell r="B604" t="str">
            <v>Deleted 12/08/2004</v>
          </cell>
        </row>
        <row r="605">
          <cell r="A605" t="str">
            <v>gourmet gift baskets</v>
          </cell>
          <cell r="B605" t="str">
            <v>Deleted 12/08/2004</v>
          </cell>
        </row>
        <row r="606">
          <cell r="A606" t="str">
            <v>gucci handbags</v>
          </cell>
          <cell r="B606" t="str">
            <v>Deleted 12/08/2004</v>
          </cell>
        </row>
        <row r="607">
          <cell r="A607" t="str">
            <v>hanukkah decor</v>
          </cell>
          <cell r="B607" t="str">
            <v>Deleted 12/08/2004</v>
          </cell>
        </row>
        <row r="608">
          <cell r="A608" t="str">
            <v>juicy velour</v>
          </cell>
          <cell r="B608" t="str">
            <v>Deleted 12/08/2004</v>
          </cell>
        </row>
        <row r="609">
          <cell r="A609" t="str">
            <v>kate spade handbag</v>
          </cell>
          <cell r="B609" t="str">
            <v>Deleted 12/08/2004</v>
          </cell>
        </row>
        <row r="610">
          <cell r="A610" t="str">
            <v>lacoste polo shirt</v>
          </cell>
          <cell r="B610" t="str">
            <v>Deleted 12/08/2004</v>
          </cell>
        </row>
        <row r="611">
          <cell r="A611" t="str">
            <v>marc-jacobs</v>
          </cell>
          <cell r="B611" t="str">
            <v>Deleted 12/08/2004</v>
          </cell>
        </row>
        <row r="612">
          <cell r="A612" t="str">
            <v>monogrammed stocking</v>
          </cell>
          <cell r="B612" t="str">
            <v>Deleted 12/08/2004</v>
          </cell>
        </row>
        <row r="613">
          <cell r="A613" t="str">
            <v>outdoor christmas decor</v>
          </cell>
          <cell r="B613" t="str">
            <v>Deleted 12/08/2004</v>
          </cell>
        </row>
        <row r="614">
          <cell r="A614" t="str">
            <v>personalized photo album</v>
          </cell>
          <cell r="B614" t="str">
            <v>Deleted 12/08/2004</v>
          </cell>
        </row>
        <row r="615">
          <cell r="A615" t="str">
            <v>puma shop</v>
          </cell>
          <cell r="B615" t="str">
            <v>Deleted 12/08/2004</v>
          </cell>
        </row>
        <row r="616">
          <cell r="A616" t="str">
            <v>radko</v>
          </cell>
          <cell r="B616" t="str">
            <v>Deleted 12/08/2004</v>
          </cell>
        </row>
        <row r="617">
          <cell r="A617" t="str">
            <v>snowflake ornament</v>
          </cell>
          <cell r="B617" t="str">
            <v>Deleted 12/08/2004</v>
          </cell>
        </row>
        <row r="618">
          <cell r="A618" t="str">
            <v>stemware</v>
          </cell>
          <cell r="B618" t="str">
            <v>Deleted 12/08/2004</v>
          </cell>
        </row>
        <row r="619">
          <cell r="A619" t="str">
            <v>true religion clothing</v>
          </cell>
          <cell r="B619" t="str">
            <v>Deleted 12/08/2004</v>
          </cell>
        </row>
        <row r="620">
          <cell r="A620" t="str">
            <v>ugg slipper</v>
          </cell>
          <cell r="B620" t="str">
            <v>Deleted 12/08/2004</v>
          </cell>
        </row>
        <row r="621">
          <cell r="A621" t="str">
            <v>ugg store</v>
          </cell>
          <cell r="B621" t="str">
            <v>Deleted 12/08/2004</v>
          </cell>
        </row>
        <row r="622">
          <cell r="A622" t="str">
            <v>ugg ultra</v>
          </cell>
          <cell r="B622" t="str">
            <v>Deleted 12/08/2004</v>
          </cell>
        </row>
        <row r="623">
          <cell r="A623" t="str">
            <v>ugg ultra short</v>
          </cell>
          <cell r="B623" t="str">
            <v>Deleted 12/08/2004</v>
          </cell>
        </row>
        <row r="624">
          <cell r="A624" t="str">
            <v>vanity table</v>
          </cell>
          <cell r="B624" t="str">
            <v>Deleted 12/08/2004</v>
          </cell>
        </row>
        <row r="625">
          <cell r="A625" t="str">
            <v>womens leather gloves</v>
          </cell>
          <cell r="B625" t="str">
            <v>Deleted 12/08/2004</v>
          </cell>
        </row>
        <row r="626">
          <cell r="A626" t="str">
            <v>womens puma shoes</v>
          </cell>
          <cell r="B626" t="str">
            <v>Deleted 12/08/2004</v>
          </cell>
        </row>
        <row r="627">
          <cell r="A627" t="str">
            <v>angel plate</v>
          </cell>
          <cell r="B627" t="str">
            <v>Deleted 12/30/2004</v>
          </cell>
        </row>
        <row r="628">
          <cell r="A628" t="str">
            <v>angel stocking holder</v>
          </cell>
          <cell r="B628" t="str">
            <v>Deleted 12/30/2004</v>
          </cell>
        </row>
        <row r="629">
          <cell r="A629" t="str">
            <v>angel wall plaque</v>
          </cell>
          <cell r="B629" t="str">
            <v>Deleted 12/30/2004</v>
          </cell>
        </row>
        <row r="630">
          <cell r="A630" t="str">
            <v>animal ornament</v>
          </cell>
          <cell r="B630" t="str">
            <v>Deleted 12/30/2004</v>
          </cell>
        </row>
        <row r="631">
          <cell r="A631" t="str">
            <v>baby first christmas ornament</v>
          </cell>
          <cell r="B631" t="str">
            <v>Deleted 12/30/2004</v>
          </cell>
        </row>
        <row r="632">
          <cell r="A632" t="str">
            <v>ball christmas tree ornament</v>
          </cell>
          <cell r="B632" t="str">
            <v>Deleted 12/30/2004</v>
          </cell>
        </row>
        <row r="633">
          <cell r="A633" t="str">
            <v>ball ornament</v>
          </cell>
          <cell r="B633" t="str">
            <v>Deleted 12/30/2004</v>
          </cell>
        </row>
        <row r="634">
          <cell r="A634" t="str">
            <v>best artificial christmas tree</v>
          </cell>
          <cell r="B634" t="str">
            <v>Deleted 12/30/2004</v>
          </cell>
        </row>
        <row r="635">
          <cell r="A635" t="str">
            <v>best christmas decor</v>
          </cell>
          <cell r="B635" t="str">
            <v>Deleted 12/30/2004</v>
          </cell>
        </row>
        <row r="636">
          <cell r="A636" t="str">
            <v>best christmas gift basket</v>
          </cell>
          <cell r="B636" t="str">
            <v>Deleted 12/30/2004</v>
          </cell>
        </row>
        <row r="637">
          <cell r="A637" t="str">
            <v>best christmas ornament</v>
          </cell>
          <cell r="B637" t="str">
            <v>Deleted 12/30/2004</v>
          </cell>
        </row>
        <row r="638">
          <cell r="A638" t="str">
            <v>best christmas stocking</v>
          </cell>
          <cell r="B638" t="str">
            <v>Deleted 12/30/2004</v>
          </cell>
        </row>
        <row r="639">
          <cell r="A639" t="str">
            <v>best christmas tree ornament</v>
          </cell>
          <cell r="B639" t="str">
            <v>Deleted 12/30/2004</v>
          </cell>
        </row>
        <row r="640">
          <cell r="A640" t="str">
            <v>best christmas tree skirt</v>
          </cell>
          <cell r="B640" t="str">
            <v>Deleted 12/30/2004</v>
          </cell>
        </row>
        <row r="641">
          <cell r="A641" t="str">
            <v>best hanukkah gift</v>
          </cell>
          <cell r="B641" t="str">
            <v>Deleted 12/30/2004</v>
          </cell>
        </row>
        <row r="642">
          <cell r="A642" t="str">
            <v>best holiday christmas</v>
          </cell>
          <cell r="B642" t="str">
            <v>Deleted 12/30/2004</v>
          </cell>
        </row>
        <row r="643">
          <cell r="A643" t="str">
            <v>best holiday christmas gift</v>
          </cell>
          <cell r="B643" t="str">
            <v>Deleted 12/30/2004</v>
          </cell>
        </row>
        <row r="644">
          <cell r="A644" t="str">
            <v>best nativity set</v>
          </cell>
          <cell r="B644" t="str">
            <v>Deleted 12/30/2004</v>
          </cell>
        </row>
        <row r="645">
          <cell r="A645" t="str">
            <v>best pre lit christmas tree</v>
          </cell>
          <cell r="B645" t="str">
            <v>Deleted 12/30/2004</v>
          </cell>
        </row>
        <row r="646">
          <cell r="A646" t="str">
            <v>best santa ornament</v>
          </cell>
          <cell r="B646" t="str">
            <v>Deleted 12/30/2004</v>
          </cell>
        </row>
        <row r="647">
          <cell r="A647" t="str">
            <v>bird christmas ornament</v>
          </cell>
          <cell r="B647" t="str">
            <v>Deleted 12/30/2004</v>
          </cell>
        </row>
        <row r="648">
          <cell r="A648" t="str">
            <v>bird christmas tree ornament</v>
          </cell>
          <cell r="B648" t="str">
            <v>Deleted 12/30/2004</v>
          </cell>
        </row>
        <row r="649">
          <cell r="A649" t="str">
            <v>bird ornament</v>
          </cell>
          <cell r="B649" t="str">
            <v>Deleted 12/30/2004</v>
          </cell>
        </row>
        <row r="650">
          <cell r="A650" t="str">
            <v>butterfly christmas ornament</v>
          </cell>
          <cell r="B650" t="str">
            <v>Deleted 12/30/2004</v>
          </cell>
        </row>
        <row r="651">
          <cell r="A651" t="str">
            <v>butterfly ornament</v>
          </cell>
          <cell r="B651" t="str">
            <v>Deleted 12/30/2004</v>
          </cell>
        </row>
        <row r="652">
          <cell r="A652" t="str">
            <v>celtic christmas ornament</v>
          </cell>
          <cell r="B652" t="str">
            <v>Deleted 12/30/2004</v>
          </cell>
        </row>
        <row r="653">
          <cell r="A653" t="str">
            <v>christmas baby first christmas ornament</v>
          </cell>
          <cell r="B653" t="str">
            <v>Deleted 12/30/2004</v>
          </cell>
        </row>
        <row r="654">
          <cell r="A654" t="str">
            <v>christmas christopher radko</v>
          </cell>
          <cell r="B654" t="str">
            <v>Deleted 12/30/2004</v>
          </cell>
        </row>
        <row r="655">
          <cell r="A655" t="str">
            <v>christmas holiday train set</v>
          </cell>
          <cell r="B655" t="str">
            <v>Deleted 12/30/2004</v>
          </cell>
        </row>
        <row r="656">
          <cell r="A656" t="str">
            <v>christmas jay strongwater ornament</v>
          </cell>
          <cell r="B656" t="str">
            <v>Deleted 12/30/2004</v>
          </cell>
        </row>
        <row r="657">
          <cell r="A657" t="str">
            <v>christmas leaf ornament</v>
          </cell>
          <cell r="B657" t="str">
            <v>Deleted 12/30/2004</v>
          </cell>
        </row>
        <row r="658">
          <cell r="A658" t="str">
            <v>christmas nutcrackers</v>
          </cell>
          <cell r="B658" t="str">
            <v>Deleted 12/30/2004</v>
          </cell>
        </row>
        <row r="659">
          <cell r="A659" t="str">
            <v>christmas radko</v>
          </cell>
          <cell r="B659" t="str">
            <v>Deleted 12/30/2004</v>
          </cell>
        </row>
        <row r="660">
          <cell r="A660" t="str">
            <v>christmas radko ornament</v>
          </cell>
          <cell r="B660" t="str">
            <v>Deleted 12/30/2004</v>
          </cell>
        </row>
        <row r="661">
          <cell r="A661" t="str">
            <v>christmas santa claus ornament</v>
          </cell>
          <cell r="B661" t="str">
            <v>Deleted 12/30/2004</v>
          </cell>
        </row>
        <row r="662">
          <cell r="A662" t="str">
            <v>christmas stocking hanger</v>
          </cell>
          <cell r="B662" t="str">
            <v>Deleted 12/30/2004</v>
          </cell>
        </row>
        <row r="663">
          <cell r="A663" t="str">
            <v>christopher radko christmas ornament</v>
          </cell>
          <cell r="B663" t="str">
            <v>Deleted 12/30/2004</v>
          </cell>
        </row>
        <row r="664">
          <cell r="A664" t="str">
            <v>christopher radko ornament</v>
          </cell>
          <cell r="B664" t="str">
            <v>Deleted 12/30/2004</v>
          </cell>
        </row>
        <row r="665">
          <cell r="A665" t="str">
            <v>christopher radko ornament sale</v>
          </cell>
          <cell r="B665" t="str">
            <v>Deleted 12/30/2004</v>
          </cell>
        </row>
        <row r="666">
          <cell r="A666" t="str">
            <v>collectible christmas ornament</v>
          </cell>
          <cell r="B666" t="str">
            <v>Deleted 12/30/2004</v>
          </cell>
        </row>
        <row r="667">
          <cell r="A667" t="str">
            <v>collectible christmas tree ornament</v>
          </cell>
          <cell r="B667" t="str">
            <v>Deleted 12/30/2004</v>
          </cell>
        </row>
        <row r="668">
          <cell r="A668" t="str">
            <v>deer candle holder</v>
          </cell>
          <cell r="B668" t="str">
            <v>Deleted 12/30/2004</v>
          </cell>
        </row>
        <row r="669">
          <cell r="A669" t="str">
            <v>department 56 christmas ornament</v>
          </cell>
          <cell r="B669" t="str">
            <v>Deleted 12/30/2004</v>
          </cell>
        </row>
        <row r="670">
          <cell r="A670" t="str">
            <v>department 56 christmas stocking</v>
          </cell>
          <cell r="B670" t="str">
            <v>Deleted 12/30/2004</v>
          </cell>
        </row>
        <row r="671">
          <cell r="A671" t="str">
            <v>department 56 christmas tree</v>
          </cell>
          <cell r="B671" t="str">
            <v>Deleted 12/30/2004</v>
          </cell>
        </row>
        <row r="672">
          <cell r="A672" t="str">
            <v>department 56 krinkles christmas stocking</v>
          </cell>
          <cell r="B672" t="str">
            <v>Deleted 12/30/2004</v>
          </cell>
        </row>
        <row r="673">
          <cell r="A673" t="str">
            <v>department 56 krinkles stocking</v>
          </cell>
          <cell r="B673" t="str">
            <v>Deleted 12/30/2004</v>
          </cell>
        </row>
        <row r="674">
          <cell r="A674" t="str">
            <v>department 56 ornament</v>
          </cell>
          <cell r="B674" t="str">
            <v>Deleted 12/30/2004</v>
          </cell>
        </row>
        <row r="675">
          <cell r="A675" t="str">
            <v>department 56 stocking</v>
          </cell>
          <cell r="B675" t="str">
            <v>Deleted 12/30/2004</v>
          </cell>
        </row>
        <row r="676">
          <cell r="A676" t="str">
            <v>department 56 tree</v>
          </cell>
          <cell r="B676" t="str">
            <v>Deleted 12/30/2004</v>
          </cell>
        </row>
        <row r="677">
          <cell r="A677" t="str">
            <v>designer artificial christmas tree</v>
          </cell>
          <cell r="B677" t="str">
            <v>Deleted 12/30/2004</v>
          </cell>
        </row>
        <row r="678">
          <cell r="A678" t="str">
            <v>designer christmas card</v>
          </cell>
          <cell r="B678" t="str">
            <v>Deleted 12/30/2004</v>
          </cell>
        </row>
        <row r="679">
          <cell r="A679" t="str">
            <v>designer christmas decor</v>
          </cell>
          <cell r="B679" t="str">
            <v>Deleted 12/30/2004</v>
          </cell>
        </row>
        <row r="680">
          <cell r="A680" t="str">
            <v>designer christmas garland</v>
          </cell>
          <cell r="B680" t="str">
            <v>Deleted 12/30/2004</v>
          </cell>
        </row>
        <row r="681">
          <cell r="A681" t="str">
            <v>designer christmas gift</v>
          </cell>
          <cell r="B681" t="str">
            <v>Deleted 12/30/2004</v>
          </cell>
        </row>
        <row r="682">
          <cell r="A682" t="str">
            <v>designer christmas ornament</v>
          </cell>
          <cell r="B682" t="str">
            <v>Deleted 12/30/2004</v>
          </cell>
        </row>
        <row r="683">
          <cell r="A683" t="str">
            <v>designer christmas stocking</v>
          </cell>
          <cell r="B683" t="str">
            <v>Deleted 12/30/2004</v>
          </cell>
        </row>
        <row r="684">
          <cell r="A684" t="str">
            <v>designer christmas tree ornament</v>
          </cell>
          <cell r="B684" t="str">
            <v>Deleted 12/30/2004</v>
          </cell>
        </row>
        <row r="685">
          <cell r="A685" t="str">
            <v>designer christmas tree skirt</v>
          </cell>
          <cell r="B685" t="str">
            <v>Deleted 12/30/2004</v>
          </cell>
        </row>
        <row r="686">
          <cell r="A686" t="str">
            <v>designer christopher radko</v>
          </cell>
          <cell r="B686" t="str">
            <v>Deleted 12/30/2004</v>
          </cell>
        </row>
        <row r="687">
          <cell r="A687" t="str">
            <v>designer menorahs</v>
          </cell>
          <cell r="B687" t="str">
            <v>Deleted 12/30/2004</v>
          </cell>
        </row>
        <row r="688">
          <cell r="A688" t="str">
            <v>designer pre lit christmas tree</v>
          </cell>
          <cell r="B688" t="str">
            <v>Deleted 12/30/2004</v>
          </cell>
        </row>
        <row r="689">
          <cell r="A689" t="str">
            <v>designer stocking</v>
          </cell>
          <cell r="B689" t="str">
            <v>Deleted 12/30/2004</v>
          </cell>
        </row>
        <row r="690">
          <cell r="A690" t="str">
            <v>designer tree skirt</v>
          </cell>
          <cell r="B690" t="str">
            <v>Deleted 12/30/2004</v>
          </cell>
        </row>
        <row r="691">
          <cell r="A691" t="str">
            <v>elephant christmas ornament</v>
          </cell>
          <cell r="B691" t="str">
            <v>Deleted 12/30/2004</v>
          </cell>
        </row>
        <row r="692">
          <cell r="A692" t="str">
            <v>elephant ornament</v>
          </cell>
          <cell r="B692" t="str">
            <v>Deleted 12/30/2004</v>
          </cell>
        </row>
        <row r="693">
          <cell r="A693" t="str">
            <v>fine christmas decor</v>
          </cell>
          <cell r="B693" t="str">
            <v>Deleted 12/30/2004</v>
          </cell>
        </row>
        <row r="694">
          <cell r="A694" t="str">
            <v>fine christmas ornament</v>
          </cell>
          <cell r="B694" t="str">
            <v>Deleted 12/30/2004</v>
          </cell>
        </row>
        <row r="695">
          <cell r="A695" t="str">
            <v>fine christmas tree ornament</v>
          </cell>
          <cell r="B695" t="str">
            <v>Deleted 12/30/2004</v>
          </cell>
        </row>
        <row r="696">
          <cell r="A696" t="str">
            <v>fine crystal ornament</v>
          </cell>
          <cell r="B696" t="str">
            <v>Deleted 12/30/2004</v>
          </cell>
        </row>
        <row r="697">
          <cell r="A697" t="str">
            <v>giraffe christmas ornament</v>
          </cell>
          <cell r="B697" t="str">
            <v>Deleted 12/30/2004</v>
          </cell>
        </row>
        <row r="698">
          <cell r="A698" t="str">
            <v>giraffe christmas tree ornament</v>
          </cell>
          <cell r="B698" t="str">
            <v>Deleted 12/30/2004</v>
          </cell>
        </row>
        <row r="699">
          <cell r="A699" t="str">
            <v>giraffe ornament</v>
          </cell>
          <cell r="B699" t="str">
            <v>Deleted 12/30/2004</v>
          </cell>
        </row>
        <row r="700">
          <cell r="A700" t="str">
            <v>gourmet christmas gift</v>
          </cell>
          <cell r="B700" t="str">
            <v>Deleted 12/30/2004</v>
          </cell>
        </row>
        <row r="701">
          <cell r="A701" t="str">
            <v>gourmet christmas gift basket</v>
          </cell>
          <cell r="B701" t="str">
            <v>Deleted 12/30/2004</v>
          </cell>
        </row>
        <row r="702">
          <cell r="A702" t="str">
            <v>gourmet food christmas gift</v>
          </cell>
          <cell r="B702" t="str">
            <v>Deleted 12/30/2004</v>
          </cell>
        </row>
        <row r="703">
          <cell r="A703" t="str">
            <v>hanukkah dreidels</v>
          </cell>
          <cell r="B703" t="str">
            <v>Deleted 12/30/2004</v>
          </cell>
        </row>
        <row r="704">
          <cell r="A704" t="str">
            <v>hanukkah music box</v>
          </cell>
          <cell r="B704" t="str">
            <v>Deleted 12/30/2004</v>
          </cell>
        </row>
        <row r="705">
          <cell r="A705" t="str">
            <v>holiday candelabra</v>
          </cell>
          <cell r="B705" t="str">
            <v>Deleted 12/30/2004</v>
          </cell>
        </row>
        <row r="706">
          <cell r="A706" t="str">
            <v>holiday candle holder</v>
          </cell>
          <cell r="B706" t="str">
            <v>Deleted 12/30/2004</v>
          </cell>
        </row>
        <row r="707">
          <cell r="A707" t="str">
            <v>holiday charger plate</v>
          </cell>
          <cell r="B707" t="str">
            <v>Deleted 12/30/2004</v>
          </cell>
        </row>
        <row r="708">
          <cell r="A708" t="str">
            <v>holiday christmas gift basket</v>
          </cell>
          <cell r="B708" t="str">
            <v>Deleted 12/30/2004</v>
          </cell>
        </row>
        <row r="709">
          <cell r="A709" t="str">
            <v>holiday christmas ornament</v>
          </cell>
          <cell r="B709" t="str">
            <v>Deleted 12/30/2004</v>
          </cell>
        </row>
        <row r="710">
          <cell r="A710" t="str">
            <v>holiday christmas stocking</v>
          </cell>
          <cell r="B710" t="str">
            <v>Deleted 12/30/2004</v>
          </cell>
        </row>
        <row r="711">
          <cell r="A711" t="str">
            <v>holiday christopher radko</v>
          </cell>
          <cell r="B711" t="str">
            <v>Deleted 12/30/2004</v>
          </cell>
        </row>
        <row r="712">
          <cell r="A712" t="str">
            <v>holiday christopher radko ornament</v>
          </cell>
          <cell r="B712" t="str">
            <v>Deleted 12/30/2004</v>
          </cell>
        </row>
        <row r="713">
          <cell r="A713" t="str">
            <v>holiday crystal ornament</v>
          </cell>
          <cell r="B713" t="str">
            <v>Deleted 12/30/2004</v>
          </cell>
        </row>
        <row r="714">
          <cell r="A714" t="str">
            <v>holiday dog ornament</v>
          </cell>
          <cell r="B714" t="str">
            <v>Deleted 12/30/2004</v>
          </cell>
        </row>
        <row r="715">
          <cell r="A715" t="str">
            <v>holiday gourmet christmas gift</v>
          </cell>
          <cell r="B715" t="str">
            <v>Deleted 12/30/2004</v>
          </cell>
        </row>
        <row r="716">
          <cell r="A716" t="str">
            <v>holiday table linen</v>
          </cell>
          <cell r="B716" t="str">
            <v>Deleted 12/30/2004</v>
          </cell>
        </row>
        <row r="717">
          <cell r="A717" t="str">
            <v>holiday train set</v>
          </cell>
          <cell r="B717" t="str">
            <v>Deleted 12/30/2004</v>
          </cell>
        </row>
        <row r="718">
          <cell r="A718" t="str">
            <v>holiday tree skirt</v>
          </cell>
          <cell r="B718" t="str">
            <v>Deleted 12/30/2004</v>
          </cell>
        </row>
        <row r="719">
          <cell r="A719" t="str">
            <v>jay strongwater collection</v>
          </cell>
          <cell r="B719" t="str">
            <v>Deleted 12/30/2004</v>
          </cell>
        </row>
        <row r="720">
          <cell r="A720" t="str">
            <v>jay strongwater menorah</v>
          </cell>
          <cell r="B720" t="str">
            <v>Deleted 12/30/2004</v>
          </cell>
        </row>
        <row r="721">
          <cell r="A721" t="str">
            <v>jay strongwater ornament</v>
          </cell>
          <cell r="B721" t="str">
            <v>Deleted 12/30/2004</v>
          </cell>
        </row>
        <row r="722">
          <cell r="A722" t="str">
            <v>leaf ornament</v>
          </cell>
          <cell r="B722" t="str">
            <v>Deleted 12/30/2004</v>
          </cell>
        </row>
        <row r="723">
          <cell r="A723" t="str">
            <v>leopard christmas ornament</v>
          </cell>
          <cell r="B723" t="str">
            <v>Deleted 12/30/2004</v>
          </cell>
        </row>
        <row r="724">
          <cell r="A724" t="str">
            <v>leopard christmas tree ornament</v>
          </cell>
          <cell r="B724" t="str">
            <v>Deleted 12/30/2004</v>
          </cell>
        </row>
        <row r="725">
          <cell r="A725" t="str">
            <v>leopard ornament</v>
          </cell>
          <cell r="B725" t="str">
            <v>Deleted 12/30/2004</v>
          </cell>
        </row>
        <row r="726">
          <cell r="A726" t="str">
            <v>lion christmas ornament</v>
          </cell>
          <cell r="B726" t="str">
            <v>Deleted 12/30/2004</v>
          </cell>
        </row>
        <row r="727">
          <cell r="A727" t="str">
            <v>lion ornament</v>
          </cell>
          <cell r="B727" t="str">
            <v>Deleted 12/30/2004</v>
          </cell>
        </row>
        <row r="728">
          <cell r="A728" t="str">
            <v>luxury artificial christmas tree</v>
          </cell>
          <cell r="B728" t="str">
            <v>Deleted 12/30/2004</v>
          </cell>
        </row>
        <row r="729">
          <cell r="A729" t="str">
            <v>luxury christmas</v>
          </cell>
          <cell r="B729" t="str">
            <v>Deleted 12/30/2004</v>
          </cell>
        </row>
        <row r="730">
          <cell r="A730" t="str">
            <v>luxury christmas card</v>
          </cell>
          <cell r="B730" t="str">
            <v>Deleted 12/30/2004</v>
          </cell>
        </row>
        <row r="731">
          <cell r="A731" t="str">
            <v>luxury christmas decor</v>
          </cell>
          <cell r="B731" t="str">
            <v>Deleted 12/30/2004</v>
          </cell>
        </row>
        <row r="732">
          <cell r="A732" t="str">
            <v>luxury christmas gift</v>
          </cell>
          <cell r="B732" t="str">
            <v>Deleted 12/30/2004</v>
          </cell>
        </row>
        <row r="733">
          <cell r="A733" t="str">
            <v>luxury christmas mantel cloths</v>
          </cell>
          <cell r="B733" t="str">
            <v>Deleted 12/30/2004</v>
          </cell>
        </row>
        <row r="734">
          <cell r="A734" t="str">
            <v>luxury christmas ornament</v>
          </cell>
          <cell r="B734" t="str">
            <v>Deleted 12/30/2004</v>
          </cell>
        </row>
        <row r="735">
          <cell r="A735" t="str">
            <v>luxury christmas stocking</v>
          </cell>
          <cell r="B735" t="str">
            <v>Deleted 12/30/2004</v>
          </cell>
        </row>
        <row r="736">
          <cell r="A736" t="str">
            <v>luxury christmas tree</v>
          </cell>
          <cell r="B736" t="str">
            <v>Deleted 12/30/2004</v>
          </cell>
        </row>
        <row r="737">
          <cell r="A737" t="str">
            <v>luxury christmas tree skirt</v>
          </cell>
          <cell r="B737" t="str">
            <v>Deleted 12/30/2004</v>
          </cell>
        </row>
        <row r="738">
          <cell r="A738" t="str">
            <v>luxury holiday christmas</v>
          </cell>
          <cell r="B738" t="str">
            <v>Deleted 12/30/2004</v>
          </cell>
        </row>
        <row r="739">
          <cell r="A739" t="str">
            <v>luxury holiday decor</v>
          </cell>
          <cell r="B739" t="str">
            <v>Deleted 12/30/2004</v>
          </cell>
        </row>
        <row r="740">
          <cell r="A740" t="str">
            <v>luxury stocking</v>
          </cell>
          <cell r="B740" t="str">
            <v>Deleted 12/30/2004</v>
          </cell>
        </row>
        <row r="741">
          <cell r="A741" t="str">
            <v>luxury tree skirt</v>
          </cell>
          <cell r="B741" t="str">
            <v>Deleted 12/30/2004</v>
          </cell>
        </row>
        <row r="742">
          <cell r="A742" t="str">
            <v>mini christmas stocking</v>
          </cell>
          <cell r="B742" t="str">
            <v>Deleted 12/30/2004</v>
          </cell>
        </row>
        <row r="743">
          <cell r="A743" t="str">
            <v>mini stocking</v>
          </cell>
          <cell r="B743" t="str">
            <v>Deleted 12/30/2004</v>
          </cell>
        </row>
        <row r="744">
          <cell r="A744" t="str">
            <v>mirror christmas ornament</v>
          </cell>
          <cell r="B744" t="str">
            <v>Deleted 12/30/2004</v>
          </cell>
        </row>
        <row r="745">
          <cell r="A745" t="str">
            <v>mirror ornament</v>
          </cell>
          <cell r="B745" t="str">
            <v>Deleted 12/30/2004</v>
          </cell>
        </row>
        <row r="746">
          <cell r="A746" t="str">
            <v>monkey christmas ornament</v>
          </cell>
          <cell r="B746" t="str">
            <v>Deleted 12/30/2004</v>
          </cell>
        </row>
        <row r="747">
          <cell r="A747" t="str">
            <v>monkey christmas tree ornament</v>
          </cell>
          <cell r="B747" t="str">
            <v>Deleted 12/30/2004</v>
          </cell>
        </row>
        <row r="748">
          <cell r="A748" t="str">
            <v>monkey ornament</v>
          </cell>
          <cell r="B748" t="str">
            <v>Deleted 12/30/2004</v>
          </cell>
        </row>
        <row r="749">
          <cell r="A749" t="str">
            <v>mosaic tree</v>
          </cell>
          <cell r="B749" t="str">
            <v>Deleted 12/30/2004</v>
          </cell>
        </row>
        <row r="750">
          <cell r="A750" t="str">
            <v>musical cherub</v>
          </cell>
          <cell r="B750" t="str">
            <v>Deleted 12/30/2004</v>
          </cell>
        </row>
        <row r="751">
          <cell r="A751" t="str">
            <v>nambe menorah</v>
          </cell>
          <cell r="B751" t="str">
            <v>Deleted 12/30/2004</v>
          </cell>
        </row>
        <row r="752">
          <cell r="A752" t="str">
            <v>neiman marcus christmas</v>
          </cell>
          <cell r="B752" t="str">
            <v>Deleted 12/30/2004</v>
          </cell>
        </row>
        <row r="753">
          <cell r="A753" t="str">
            <v>neiman marcus christmas card</v>
          </cell>
          <cell r="B753" t="str">
            <v>Deleted 12/30/2004</v>
          </cell>
        </row>
        <row r="754">
          <cell r="A754" t="str">
            <v>neiman marcus christmas catalog</v>
          </cell>
          <cell r="B754" t="str">
            <v>Deleted 12/30/2004</v>
          </cell>
        </row>
        <row r="755">
          <cell r="A755" t="str">
            <v>neiman marcus christmas decor</v>
          </cell>
          <cell r="B755" t="str">
            <v>Deleted 12/30/2004</v>
          </cell>
        </row>
        <row r="756">
          <cell r="A756" t="str">
            <v>neiman marcus christmas gift</v>
          </cell>
          <cell r="B756" t="str">
            <v>Deleted 12/30/2004</v>
          </cell>
        </row>
        <row r="757">
          <cell r="A757" t="str">
            <v>neiman marcus christmas ornament</v>
          </cell>
          <cell r="B757" t="str">
            <v>Deleted 12/30/2004</v>
          </cell>
        </row>
        <row r="758">
          <cell r="A758" t="str">
            <v>neiman marcus christmas stocking</v>
          </cell>
          <cell r="B758" t="str">
            <v>Deleted 12/30/2004</v>
          </cell>
        </row>
        <row r="759">
          <cell r="A759" t="str">
            <v>neiman marcus christmas table linen</v>
          </cell>
          <cell r="B759" t="str">
            <v>Deleted 12/30/2004</v>
          </cell>
        </row>
        <row r="760">
          <cell r="A760" t="str">
            <v>neiman marcus christmas tree</v>
          </cell>
          <cell r="B760" t="str">
            <v>Deleted 12/30/2004</v>
          </cell>
        </row>
        <row r="761">
          <cell r="A761" t="str">
            <v>neiman marcus gift</v>
          </cell>
          <cell r="B761" t="str">
            <v>Deleted 12/30/2004</v>
          </cell>
        </row>
        <row r="762">
          <cell r="A762" t="str">
            <v>neiman marcus tree skirt</v>
          </cell>
          <cell r="B762" t="str">
            <v>Deleted 12/30/2004</v>
          </cell>
        </row>
        <row r="763">
          <cell r="A763" t="str">
            <v>neiman marcus waterford crystal ornament</v>
          </cell>
          <cell r="B763" t="str">
            <v>Deleted 12/30/2004</v>
          </cell>
        </row>
        <row r="764">
          <cell r="A764" t="str">
            <v>nutcracker napkin ring</v>
          </cell>
          <cell r="B764" t="str">
            <v>Deleted 12/30/2004</v>
          </cell>
        </row>
        <row r="765">
          <cell r="A765" t="str">
            <v>nutcracker suite music box</v>
          </cell>
          <cell r="B765" t="str">
            <v>Deleted 12/30/2004</v>
          </cell>
        </row>
        <row r="766">
          <cell r="A766" t="str">
            <v>online christmas ornament</v>
          </cell>
          <cell r="B766" t="str">
            <v>Deleted 12/30/2004</v>
          </cell>
        </row>
        <row r="767">
          <cell r="A767" t="str">
            <v>online christmas stocking</v>
          </cell>
          <cell r="B767" t="str">
            <v>Deleted 12/30/2004</v>
          </cell>
        </row>
        <row r="768">
          <cell r="A768" t="str">
            <v>online christmas tree ornament</v>
          </cell>
          <cell r="B768" t="str">
            <v>Deleted 12/30/2004</v>
          </cell>
        </row>
        <row r="769">
          <cell r="A769" t="str">
            <v>online pre lit christmas tree</v>
          </cell>
          <cell r="B769" t="str">
            <v>Deleted 12/30/2004</v>
          </cell>
        </row>
        <row r="770">
          <cell r="A770" t="str">
            <v>pink poodle christmas ornament</v>
          </cell>
          <cell r="B770" t="str">
            <v>Deleted 12/30/2004</v>
          </cell>
        </row>
        <row r="771">
          <cell r="A771" t="str">
            <v>poodle christmas ornament</v>
          </cell>
          <cell r="B771" t="str">
            <v>Deleted 12/30/2004</v>
          </cell>
        </row>
        <row r="772">
          <cell r="A772" t="str">
            <v>poodle ornament</v>
          </cell>
          <cell r="B772" t="str">
            <v>Deleted 12/30/2004</v>
          </cell>
        </row>
        <row r="773">
          <cell r="A773" t="str">
            <v>pug christmas ornament</v>
          </cell>
          <cell r="B773" t="str">
            <v>Deleted 12/30/2004</v>
          </cell>
        </row>
        <row r="774">
          <cell r="A774" t="str">
            <v>pug christmas tree ornament</v>
          </cell>
          <cell r="B774" t="str">
            <v>Deleted 12/30/2004</v>
          </cell>
        </row>
        <row r="775">
          <cell r="A775" t="str">
            <v>pug ornament</v>
          </cell>
          <cell r="B775" t="str">
            <v>Deleted 12/30/2004</v>
          </cell>
        </row>
        <row r="776">
          <cell r="A776" t="str">
            <v>radko ornament</v>
          </cell>
          <cell r="B776" t="str">
            <v>Deleted 12/30/2004</v>
          </cell>
        </row>
        <row r="777">
          <cell r="A777" t="str">
            <v>radko santa ornament</v>
          </cell>
          <cell r="B777" t="str">
            <v>Deleted 12/30/2004</v>
          </cell>
        </row>
        <row r="778">
          <cell r="A778" t="str">
            <v>reed and barton christmas</v>
          </cell>
          <cell r="B778" t="str">
            <v>Deleted 12/30/2004</v>
          </cell>
        </row>
        <row r="779">
          <cell r="A779" t="str">
            <v>reed and barton music box</v>
          </cell>
          <cell r="B779" t="str">
            <v>Deleted 12/30/2004</v>
          </cell>
        </row>
        <row r="780">
          <cell r="A780" t="str">
            <v>renaissance christmas stocking</v>
          </cell>
          <cell r="B780" t="str">
            <v>Deleted 12/30/2004</v>
          </cell>
        </row>
        <row r="781">
          <cell r="A781" t="str">
            <v>renaissance stocking</v>
          </cell>
          <cell r="B781" t="str">
            <v>Deleted 12/30/2004</v>
          </cell>
        </row>
        <row r="782">
          <cell r="A782" t="str">
            <v>sferra bros christmas stocking</v>
          </cell>
          <cell r="B782" t="str">
            <v>Deleted 12/30/2004</v>
          </cell>
        </row>
        <row r="783">
          <cell r="A783" t="str">
            <v>silver ball christmas ornament</v>
          </cell>
          <cell r="B783" t="str">
            <v>Deleted 12/30/2004</v>
          </cell>
        </row>
        <row r="784">
          <cell r="A784" t="str">
            <v>snowflake christmas ornament</v>
          </cell>
          <cell r="B784" t="str">
            <v>Deleted 12/30/2004</v>
          </cell>
        </row>
        <row r="785">
          <cell r="A785" t="str">
            <v>snowflake christmas tree ornament</v>
          </cell>
          <cell r="B785" t="str">
            <v>Deleted 12/30/2004</v>
          </cell>
        </row>
        <row r="786">
          <cell r="A786" t="str">
            <v>snowman christmas ornament</v>
          </cell>
          <cell r="B786" t="str">
            <v>Deleted 12/30/2004</v>
          </cell>
        </row>
        <row r="787">
          <cell r="A787" t="str">
            <v>snowman christmas tree ornament</v>
          </cell>
          <cell r="B787" t="str">
            <v>Deleted 12/30/2004</v>
          </cell>
        </row>
        <row r="788">
          <cell r="A788" t="str">
            <v>snowman ornament</v>
          </cell>
          <cell r="B788" t="str">
            <v>Deleted 12/30/2004</v>
          </cell>
        </row>
        <row r="789">
          <cell r="A789" t="str">
            <v>snowman salt pepper shaker</v>
          </cell>
          <cell r="B789" t="str">
            <v>Deleted 12/30/2004</v>
          </cell>
        </row>
        <row r="790">
          <cell r="A790" t="str">
            <v>squirrel christmas ornament</v>
          </cell>
          <cell r="B790" t="str">
            <v>Deleted 12/30/2004</v>
          </cell>
        </row>
        <row r="791">
          <cell r="A791" t="str">
            <v>squirrel ornament</v>
          </cell>
          <cell r="B791" t="str">
            <v>Deleted 12/30/2004</v>
          </cell>
        </row>
        <row r="792">
          <cell r="A792" t="str">
            <v>star christmas ornament</v>
          </cell>
          <cell r="B792" t="str">
            <v>Deleted 12/30/2004</v>
          </cell>
        </row>
        <row r="793">
          <cell r="A793" t="str">
            <v>star christmas tree ornament</v>
          </cell>
          <cell r="B793" t="str">
            <v>Deleted 12/30/2004</v>
          </cell>
        </row>
        <row r="794">
          <cell r="A794" t="str">
            <v>star ornament</v>
          </cell>
          <cell r="B794" t="str">
            <v>Deleted 12/30/2004</v>
          </cell>
        </row>
        <row r="795">
          <cell r="A795" t="str">
            <v>swarovski 2004 star ornament</v>
          </cell>
          <cell r="B795" t="str">
            <v>Deleted 12/30/2004</v>
          </cell>
        </row>
        <row r="796">
          <cell r="A796" t="str">
            <v>waterford babys first christmas ornament</v>
          </cell>
          <cell r="B796" t="str">
            <v>Deleted 12/30/2004</v>
          </cell>
        </row>
        <row r="797">
          <cell r="A797" t="str">
            <v>waterford crystal christmas ornament</v>
          </cell>
          <cell r="B797" t="str">
            <v>Deleted 12/30/2004</v>
          </cell>
        </row>
        <row r="798">
          <cell r="A798" t="str">
            <v>waterford crystal ornament</v>
          </cell>
          <cell r="B798" t="str">
            <v>Deleted 12/30/2004</v>
          </cell>
        </row>
        <row r="799">
          <cell r="A799" t="str">
            <v>waterford crystal snowflake ornament</v>
          </cell>
          <cell r="B799" t="str">
            <v>Deleted 12/30/2004</v>
          </cell>
        </row>
        <row r="800">
          <cell r="A800" t="str">
            <v>wreath ornament</v>
          </cell>
          <cell r="B800" t="str">
            <v>Deleted 12/30/2004</v>
          </cell>
        </row>
        <row r="801">
          <cell r="A801" t="str">
            <v>zebra christmas ornament</v>
          </cell>
          <cell r="B801" t="str">
            <v>Deleted 12/30/2004</v>
          </cell>
        </row>
        <row r="802">
          <cell r="A802" t="str">
            <v>zebra ornament</v>
          </cell>
          <cell r="B802" t="str">
            <v>Deleted 12/30/2004</v>
          </cell>
        </row>
        <row r="803">
          <cell r="A803" t="str">
            <v>tocca</v>
          </cell>
          <cell r="B803" t="str">
            <v>Deleted 7/14/2005</v>
          </cell>
        </row>
        <row r="804">
          <cell r="A804" t="str">
            <v>tocca apparel</v>
          </cell>
          <cell r="B804" t="str">
            <v>Deleted 7/14/2005</v>
          </cell>
        </row>
        <row r="805">
          <cell r="A805" t="str">
            <v>tocca cardigan</v>
          </cell>
          <cell r="B805" t="str">
            <v>Deleted 7/14/2005</v>
          </cell>
        </row>
        <row r="806">
          <cell r="A806" t="str">
            <v>tocca cardigans</v>
          </cell>
          <cell r="B806" t="str">
            <v>Deleted 7/14/2005</v>
          </cell>
        </row>
        <row r="807">
          <cell r="A807" t="str">
            <v>tocca cashmere turtleneck</v>
          </cell>
          <cell r="B807" t="str">
            <v>Deleted 7/14/2005</v>
          </cell>
        </row>
        <row r="808">
          <cell r="A808" t="str">
            <v>tocca cashmere turtlenecks</v>
          </cell>
          <cell r="B808" t="str">
            <v>Deleted 7/14/2005</v>
          </cell>
        </row>
        <row r="809">
          <cell r="A809" t="str">
            <v>tocca daisy dress</v>
          </cell>
          <cell r="B809" t="str">
            <v>Deleted 7/14/2005</v>
          </cell>
        </row>
        <row r="810">
          <cell r="A810" t="str">
            <v>tocca daisy dresses</v>
          </cell>
          <cell r="B810" t="str">
            <v>Deleted 7/14/2005</v>
          </cell>
        </row>
        <row r="811">
          <cell r="A811" t="str">
            <v>tocca dress</v>
          </cell>
          <cell r="B811" t="str">
            <v>Deleted 7/14/2005</v>
          </cell>
        </row>
        <row r="812">
          <cell r="A812" t="str">
            <v>tocca dresses</v>
          </cell>
          <cell r="B812" t="str">
            <v>Deleted 7/14/2005</v>
          </cell>
        </row>
        <row r="813">
          <cell r="A813" t="str">
            <v>tocca fashion</v>
          </cell>
          <cell r="B813" t="str">
            <v>Deleted 7/14/2005</v>
          </cell>
        </row>
        <row r="814">
          <cell r="A814" t="str">
            <v>tocca floral top</v>
          </cell>
          <cell r="B814" t="str">
            <v>Deleted 7/14/2005</v>
          </cell>
        </row>
        <row r="815">
          <cell r="A815" t="str">
            <v>tocca floral tops</v>
          </cell>
          <cell r="B815" t="str">
            <v>Deleted 7/14/2005</v>
          </cell>
        </row>
        <row r="816">
          <cell r="A816" t="str">
            <v>tocca pencil skirt</v>
          </cell>
          <cell r="B816" t="str">
            <v>Deleted 7/14/2005</v>
          </cell>
        </row>
        <row r="817">
          <cell r="A817" t="str">
            <v>tocca pencil skirts</v>
          </cell>
          <cell r="B817" t="str">
            <v>Deleted 7/14/2005</v>
          </cell>
        </row>
        <row r="818">
          <cell r="A818" t="str">
            <v>tocca ruched dress</v>
          </cell>
          <cell r="B818" t="str">
            <v>Deleted 7/14/2005</v>
          </cell>
        </row>
        <row r="819">
          <cell r="A819" t="str">
            <v>tocca ruched dresses</v>
          </cell>
          <cell r="B819" t="str">
            <v>Deleted 7/14/2005</v>
          </cell>
        </row>
        <row r="820">
          <cell r="A820" t="str">
            <v>tocca satin skirt</v>
          </cell>
          <cell r="B820" t="str">
            <v>Deleted 7/14/2005</v>
          </cell>
        </row>
        <row r="821">
          <cell r="A821" t="str">
            <v>tocca satin skirts</v>
          </cell>
          <cell r="B821" t="str">
            <v>Deleted 7/14/2005</v>
          </cell>
        </row>
        <row r="822">
          <cell r="A822" t="str">
            <v>tocca sequined dress</v>
          </cell>
          <cell r="B822" t="str">
            <v>Deleted 7/14/2005</v>
          </cell>
        </row>
        <row r="823">
          <cell r="A823" t="str">
            <v>tocca sequined dresses</v>
          </cell>
          <cell r="B823" t="str">
            <v>Deleted 7/14/2005</v>
          </cell>
        </row>
        <row r="824">
          <cell r="A824" t="str">
            <v>tocca silk halter dress</v>
          </cell>
          <cell r="B824" t="str">
            <v>Deleted 7/14/2005</v>
          </cell>
        </row>
        <row r="825">
          <cell r="A825" t="str">
            <v>tocca silk halter dresses</v>
          </cell>
          <cell r="B825" t="str">
            <v>Deleted 7/14/2005</v>
          </cell>
        </row>
        <row r="826">
          <cell r="A826" t="str">
            <v>tocca strapless dress</v>
          </cell>
          <cell r="B826" t="str">
            <v>Deleted 7/14/2005</v>
          </cell>
        </row>
        <row r="827">
          <cell r="A827" t="str">
            <v>tocca strapless dresses</v>
          </cell>
          <cell r="B827" t="str">
            <v>Deleted 7/14/2005</v>
          </cell>
        </row>
        <row r="828">
          <cell r="A828" t="str">
            <v>betsy johnson</v>
          </cell>
          <cell r="B828" t="str">
            <v>Paused 05/10/2005</v>
          </cell>
        </row>
        <row r="829">
          <cell r="A829" t="str">
            <v>gucci horsebit bags</v>
          </cell>
          <cell r="B829" t="str">
            <v>Paused 05/10/2005</v>
          </cell>
        </row>
        <row r="830">
          <cell r="A830" t="str">
            <v>gucci loafers</v>
          </cell>
          <cell r="B830" t="str">
            <v>Paused 05/10/2005</v>
          </cell>
        </row>
        <row r="831">
          <cell r="A831" t="str">
            <v>marc jacobs shoes</v>
          </cell>
          <cell r="B831" t="str">
            <v>Paused 05/10/2005</v>
          </cell>
        </row>
        <row r="832">
          <cell r="A832" t="str">
            <v>puma</v>
          </cell>
          <cell r="B832" t="str">
            <v>Paused 05/10/2005</v>
          </cell>
        </row>
        <row r="833">
          <cell r="A833" t="str">
            <v>Roberto Coin</v>
          </cell>
          <cell r="B833" t="str">
            <v>Paused 05/10/2005</v>
          </cell>
        </row>
        <row r="834">
          <cell r="A834" t="str">
            <v>vera wang dress</v>
          </cell>
          <cell r="B834" t="str">
            <v>Paused 05/10/2005</v>
          </cell>
        </row>
        <row r="835">
          <cell r="A835" t="str">
            <v>burberry scarf</v>
          </cell>
          <cell r="B835" t="str">
            <v>Deleted 03/14/2006</v>
          </cell>
        </row>
        <row r="836">
          <cell r="A836" t="str">
            <v>Oliver Peoples Sunglasses</v>
          </cell>
          <cell r="B836" t="str">
            <v>Deleted 03/14/2006</v>
          </cell>
        </row>
        <row r="837">
          <cell r="A837" t="str">
            <v>anne klein dresses</v>
          </cell>
          <cell r="B837" t="str">
            <v>Deleted 03/14/2006</v>
          </cell>
        </row>
        <row r="838">
          <cell r="A838" t="str">
            <v>antik jean</v>
          </cell>
          <cell r="B838" t="str">
            <v>Deleted 03/14/2006</v>
          </cell>
        </row>
        <row r="839">
          <cell r="A839" t="str">
            <v>berek</v>
          </cell>
          <cell r="B839" t="str">
            <v>Deleted 03/14/2006</v>
          </cell>
        </row>
        <row r="840">
          <cell r="A840" t="str">
            <v>burberry shorts</v>
          </cell>
          <cell r="B840" t="str">
            <v>Deleted 03/14/2006</v>
          </cell>
        </row>
        <row r="841">
          <cell r="A841" t="str">
            <v>Diane von Furstenberg</v>
          </cell>
          <cell r="B841" t="str">
            <v>Deleted 03/14/2006</v>
          </cell>
        </row>
        <row r="842">
          <cell r="A842" t="str">
            <v>giorgio armani</v>
          </cell>
          <cell r="B842" t="str">
            <v>Deleted 03/14/2006</v>
          </cell>
        </row>
        <row r="843">
          <cell r="A843" t="str">
            <v>james cured by seun</v>
          </cell>
          <cell r="B843" t="str">
            <v>Deleted 03/14/2006</v>
          </cell>
        </row>
        <row r="844">
          <cell r="A844" t="str">
            <v>lacoste polo</v>
          </cell>
          <cell r="B844" t="str">
            <v>Deleted 03/14/2006</v>
          </cell>
        </row>
        <row r="845">
          <cell r="A845" t="str">
            <v>lacoste polos</v>
          </cell>
          <cell r="B845" t="str">
            <v>Deleted 03/14/2006</v>
          </cell>
        </row>
        <row r="846">
          <cell r="A846" t="str">
            <v>laundry jackets</v>
          </cell>
          <cell r="B846" t="str">
            <v>Deleted 03/14/2006</v>
          </cell>
        </row>
        <row r="847">
          <cell r="A847" t="str">
            <v>michael simon</v>
          </cell>
          <cell r="B847" t="str">
            <v>Deleted 03/14/2006</v>
          </cell>
        </row>
        <row r="848">
          <cell r="A848" t="str">
            <v>moschino dress</v>
          </cell>
          <cell r="B848" t="str">
            <v>Deleted 03/14/2006</v>
          </cell>
        </row>
        <row r="849">
          <cell r="A849" t="str">
            <v>natori underwear</v>
          </cell>
          <cell r="B849" t="str">
            <v>Deleted 03/14/2006</v>
          </cell>
        </row>
        <row r="850">
          <cell r="A850" t="str">
            <v>ralph lauren</v>
          </cell>
          <cell r="B850" t="str">
            <v>Deleted 03/14/2006</v>
          </cell>
        </row>
        <row r="851">
          <cell r="A851" t="str">
            <v>seven for all mankind denim</v>
          </cell>
          <cell r="B851" t="str">
            <v>Deleted 03/14/2006</v>
          </cell>
        </row>
        <row r="852">
          <cell r="A852" t="str">
            <v>tahari jeans</v>
          </cell>
          <cell r="B852" t="str">
            <v>Deleted 03/14/2006</v>
          </cell>
        </row>
        <row r="853">
          <cell r="A853" t="str">
            <v>tahari skirt</v>
          </cell>
          <cell r="B853" t="str">
            <v>Deleted 03/14/2006</v>
          </cell>
        </row>
        <row r="854">
          <cell r="A854" t="str">
            <v>theory pants</v>
          </cell>
          <cell r="B854" t="str">
            <v>Deleted 03/14/2006</v>
          </cell>
        </row>
        <row r="855">
          <cell r="A855" t="str">
            <v>theory skirt</v>
          </cell>
          <cell r="B855" t="str">
            <v>Deleted 03/14/2006</v>
          </cell>
        </row>
        <row r="856">
          <cell r="A856" t="str">
            <v>true religion jacket</v>
          </cell>
          <cell r="B856" t="str">
            <v>Deleted 03/14/2006</v>
          </cell>
        </row>
        <row r="857">
          <cell r="A857" t="str">
            <v>true religion jackets</v>
          </cell>
          <cell r="B857" t="str">
            <v>Deleted 03/14/2006</v>
          </cell>
        </row>
        <row r="858">
          <cell r="A858" t="str">
            <v>valentino</v>
          </cell>
          <cell r="B858" t="str">
            <v>Deleted 03/14/2006</v>
          </cell>
        </row>
        <row r="859">
          <cell r="A859" t="str">
            <v>laura mercier</v>
          </cell>
          <cell r="B859" t="str">
            <v>Deleted 03/14/2006</v>
          </cell>
        </row>
        <row r="860">
          <cell r="A860" t="str">
            <v>Michael Kors Fragrance</v>
          </cell>
          <cell r="B860" t="str">
            <v>Deleted 03/14/2006</v>
          </cell>
        </row>
        <row r="861">
          <cell r="A861" t="str">
            <v>Paul Smith Fragrance</v>
          </cell>
          <cell r="B861" t="str">
            <v>Deleted 03/14/2006</v>
          </cell>
        </row>
        <row r="862">
          <cell r="A862" t="str">
            <v>Sisley</v>
          </cell>
          <cell r="B862" t="str">
            <v>Deleted 03/14/2006</v>
          </cell>
        </row>
        <row r="863">
          <cell r="A863" t="str">
            <v>designer bridesmaid dress</v>
          </cell>
          <cell r="B863" t="str">
            <v>Deleted 03/14/2006</v>
          </cell>
        </row>
        <row r="864">
          <cell r="A864" t="str">
            <v>petite jacket</v>
          </cell>
          <cell r="B864" t="str">
            <v>Deleted 03/14/2006</v>
          </cell>
        </row>
        <row r="865">
          <cell r="A865" t="str">
            <v>plus size designer</v>
          </cell>
          <cell r="B865" t="str">
            <v>Deleted 03/14/2006</v>
          </cell>
        </row>
        <row r="866">
          <cell r="A866" t="str">
            <v>plus sized clothing</v>
          </cell>
          <cell r="B866" t="str">
            <v>Deleted 03/14/2006</v>
          </cell>
        </row>
        <row r="867">
          <cell r="A867" t="str">
            <v>womens plus size clothing</v>
          </cell>
          <cell r="B867" t="str">
            <v>Deleted 03/14/2006</v>
          </cell>
        </row>
        <row r="868">
          <cell r="A868" t="str">
            <v>be &amp; d bag</v>
          </cell>
          <cell r="B868" t="str">
            <v>Deleted 03/14/2006</v>
          </cell>
        </row>
        <row r="869">
          <cell r="A869" t="str">
            <v>bottega veneta handbag</v>
          </cell>
          <cell r="B869" t="str">
            <v>Deleted 03/14/2006</v>
          </cell>
        </row>
        <row r="870">
          <cell r="A870" t="str">
            <v>bulga</v>
          </cell>
          <cell r="B870" t="str">
            <v>Deleted 03/14/2006</v>
          </cell>
        </row>
        <row r="871">
          <cell r="A871" t="str">
            <v>burberry slippers</v>
          </cell>
          <cell r="B871" t="str">
            <v>Deleted 03/14/2006</v>
          </cell>
        </row>
        <row r="872">
          <cell r="A872" t="str">
            <v>burberry tote</v>
          </cell>
          <cell r="B872" t="str">
            <v>Deleted 03/14/2006</v>
          </cell>
        </row>
        <row r="873">
          <cell r="A873" t="str">
            <v>car shoe shoes</v>
          </cell>
          <cell r="B873" t="str">
            <v>Deleted 03/14/2006</v>
          </cell>
        </row>
        <row r="874">
          <cell r="A874" t="str">
            <v>hollywould shoes</v>
          </cell>
          <cell r="B874" t="str">
            <v>Deleted 03/14/2006</v>
          </cell>
        </row>
        <row r="875">
          <cell r="A875" t="str">
            <v>luella bags</v>
          </cell>
          <cell r="B875" t="str">
            <v>Deleted 03/14/2006</v>
          </cell>
        </row>
        <row r="876">
          <cell r="A876" t="str">
            <v>michael kors espadrilles</v>
          </cell>
          <cell r="B876" t="str">
            <v>Deleted 03/14/2006</v>
          </cell>
        </row>
        <row r="877">
          <cell r="A877" t="str">
            <v>michael kors handbag</v>
          </cell>
          <cell r="B877" t="str">
            <v>Deleted 03/14/2006</v>
          </cell>
        </row>
        <row r="878">
          <cell r="A878" t="str">
            <v>burberry bikini</v>
          </cell>
          <cell r="B878" t="str">
            <v>Deleted 03/14/2006</v>
          </cell>
        </row>
        <row r="879">
          <cell r="A879" t="str">
            <v>burberry swim wear</v>
          </cell>
          <cell r="B879" t="str">
            <v>Deleted 03/14/2006</v>
          </cell>
        </row>
        <row r="880">
          <cell r="A880" t="str">
            <v>juicy swimsuit</v>
          </cell>
          <cell r="B880" t="str">
            <v>Deleted 03/14/2006</v>
          </cell>
        </row>
        <row r="881">
          <cell r="A881" t="str">
            <v>designer blanket</v>
          </cell>
          <cell r="B881" t="str">
            <v>Deleted 03/14/2006</v>
          </cell>
        </row>
        <row r="882">
          <cell r="A882" t="str">
            <v>toile chair</v>
          </cell>
          <cell r="B882" t="str">
            <v>Deleted 03/14/2006</v>
          </cell>
        </row>
        <row r="883">
          <cell r="A883" t="str">
            <v>tufted sofa</v>
          </cell>
          <cell r="B883" t="str">
            <v>Deleted 03/14/2006</v>
          </cell>
        </row>
        <row r="884">
          <cell r="A884" t="str">
            <v>pink dinnerware</v>
          </cell>
          <cell r="B884" t="str">
            <v>Deleted 03/14/2006</v>
          </cell>
        </row>
        <row r="885">
          <cell r="A885" t="str">
            <v>gucci eyeglasses</v>
          </cell>
          <cell r="B885" t="str">
            <v>Deleted 04/13/2006</v>
          </cell>
        </row>
        <row r="886">
          <cell r="A886" t="str">
            <v>gucci frames</v>
          </cell>
          <cell r="B886" t="str">
            <v>Deleted 04/13/2006</v>
          </cell>
        </row>
        <row r="887">
          <cell r="A887" t="str">
            <v>gucci product</v>
          </cell>
          <cell r="B887" t="str">
            <v>Deleted 04/13/2006</v>
          </cell>
        </row>
        <row r="888">
          <cell r="A888" t="str">
            <v>gucci sun glasses</v>
          </cell>
          <cell r="B888" t="str">
            <v>Deleted 04/13/2006</v>
          </cell>
        </row>
        <row r="889">
          <cell r="A889" t="str">
            <v>gucci sunglass</v>
          </cell>
          <cell r="B889" t="str">
            <v>Deleted 04/13/2006</v>
          </cell>
        </row>
        <row r="890">
          <cell r="A890" t="str">
            <v>authentic gucci</v>
          </cell>
          <cell r="B890" t="str">
            <v>Deleted 04/13/2006</v>
          </cell>
        </row>
        <row r="891">
          <cell r="A891" t="str">
            <v>burberry coats</v>
          </cell>
          <cell r="B891" t="str">
            <v>Deleted 04/13/2006</v>
          </cell>
        </row>
        <row r="892">
          <cell r="A892" t="str">
            <v>burberry pant</v>
          </cell>
          <cell r="B892" t="str">
            <v>Deleted 04/13/2006</v>
          </cell>
        </row>
        <row r="893">
          <cell r="A893" t="str">
            <v>burberry polo</v>
          </cell>
          <cell r="B893" t="str">
            <v>Deleted 04/13/2006</v>
          </cell>
        </row>
        <row r="894">
          <cell r="A894" t="str">
            <v>burberry quilted coat</v>
          </cell>
          <cell r="B894" t="str">
            <v>Deleted 04/13/2006</v>
          </cell>
        </row>
        <row r="895">
          <cell r="A895" t="str">
            <v>burberry trench</v>
          </cell>
          <cell r="B895" t="str">
            <v>Deleted 04/13/2006</v>
          </cell>
        </row>
        <row r="896">
          <cell r="A896" t="str">
            <v>burberry trench coat</v>
          </cell>
          <cell r="B896" t="str">
            <v>Deleted 04/13/2006</v>
          </cell>
        </row>
        <row r="897">
          <cell r="A897" t="str">
            <v>burberry vests</v>
          </cell>
          <cell r="B897" t="str">
            <v>Deleted 04/13/2006</v>
          </cell>
        </row>
        <row r="898">
          <cell r="A898" t="str">
            <v>d squared jeans</v>
          </cell>
          <cell r="B898" t="str">
            <v>Deleted 04/13/2006</v>
          </cell>
        </row>
        <row r="899">
          <cell r="A899" t="str">
            <v>Designer Ponchos</v>
          </cell>
          <cell r="B899" t="str">
            <v>Deleted 04/13/2006</v>
          </cell>
        </row>
        <row r="900">
          <cell r="A900" t="str">
            <v>dolce gabbana</v>
          </cell>
          <cell r="B900" t="str">
            <v>Deleted 04/13/2006</v>
          </cell>
        </row>
        <row r="901">
          <cell r="A901" t="str">
            <v>gucci logo</v>
          </cell>
          <cell r="B901" t="str">
            <v>Deleted 04/13/2006</v>
          </cell>
        </row>
        <row r="902">
          <cell r="A902" t="str">
            <v>johnson clothing</v>
          </cell>
          <cell r="B902" t="str">
            <v>Deleted 04/13/2006</v>
          </cell>
        </row>
        <row r="903">
          <cell r="A903" t="str">
            <v>joie clothing</v>
          </cell>
          <cell r="B903" t="str">
            <v>Deleted 04/13/2006</v>
          </cell>
        </row>
        <row r="904">
          <cell r="A904" t="str">
            <v>juicy couture hoodies</v>
          </cell>
          <cell r="B904" t="str">
            <v>Deleted 04/13/2006</v>
          </cell>
        </row>
        <row r="905">
          <cell r="A905" t="str">
            <v>juicy couture jacket</v>
          </cell>
          <cell r="B905" t="str">
            <v>Deleted 04/13/2006</v>
          </cell>
        </row>
        <row r="906">
          <cell r="A906" t="str">
            <v>juicy couture jackets</v>
          </cell>
          <cell r="B906" t="str">
            <v>Deleted 04/13/2006</v>
          </cell>
        </row>
        <row r="907">
          <cell r="A907" t="str">
            <v>juicy couture pants</v>
          </cell>
          <cell r="B907" t="str">
            <v>Deleted 04/13/2006</v>
          </cell>
        </row>
        <row r="908">
          <cell r="A908" t="str">
            <v>juicy couture sweater</v>
          </cell>
          <cell r="B908" t="str">
            <v>Deleted 04/13/2006</v>
          </cell>
        </row>
        <row r="909">
          <cell r="A909" t="str">
            <v>lacoste coat</v>
          </cell>
          <cell r="B909" t="str">
            <v>Deleted 04/13/2006</v>
          </cell>
        </row>
        <row r="910">
          <cell r="A910" t="str">
            <v>lacoste jackets</v>
          </cell>
          <cell r="B910" t="str">
            <v>Deleted 04/13/2006</v>
          </cell>
        </row>
        <row r="911">
          <cell r="A911" t="str">
            <v>lacoste tracksuit</v>
          </cell>
          <cell r="B911" t="str">
            <v>Deleted 04/13/2006</v>
          </cell>
        </row>
        <row r="912">
          <cell r="A912" t="str">
            <v>tahari</v>
          </cell>
          <cell r="B912" t="str">
            <v>Deleted 04/13/2006</v>
          </cell>
        </row>
        <row r="913">
          <cell r="A913" t="str">
            <v>tahari blouse</v>
          </cell>
          <cell r="B913" t="str">
            <v>Deleted 04/13/2006</v>
          </cell>
        </row>
        <row r="914">
          <cell r="A914" t="str">
            <v>tahari jean</v>
          </cell>
          <cell r="B914" t="str">
            <v>Deleted 04/13/2006</v>
          </cell>
        </row>
        <row r="915">
          <cell r="A915" t="str">
            <v>tahari skirts</v>
          </cell>
          <cell r="B915" t="str">
            <v>Deleted 04/13/2006</v>
          </cell>
        </row>
        <row r="916">
          <cell r="A916" t="str">
            <v>tahari trousers</v>
          </cell>
          <cell r="B916" t="str">
            <v>Deleted 04/13/2006</v>
          </cell>
        </row>
        <row r="917">
          <cell r="A917" t="str">
            <v>true religion brand</v>
          </cell>
          <cell r="B917" t="str">
            <v>Deleted 04/13/2006</v>
          </cell>
        </row>
        <row r="918">
          <cell r="A918" t="str">
            <v>versace</v>
          </cell>
          <cell r="B918" t="str">
            <v>Deleted 04/13/2006</v>
          </cell>
        </row>
        <row r="919">
          <cell r="A919" t="str">
            <v>versace jeans</v>
          </cell>
          <cell r="B919" t="str">
            <v>Deleted 04/13/2006</v>
          </cell>
        </row>
        <row r="920">
          <cell r="A920" t="str">
            <v>bobbi brown make up</v>
          </cell>
          <cell r="B920" t="str">
            <v>Deleted 04/13/2006</v>
          </cell>
        </row>
        <row r="921">
          <cell r="A921" t="str">
            <v>bobbi brown make-up</v>
          </cell>
          <cell r="B921" t="str">
            <v>Deleted 04/13/2006</v>
          </cell>
        </row>
        <row r="922">
          <cell r="A922" t="str">
            <v>clinique</v>
          </cell>
          <cell r="B922" t="str">
            <v>Deleted 04/13/2006</v>
          </cell>
        </row>
        <row r="923">
          <cell r="A923" t="str">
            <v>estee lauder</v>
          </cell>
          <cell r="B923" t="str">
            <v>Deleted 04/13/2006</v>
          </cell>
        </row>
        <row r="924">
          <cell r="A924" t="str">
            <v>la mer cosmetics</v>
          </cell>
          <cell r="B924" t="str">
            <v>Deleted 04/13/2006</v>
          </cell>
        </row>
        <row r="925">
          <cell r="A925" t="str">
            <v>la mer skin care</v>
          </cell>
          <cell r="B925" t="str">
            <v>Deleted 04/13/2006</v>
          </cell>
        </row>
        <row r="926">
          <cell r="A926" t="str">
            <v>Lancome</v>
          </cell>
          <cell r="B926" t="str">
            <v>Deleted 04/13/2006</v>
          </cell>
        </row>
        <row r="927">
          <cell r="A927" t="str">
            <v>laura mercier cosmetics</v>
          </cell>
          <cell r="B927" t="str">
            <v>Deleted 04/13/2006</v>
          </cell>
        </row>
        <row r="928">
          <cell r="A928" t="str">
            <v>laura mercier makeup</v>
          </cell>
          <cell r="B928" t="str">
            <v>Deleted 04/13/2006</v>
          </cell>
        </row>
        <row r="929">
          <cell r="A929" t="str">
            <v>phyto</v>
          </cell>
          <cell r="B929" t="str">
            <v>Deleted 04/13/2006</v>
          </cell>
        </row>
        <row r="930">
          <cell r="A930" t="str">
            <v>prescriptives</v>
          </cell>
          <cell r="B930" t="str">
            <v>Deleted 04/13/2006</v>
          </cell>
        </row>
        <row r="931">
          <cell r="A931" t="str">
            <v>quelques fleurs</v>
          </cell>
          <cell r="B931" t="str">
            <v>Deleted 04/13/2006</v>
          </cell>
        </row>
        <row r="932">
          <cell r="A932" t="str">
            <v>children's designer clothes</v>
          </cell>
          <cell r="B932" t="str">
            <v>Deleted 04/13/2006</v>
          </cell>
        </row>
        <row r="933">
          <cell r="A933" t="str">
            <v>childrens designer clothing</v>
          </cell>
          <cell r="B933" t="str">
            <v>Deleted 04/13/2006</v>
          </cell>
        </row>
        <row r="934">
          <cell r="A934" t="str">
            <v>clothing designer womens</v>
          </cell>
          <cell r="B934" t="str">
            <v>Deleted 04/13/2006</v>
          </cell>
        </row>
        <row r="935">
          <cell r="A935" t="str">
            <v>designer robe</v>
          </cell>
          <cell r="B935" t="str">
            <v>Deleted 04/13/2006</v>
          </cell>
        </row>
        <row r="936">
          <cell r="A936" t="str">
            <v>designer robes</v>
          </cell>
          <cell r="B936" t="str">
            <v>Deleted 04/13/2006</v>
          </cell>
        </row>
        <row r="937">
          <cell r="A937" t="str">
            <v>designer sandals</v>
          </cell>
          <cell r="B937" t="str">
            <v>Deleted 04/13/2006</v>
          </cell>
        </row>
        <row r="938">
          <cell r="A938" t="str">
            <v>designer skirt</v>
          </cell>
          <cell r="B938" t="str">
            <v>Deleted 04/13/2006</v>
          </cell>
        </row>
        <row r="939">
          <cell r="A939" t="str">
            <v>Designer Skirts</v>
          </cell>
          <cell r="B939" t="str">
            <v>Deleted 04/13/2006</v>
          </cell>
        </row>
        <row r="940">
          <cell r="A940" t="str">
            <v>designer sportswear</v>
          </cell>
          <cell r="B940" t="str">
            <v>Deleted 04/13/2006</v>
          </cell>
        </row>
        <row r="941">
          <cell r="A941" t="str">
            <v>designer sunglass</v>
          </cell>
          <cell r="B941" t="str">
            <v>Deleted 04/13/2006</v>
          </cell>
        </row>
        <row r="942">
          <cell r="A942" t="str">
            <v>designer women's clothing</v>
          </cell>
          <cell r="B942" t="str">
            <v>Deleted 04/13/2006</v>
          </cell>
        </row>
        <row r="943">
          <cell r="A943" t="str">
            <v>kids designer clothes</v>
          </cell>
          <cell r="B943" t="str">
            <v>Deleted 04/13/2006</v>
          </cell>
        </row>
        <row r="944">
          <cell r="A944" t="str">
            <v>trendy accessories</v>
          </cell>
          <cell r="B944" t="str">
            <v>Deleted 04/13/2006</v>
          </cell>
        </row>
        <row r="945">
          <cell r="A945" t="str">
            <v>women's designer wear</v>
          </cell>
          <cell r="B945" t="str">
            <v>Deleted 04/13/2006</v>
          </cell>
        </row>
        <row r="946">
          <cell r="A946" t="str">
            <v>burberry lady watch</v>
          </cell>
          <cell r="B946" t="str">
            <v>Deleted 04/13/2006</v>
          </cell>
        </row>
        <row r="947">
          <cell r="A947" t="str">
            <v>yurman</v>
          </cell>
          <cell r="B947" t="str">
            <v>Deleted 04/13/2006</v>
          </cell>
        </row>
        <row r="948">
          <cell r="A948" t="str">
            <v>bugaboo stroller</v>
          </cell>
          <cell r="B948" t="str">
            <v>Deleted 04/13/2006</v>
          </cell>
        </row>
        <row r="949">
          <cell r="A949" t="str">
            <v>kate spade diaper bag</v>
          </cell>
          <cell r="B949" t="str">
            <v>Deleted 04/13/2006</v>
          </cell>
        </row>
        <row r="950">
          <cell r="A950" t="str">
            <v>lacoste man</v>
          </cell>
          <cell r="B950" t="str">
            <v>Deleted 04/13/2006</v>
          </cell>
        </row>
        <row r="951">
          <cell r="A951" t="str">
            <v>full figure clothing</v>
          </cell>
          <cell r="B951" t="str">
            <v>Deleted 04/13/2006</v>
          </cell>
        </row>
        <row r="952">
          <cell r="A952" t="str">
            <v>full figured clothing</v>
          </cell>
          <cell r="B952" t="str">
            <v>Deleted 04/13/2006</v>
          </cell>
        </row>
        <row r="953">
          <cell r="A953" t="str">
            <v>plus size active wear</v>
          </cell>
          <cell r="B953" t="str">
            <v>Deleted 04/13/2006</v>
          </cell>
        </row>
        <row r="954">
          <cell r="A954" t="str">
            <v>plus size blouse</v>
          </cell>
          <cell r="B954" t="str">
            <v>Deleted 04/13/2006</v>
          </cell>
        </row>
        <row r="955">
          <cell r="A955" t="str">
            <v>plus size cardigan</v>
          </cell>
          <cell r="B955" t="str">
            <v>Deleted 04/13/2006</v>
          </cell>
        </row>
        <row r="956">
          <cell r="A956" t="str">
            <v>plus size dress clothing</v>
          </cell>
          <cell r="B956" t="str">
            <v>Deleted 04/13/2006</v>
          </cell>
        </row>
        <row r="957">
          <cell r="A957" t="str">
            <v>plus size evening gown</v>
          </cell>
          <cell r="B957" t="str">
            <v>Deleted 04/13/2006</v>
          </cell>
        </row>
        <row r="958">
          <cell r="A958" t="str">
            <v>plus size formal dress</v>
          </cell>
          <cell r="B958" t="str">
            <v>Deleted 04/13/2006</v>
          </cell>
        </row>
        <row r="959">
          <cell r="A959" t="str">
            <v>plus size formal gown</v>
          </cell>
          <cell r="B959" t="str">
            <v>Deleted 04/13/2006</v>
          </cell>
        </row>
        <row r="960">
          <cell r="A960" t="str">
            <v>plus size long dress</v>
          </cell>
          <cell r="B960" t="str">
            <v>Deleted 04/13/2006</v>
          </cell>
        </row>
        <row r="961">
          <cell r="A961" t="str">
            <v>plus size shopping</v>
          </cell>
          <cell r="B961" t="str">
            <v>Deleted 04/13/2006</v>
          </cell>
        </row>
        <row r="962">
          <cell r="A962" t="str">
            <v>plus size special occasion dress</v>
          </cell>
          <cell r="B962" t="str">
            <v>Deleted 04/13/2006</v>
          </cell>
        </row>
        <row r="963">
          <cell r="A963" t="str">
            <v>plus size sweater</v>
          </cell>
          <cell r="B963" t="str">
            <v>Deleted 04/13/2006</v>
          </cell>
        </row>
        <row r="964">
          <cell r="A964" t="str">
            <v>plus size trousers</v>
          </cell>
          <cell r="B964" t="str">
            <v>Deleted 04/13/2006</v>
          </cell>
        </row>
        <row r="965">
          <cell r="A965" t="str">
            <v>plus size woman apparel</v>
          </cell>
          <cell r="B965" t="str">
            <v>Deleted 04/13/2006</v>
          </cell>
        </row>
        <row r="966">
          <cell r="A966" t="str">
            <v>plus size woman clothes</v>
          </cell>
          <cell r="B966" t="str">
            <v>Deleted 04/13/2006</v>
          </cell>
        </row>
        <row r="967">
          <cell r="A967" t="str">
            <v>plus size womans clothes</v>
          </cell>
          <cell r="B967" t="str">
            <v>Deleted 04/13/2006</v>
          </cell>
        </row>
        <row r="968">
          <cell r="A968" t="str">
            <v>plus size womens fashion</v>
          </cell>
          <cell r="B968" t="str">
            <v>Deleted 04/13/2006</v>
          </cell>
        </row>
        <row r="969">
          <cell r="A969" t="str">
            <v>plus size womens wear</v>
          </cell>
          <cell r="B969" t="str">
            <v>Deleted 04/13/2006</v>
          </cell>
        </row>
        <row r="970">
          <cell r="A970" t="str">
            <v>plus sized apparel</v>
          </cell>
          <cell r="B970" t="str">
            <v>Deleted 04/13/2006</v>
          </cell>
        </row>
        <row r="971">
          <cell r="A971" t="str">
            <v>plus sized clothes</v>
          </cell>
          <cell r="B971" t="str">
            <v>Deleted 04/13/2006</v>
          </cell>
        </row>
        <row r="972">
          <cell r="A972" t="str">
            <v>plus sized dress</v>
          </cell>
          <cell r="B972" t="str">
            <v>Deleted 04/13/2006</v>
          </cell>
        </row>
        <row r="973">
          <cell r="A973" t="str">
            <v>plus sized womens clothing</v>
          </cell>
          <cell r="B973" t="str">
            <v>Deleted 04/13/2006</v>
          </cell>
        </row>
        <row r="974">
          <cell r="A974" t="str">
            <v>special size clothing</v>
          </cell>
          <cell r="B974" t="str">
            <v>Deleted 04/13/2006</v>
          </cell>
        </row>
        <row r="975">
          <cell r="A975" t="str">
            <v>trendy plus size clothes</v>
          </cell>
          <cell r="B975" t="str">
            <v>Deleted 04/13/2006</v>
          </cell>
        </row>
        <row r="976">
          <cell r="A976" t="str">
            <v>womens plus size dress</v>
          </cell>
          <cell r="B976" t="str">
            <v>Deleted 04/13/2006</v>
          </cell>
        </row>
        <row r="977">
          <cell r="A977" t="str">
            <v>womens plus size jacket</v>
          </cell>
          <cell r="B977" t="str">
            <v>Deleted 04/13/2006</v>
          </cell>
        </row>
        <row r="978">
          <cell r="A978" t="str">
            <v>burberry sneakers</v>
          </cell>
          <cell r="B978" t="str">
            <v>Deleted 04/13/2006</v>
          </cell>
        </row>
        <row r="979">
          <cell r="A979" t="str">
            <v>carlos falchi bag</v>
          </cell>
          <cell r="B979" t="str">
            <v>Deleted 04/13/2006</v>
          </cell>
        </row>
        <row r="980">
          <cell r="A980" t="str">
            <v>chloe totes</v>
          </cell>
          <cell r="B980" t="str">
            <v>Deleted 04/13/2006</v>
          </cell>
        </row>
        <row r="981">
          <cell r="A981" t="str">
            <v>dior pumps</v>
          </cell>
          <cell r="B981" t="str">
            <v>Deleted 04/13/2006</v>
          </cell>
        </row>
        <row r="982">
          <cell r="A982" t="str">
            <v>fendi logo bag</v>
          </cell>
          <cell r="B982" t="str">
            <v>Deleted 04/13/2006</v>
          </cell>
        </row>
        <row r="983">
          <cell r="A983" t="str">
            <v>gold evening purse</v>
          </cell>
          <cell r="B983" t="str">
            <v>Deleted 04/13/2006</v>
          </cell>
        </row>
        <row r="984">
          <cell r="A984" t="str">
            <v>gucci classic handbag</v>
          </cell>
          <cell r="B984" t="str">
            <v>Deleted 04/13/2006</v>
          </cell>
        </row>
        <row r="985">
          <cell r="A985" t="str">
            <v>gucci footwear</v>
          </cell>
          <cell r="B985" t="str">
            <v>Deleted 04/13/2006</v>
          </cell>
        </row>
        <row r="986">
          <cell r="A986" t="str">
            <v>juicy couture bags</v>
          </cell>
          <cell r="B986" t="str">
            <v>Deleted 04/13/2006</v>
          </cell>
        </row>
        <row r="987">
          <cell r="A987" t="str">
            <v>juicy couture purse</v>
          </cell>
          <cell r="B987" t="str">
            <v>Deleted 04/13/2006</v>
          </cell>
        </row>
        <row r="988">
          <cell r="A988" t="str">
            <v>kate spade diaper bag</v>
          </cell>
          <cell r="B988" t="str">
            <v>Deleted 04/13/2006</v>
          </cell>
        </row>
        <row r="989">
          <cell r="A989" t="str">
            <v>kate spade shoes</v>
          </cell>
          <cell r="B989" t="str">
            <v>Deleted 04/13/2006</v>
          </cell>
        </row>
        <row r="990">
          <cell r="A990" t="str">
            <v>prada messenger bags</v>
          </cell>
          <cell r="B990" t="str">
            <v>Deleted 04/13/2006</v>
          </cell>
        </row>
        <row r="991">
          <cell r="A991" t="str">
            <v>prada moccasins</v>
          </cell>
          <cell r="B991" t="str">
            <v>Deleted 04/13/2006</v>
          </cell>
        </row>
        <row r="992">
          <cell r="A992" t="str">
            <v>prada mules</v>
          </cell>
          <cell r="B992" t="str">
            <v>Deleted 04/13/2006</v>
          </cell>
        </row>
        <row r="993">
          <cell r="A993" t="str">
            <v>prada nylon bags</v>
          </cell>
          <cell r="B993" t="str">
            <v>Deleted 04/13/2006</v>
          </cell>
        </row>
        <row r="994">
          <cell r="A994" t="str">
            <v>prada shoulder bag</v>
          </cell>
          <cell r="B994" t="str">
            <v>Deleted 04/13/2006</v>
          </cell>
        </row>
        <row r="995">
          <cell r="A995" t="str">
            <v>satchel purse</v>
          </cell>
          <cell r="B995" t="str">
            <v>Deleted 04/13/2006</v>
          </cell>
        </row>
        <row r="996">
          <cell r="A996" t="str">
            <v>ugg australian boot</v>
          </cell>
          <cell r="B996" t="str">
            <v>Deleted 04/13/2006</v>
          </cell>
        </row>
        <row r="997">
          <cell r="A997" t="str">
            <v>uggs fashion</v>
          </cell>
          <cell r="B997" t="str">
            <v>Deleted 04/13/2006</v>
          </cell>
        </row>
        <row r="998">
          <cell r="A998" t="str">
            <v>uggs purse</v>
          </cell>
          <cell r="B998" t="str">
            <v>Deleted 04/13/2006</v>
          </cell>
        </row>
        <row r="999">
          <cell r="A999" t="str">
            <v>valentino handbag</v>
          </cell>
          <cell r="B999" t="str">
            <v>Deleted 04/13/2006</v>
          </cell>
        </row>
        <row r="1000">
          <cell r="A1000" t="str">
            <v>versace sandals</v>
          </cell>
          <cell r="B1000" t="str">
            <v>Deleted 04/13/2006</v>
          </cell>
        </row>
        <row r="1001">
          <cell r="A1001" t="str">
            <v>woman puma shoes</v>
          </cell>
          <cell r="B1001" t="str">
            <v>Deleted 04/13/2006</v>
          </cell>
        </row>
        <row r="1002">
          <cell r="A1002" t="str">
            <v>dior swimsuits</v>
          </cell>
          <cell r="B1002" t="str">
            <v>Deleted 04/13/2006</v>
          </cell>
        </row>
        <row r="1003">
          <cell r="A1003" t="str">
            <v>juicy cover ups</v>
          </cell>
          <cell r="B1003" t="str">
            <v>Deleted 04/13/2006</v>
          </cell>
        </row>
        <row r="1004">
          <cell r="A1004" t="str">
            <v>juicy eyelet bikini</v>
          </cell>
          <cell r="B1004" t="str">
            <v>Deleted 04/13/2006</v>
          </cell>
        </row>
        <row r="1005">
          <cell r="A1005" t="str">
            <v>juicy swim wear</v>
          </cell>
          <cell r="B1005" t="str">
            <v>Deleted 04/13/2006</v>
          </cell>
        </row>
        <row r="1006">
          <cell r="A1006" t="str">
            <v>juicy swimsuits</v>
          </cell>
          <cell r="B1006" t="str">
            <v>Deleted 04/13/2006</v>
          </cell>
        </row>
        <row r="1007">
          <cell r="A1007" t="str">
            <v>juicy terry bikini</v>
          </cell>
          <cell r="B1007" t="str">
            <v>Deleted 04/13/2006</v>
          </cell>
        </row>
        <row r="1008">
          <cell r="A1008" t="str">
            <v>bed luxury sheet</v>
          </cell>
          <cell r="B1008" t="str">
            <v>Deleted 04/13/2006</v>
          </cell>
        </row>
        <row r="1009">
          <cell r="A1009" t="str">
            <v>casual bedding</v>
          </cell>
          <cell r="B1009" t="str">
            <v>Deleted 04/13/2006</v>
          </cell>
        </row>
        <row r="1010">
          <cell r="A1010" t="str">
            <v>designer bath towels</v>
          </cell>
          <cell r="B1010" t="str">
            <v>Deleted 04/13/2006</v>
          </cell>
        </row>
        <row r="1011">
          <cell r="A1011" t="str">
            <v>designer bed sheets</v>
          </cell>
          <cell r="B1011" t="str">
            <v>Deleted 04/13/2006</v>
          </cell>
        </row>
        <row r="1012">
          <cell r="A1012" t="str">
            <v>designer table linen</v>
          </cell>
          <cell r="B1012" t="str">
            <v>Deleted 04/13/2006</v>
          </cell>
        </row>
        <row r="1013">
          <cell r="A1013" t="str">
            <v>designer towel</v>
          </cell>
          <cell r="B1013" t="str">
            <v>Deleted 04/13/2006</v>
          </cell>
        </row>
        <row r="1014">
          <cell r="A1014" t="str">
            <v>luxurious linens</v>
          </cell>
          <cell r="B1014" t="str">
            <v>Deleted 04/13/2006</v>
          </cell>
        </row>
        <row r="1015">
          <cell r="A1015" t="str">
            <v>luxurious sheets</v>
          </cell>
          <cell r="B1015" t="str">
            <v>Deleted 04/13/2006</v>
          </cell>
        </row>
        <row r="1016">
          <cell r="A1016" t="str">
            <v>traditional bedding</v>
          </cell>
          <cell r="B1016" t="str">
            <v>Deleted 04/13/2006</v>
          </cell>
        </row>
        <row r="1017">
          <cell r="A1017" t="str">
            <v>designer chair pad</v>
          </cell>
          <cell r="B1017" t="str">
            <v>Deleted 04/13/2006</v>
          </cell>
        </row>
        <row r="1018">
          <cell r="A1018" t="str">
            <v>leather lamps</v>
          </cell>
          <cell r="B1018" t="str">
            <v>Deleted 04/13/2006</v>
          </cell>
        </row>
        <row r="1019">
          <cell r="A1019" t="str">
            <v>cane beds</v>
          </cell>
          <cell r="B1019" t="str">
            <v>Deleted 04/13/2006</v>
          </cell>
        </row>
        <row r="1020">
          <cell r="A1020" t="str">
            <v>carved chairs</v>
          </cell>
          <cell r="B1020" t="str">
            <v>Deleted 04/13/2006</v>
          </cell>
        </row>
        <row r="1021">
          <cell r="A1021" t="str">
            <v>coco chair</v>
          </cell>
          <cell r="B1021" t="str">
            <v>Deleted 04/13/2006</v>
          </cell>
        </row>
        <row r="1022">
          <cell r="A1022" t="str">
            <v>double chaise</v>
          </cell>
          <cell r="B1022" t="str">
            <v>Deleted 04/13/2006</v>
          </cell>
        </row>
        <row r="1023">
          <cell r="A1023" t="str">
            <v>duncan phyfe sofa</v>
          </cell>
          <cell r="B1023" t="str">
            <v>Deleted 04/13/2006</v>
          </cell>
        </row>
        <row r="1024">
          <cell r="A1024" t="str">
            <v>edwardian bedroom furniture</v>
          </cell>
          <cell r="B1024" t="str">
            <v>Deleted 04/13/2006</v>
          </cell>
        </row>
        <row r="1025">
          <cell r="A1025" t="str">
            <v>estate bedroom furniture</v>
          </cell>
          <cell r="B1025" t="str">
            <v>Deleted 04/13/2006</v>
          </cell>
        </row>
        <row r="1026">
          <cell r="A1026" t="str">
            <v>farmhouse dining furniture</v>
          </cell>
          <cell r="B1026" t="str">
            <v>Deleted 04/13/2006</v>
          </cell>
        </row>
        <row r="1027">
          <cell r="A1027" t="str">
            <v>granite top tables</v>
          </cell>
          <cell r="B1027" t="str">
            <v>Deleted 04/13/2006</v>
          </cell>
        </row>
        <row r="1028">
          <cell r="A1028" t="str">
            <v>jewelry tables</v>
          </cell>
          <cell r="B1028" t="str">
            <v>Deleted 04/13/2006</v>
          </cell>
        </row>
        <row r="1029">
          <cell r="A1029" t="str">
            <v>leather sleigh bed</v>
          </cell>
          <cell r="B1029" t="str">
            <v>Deleted 04/13/2006</v>
          </cell>
        </row>
        <row r="1030">
          <cell r="A1030" t="str">
            <v>leopard chair</v>
          </cell>
          <cell r="B1030" t="str">
            <v>Deleted 04/13/2006</v>
          </cell>
        </row>
        <row r="1031">
          <cell r="A1031" t="str">
            <v>modern chaises</v>
          </cell>
          <cell r="B1031" t="str">
            <v>Deleted 04/13/2006</v>
          </cell>
        </row>
        <row r="1032">
          <cell r="A1032" t="str">
            <v>pulaski armoire</v>
          </cell>
          <cell r="B1032" t="str">
            <v>Deleted 04/13/2006</v>
          </cell>
        </row>
        <row r="1033">
          <cell r="A1033" t="str">
            <v>rattan beds</v>
          </cell>
          <cell r="B1033" t="str">
            <v>Deleted 04/13/2006</v>
          </cell>
        </row>
        <row r="1034">
          <cell r="A1034" t="str">
            <v>silk sofa</v>
          </cell>
          <cell r="B1034" t="str">
            <v>Deleted 04/13/2006</v>
          </cell>
        </row>
        <row r="1035">
          <cell r="A1035" t="str">
            <v>silver console</v>
          </cell>
          <cell r="B1035" t="str">
            <v>Deleted 04/13/2006</v>
          </cell>
        </row>
        <row r="1036">
          <cell r="A1036" t="str">
            <v>sleigh bedrooms</v>
          </cell>
          <cell r="B1036" t="str">
            <v>Deleted 04/13/2006</v>
          </cell>
        </row>
        <row r="1037">
          <cell r="A1037" t="str">
            <v>slipper chairs</v>
          </cell>
          <cell r="B1037" t="str">
            <v>Deleted 04/13/2006</v>
          </cell>
        </row>
        <row r="1038">
          <cell r="A1038" t="str">
            <v>striped chair</v>
          </cell>
          <cell r="B1038" t="str">
            <v>Deleted 04/13/2006</v>
          </cell>
        </row>
        <row r="1039">
          <cell r="A1039" t="str">
            <v>swivel barstool</v>
          </cell>
          <cell r="B1039" t="str">
            <v>Deleted 04/13/2006</v>
          </cell>
        </row>
        <row r="1040">
          <cell r="A1040" t="str">
            <v>toile chairs</v>
          </cell>
          <cell r="B1040" t="str">
            <v>Deleted 04/13/2006</v>
          </cell>
        </row>
        <row r="1041">
          <cell r="A1041" t="str">
            <v>two drawer chest</v>
          </cell>
          <cell r="B1041" t="str">
            <v>Deleted 04/13/2006</v>
          </cell>
        </row>
        <row r="1042">
          <cell r="A1042" t="str">
            <v>universal furniture bed</v>
          </cell>
          <cell r="B1042" t="str">
            <v>Deleted 04/13/2006</v>
          </cell>
        </row>
        <row r="1043">
          <cell r="A1043" t="str">
            <v>white armoire</v>
          </cell>
          <cell r="B1043" t="str">
            <v>Deleted 04/13/2006</v>
          </cell>
        </row>
        <row r="1044">
          <cell r="A1044" t="str">
            <v>barbecue tool</v>
          </cell>
          <cell r="B1044" t="str">
            <v>Deleted 04/13/2006</v>
          </cell>
        </row>
        <row r="1045">
          <cell r="A1045" t="str">
            <v>barbecue tools</v>
          </cell>
          <cell r="B1045" t="str">
            <v>Deleted 04/13/2006</v>
          </cell>
        </row>
        <row r="1046">
          <cell r="A1046" t="str">
            <v>african dinnerware</v>
          </cell>
          <cell r="B1046" t="str">
            <v>Deleted 04/13/2006</v>
          </cell>
        </row>
        <row r="1047">
          <cell r="A1047" t="str">
            <v>aqua dinnerware</v>
          </cell>
          <cell r="B1047" t="str">
            <v>Deleted 04/13/2006</v>
          </cell>
        </row>
        <row r="1048">
          <cell r="A1048" t="str">
            <v>bernardaud dinnerware</v>
          </cell>
          <cell r="B1048" t="str">
            <v>Deleted 04/13/2006</v>
          </cell>
        </row>
        <row r="1049">
          <cell r="A1049" t="str">
            <v>butterfly dinnerware</v>
          </cell>
          <cell r="B1049" t="str">
            <v>Deleted 04/13/2006</v>
          </cell>
        </row>
        <row r="1050">
          <cell r="A1050" t="str">
            <v>casserole dishes</v>
          </cell>
          <cell r="B1050" t="str">
            <v>Deleted 04/13/2006</v>
          </cell>
        </row>
        <row r="1051">
          <cell r="A1051" t="str">
            <v>espresso maker</v>
          </cell>
          <cell r="B1051" t="str">
            <v>Deleted 04/13/2006</v>
          </cell>
        </row>
        <row r="1052">
          <cell r="A1052" t="str">
            <v>grape dinnerware</v>
          </cell>
          <cell r="B1052" t="str">
            <v>Deleted 04/13/2006</v>
          </cell>
        </row>
        <row r="1053">
          <cell r="A1053" t="str">
            <v>kate spade glasses</v>
          </cell>
          <cell r="B1053" t="str">
            <v>Deleted 04/13/2006</v>
          </cell>
        </row>
        <row r="1054">
          <cell r="A1054" t="str">
            <v>kitchenaid mixers</v>
          </cell>
          <cell r="B1054" t="str">
            <v>Deleted 04/13/2006</v>
          </cell>
        </row>
        <row r="1055">
          <cell r="A1055" t="str">
            <v>linen napkin</v>
          </cell>
          <cell r="B1055" t="str">
            <v>Deleted 04/13/2006</v>
          </cell>
        </row>
        <row r="1056">
          <cell r="A1056" t="str">
            <v>monogrammed cups</v>
          </cell>
          <cell r="B1056" t="str">
            <v>Deleted 04/13/2006</v>
          </cell>
        </row>
        <row r="1057">
          <cell r="A1057" t="str">
            <v>monogrammed dinnerware</v>
          </cell>
          <cell r="B1057" t="str">
            <v>Deleted 04/13/2006</v>
          </cell>
        </row>
        <row r="1058">
          <cell r="A1058" t="str">
            <v>nambe bowl</v>
          </cell>
          <cell r="B1058" t="str">
            <v>Deleted 04/13/2006</v>
          </cell>
        </row>
        <row r="1059">
          <cell r="A1059" t="str">
            <v>rooster dinnerware</v>
          </cell>
          <cell r="B1059" t="str">
            <v>Deleted 04/13/2006</v>
          </cell>
        </row>
        <row r="1060">
          <cell r="A1060" t="str">
            <v>sferra bros</v>
          </cell>
          <cell r="B1060" t="str">
            <v>Deleted 04/13/2006</v>
          </cell>
        </row>
        <row r="1061">
          <cell r="A1061" t="str">
            <v>towle dinnerware</v>
          </cell>
          <cell r="B1061" t="str">
            <v>Deleted 04/13/2006</v>
          </cell>
        </row>
        <row r="1062">
          <cell r="A1062" t="str">
            <v>waterford glassware</v>
          </cell>
          <cell r="B1062" t="str">
            <v>Deleted 04/13/2006</v>
          </cell>
        </row>
        <row r="1063">
          <cell r="A1063" t="str">
            <v>waterford stemware</v>
          </cell>
          <cell r="B1063" t="str">
            <v>Deleted 04/13/2006</v>
          </cell>
        </row>
        <row r="1064">
          <cell r="A1064" t="str">
            <v xml:space="preserve">Papillon Dinnerware     </v>
          </cell>
          <cell r="B1064" t="str">
            <v>Deleted 04/20/2006</v>
          </cell>
        </row>
        <row r="1065">
          <cell r="A1065" t="str">
            <v xml:space="preserve"> Eames Desk Chair        </v>
          </cell>
          <cell r="B1065" t="str">
            <v>Deleted 04/20/2006</v>
          </cell>
        </row>
        <row r="1066">
          <cell r="A1066" t="str">
            <v xml:space="preserve"> Eames Desk Chairs       </v>
          </cell>
          <cell r="B1066" t="str">
            <v>Deleted 04/20/2006</v>
          </cell>
        </row>
        <row r="1067">
          <cell r="A1067" t="str">
            <v xml:space="preserve"> Guerdan Brass Table     </v>
          </cell>
          <cell r="B1067" t="str">
            <v>Deleted 04/20/2006</v>
          </cell>
        </row>
        <row r="1068">
          <cell r="A1068" t="str">
            <v xml:space="preserve"> Guerdan Brass Tables    </v>
          </cell>
          <cell r="B1068" t="str">
            <v>Deleted 04/20/2006</v>
          </cell>
        </row>
        <row r="1069">
          <cell r="A1069" t="str">
            <v xml:space="preserve"> Val Petro Grape Stemware</v>
          </cell>
          <cell r="B1069" t="str">
            <v>Deleted 04/20/2006</v>
          </cell>
        </row>
        <row r="1070">
          <cell r="A1070" t="str">
            <v xml:space="preserve"> Val Petro Grape Stemwares</v>
          </cell>
          <cell r="B1070" t="str">
            <v>Deleted 04/20/2006</v>
          </cell>
        </row>
        <row r="1071">
          <cell r="A1071" t="str">
            <v xml:space="preserve"> Papillon                </v>
          </cell>
          <cell r="B1071" t="str">
            <v>Deleted 04/20/2006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7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elete Revise"/>
      <sheetName val="Optimizations"/>
    </sheetNames>
    <sheetDataSet>
      <sheetData sheetId="0">
        <row r="2">
          <cell r="D2" t="str">
            <v>gucci belts</v>
          </cell>
          <cell r="E2">
            <v>422</v>
          </cell>
          <cell r="F2">
            <v>0.14454976303317535</v>
          </cell>
          <cell r="G2">
            <v>61</v>
          </cell>
          <cell r="H2">
            <v>0.46442622950819668</v>
          </cell>
          <cell r="I2">
            <v>28.33</v>
          </cell>
          <cell r="J2">
            <v>1.6393442622950821E-2</v>
          </cell>
          <cell r="K2">
            <v>1</v>
          </cell>
          <cell r="L2">
            <v>597</v>
          </cell>
          <cell r="M2">
            <v>597</v>
          </cell>
          <cell r="N2">
            <v>358.2</v>
          </cell>
          <cell r="O2">
            <v>193.428</v>
          </cell>
          <cell r="P2">
            <v>53.73</v>
          </cell>
          <cell r="Q2">
            <v>0</v>
          </cell>
          <cell r="R2">
            <v>0</v>
          </cell>
          <cell r="S2">
            <v>111.042</v>
          </cell>
          <cell r="T2">
            <v>21.073067419696436</v>
          </cell>
          <cell r="U2">
            <v>1</v>
          </cell>
          <cell r="V2">
            <v>3.9195905400635374</v>
          </cell>
          <cell r="W2">
            <v>82.712000000000003</v>
          </cell>
          <cell r="X2" t="str">
            <v>Deleted 2/28/2005</v>
          </cell>
        </row>
        <row r="3">
          <cell r="D3" t="str">
            <v>burberry hat</v>
          </cell>
          <cell r="E3">
            <v>2257</v>
          </cell>
          <cell r="F3">
            <v>3.4116083296411165E-2</v>
          </cell>
          <cell r="G3">
            <v>77</v>
          </cell>
          <cell r="H3">
            <v>0.39363636363636362</v>
          </cell>
          <cell r="I3">
            <v>30.31</v>
          </cell>
          <cell r="J3">
            <v>1.2987012987012988E-2</v>
          </cell>
          <cell r="K3">
            <v>1</v>
          </cell>
          <cell r="L3">
            <v>235.28</v>
          </cell>
          <cell r="M3">
            <v>235.28</v>
          </cell>
          <cell r="N3">
            <v>141.16800000000001</v>
          </cell>
          <cell r="O3">
            <v>76.230720000000005</v>
          </cell>
          <cell r="P3">
            <v>21.1752</v>
          </cell>
          <cell r="Q3">
            <v>0</v>
          </cell>
          <cell r="R3">
            <v>0</v>
          </cell>
          <cell r="S3">
            <v>43.762079999999997</v>
          </cell>
          <cell r="T3">
            <v>7.7624546354338504</v>
          </cell>
          <cell r="U3">
            <v>2.8</v>
          </cell>
          <cell r="V3">
            <v>1.4438165621906962</v>
          </cell>
          <cell r="W3">
            <v>13.452079999999999</v>
          </cell>
          <cell r="X3" t="str">
            <v>Paused 5/5/2005</v>
          </cell>
        </row>
        <row r="4">
          <cell r="D4" t="str">
            <v>7 seven for all mankind jeans</v>
          </cell>
          <cell r="E4">
            <v>216</v>
          </cell>
          <cell r="F4">
            <v>7.407407407407407E-2</v>
          </cell>
          <cell r="G4">
            <v>16</v>
          </cell>
          <cell r="H4">
            <v>0.676875</v>
          </cell>
          <cell r="I4">
            <v>10.83</v>
          </cell>
          <cell r="J4">
            <v>0</v>
          </cell>
          <cell r="K4">
            <v>0</v>
          </cell>
          <cell r="L4">
            <v>0</v>
          </cell>
          <cell r="M4">
            <v>0</v>
          </cell>
          <cell r="N4">
            <v>0</v>
          </cell>
          <cell r="O4">
            <v>0</v>
          </cell>
          <cell r="P4">
            <v>0</v>
          </cell>
          <cell r="Q4">
            <v>0</v>
          </cell>
          <cell r="R4">
            <v>0</v>
          </cell>
          <cell r="S4">
            <v>0</v>
          </cell>
          <cell r="T4">
            <v>0</v>
          </cell>
          <cell r="U4">
            <v>1.2</v>
          </cell>
          <cell r="V4">
            <v>0</v>
          </cell>
          <cell r="W4" t="str">
            <v>-</v>
          </cell>
          <cell r="X4" t="str">
            <v>Deleted 2/28/2005</v>
          </cell>
        </row>
        <row r="5">
          <cell r="D5" t="str">
            <v>adriano goldschmied</v>
          </cell>
          <cell r="E5">
            <v>1274</v>
          </cell>
          <cell r="F5">
            <v>9.968602825745683E-2</v>
          </cell>
          <cell r="G5">
            <v>127</v>
          </cell>
          <cell r="H5">
            <v>0.7996062992125984</v>
          </cell>
          <cell r="I5">
            <v>101.55</v>
          </cell>
          <cell r="J5">
            <v>1.5748031496062992E-2</v>
          </cell>
          <cell r="K5">
            <v>2</v>
          </cell>
          <cell r="L5">
            <v>1337</v>
          </cell>
          <cell r="M5">
            <v>668.5</v>
          </cell>
          <cell r="N5">
            <v>802.2</v>
          </cell>
          <cell r="O5">
            <v>433.18799999999999</v>
          </cell>
          <cell r="P5">
            <v>120.33</v>
          </cell>
          <cell r="Q5">
            <v>0</v>
          </cell>
          <cell r="R5">
            <v>0</v>
          </cell>
          <cell r="S5">
            <v>248.68199999999996</v>
          </cell>
          <cell r="T5">
            <v>13.165928114229445</v>
          </cell>
          <cell r="U5">
            <v>1.8</v>
          </cell>
          <cell r="V5">
            <v>2.4488626292466762</v>
          </cell>
          <cell r="W5">
            <v>73.565999999999974</v>
          </cell>
          <cell r="X5" t="str">
            <v>Deleted 2/28/2005</v>
          </cell>
        </row>
        <row r="6">
          <cell r="D6" t="str">
            <v>adriano goldschmied jeans</v>
          </cell>
          <cell r="E6">
            <v>313</v>
          </cell>
          <cell r="F6">
            <v>0.15015974440894569</v>
          </cell>
          <cell r="G6">
            <v>47</v>
          </cell>
          <cell r="H6">
            <v>1.1572340425531915</v>
          </cell>
          <cell r="I6">
            <v>54.39</v>
          </cell>
          <cell r="J6">
            <v>0</v>
          </cell>
          <cell r="K6">
            <v>0</v>
          </cell>
          <cell r="L6">
            <v>0</v>
          </cell>
          <cell r="M6">
            <v>0</v>
          </cell>
          <cell r="N6">
            <v>0</v>
          </cell>
          <cell r="O6">
            <v>0</v>
          </cell>
          <cell r="P6">
            <v>0</v>
          </cell>
          <cell r="Q6">
            <v>0</v>
          </cell>
          <cell r="R6">
            <v>0</v>
          </cell>
          <cell r="S6">
            <v>0</v>
          </cell>
          <cell r="T6">
            <v>0</v>
          </cell>
          <cell r="U6">
            <v>1.1000000000000001</v>
          </cell>
          <cell r="V6">
            <v>0</v>
          </cell>
          <cell r="W6" t="str">
            <v>-</v>
          </cell>
          <cell r="X6" t="str">
            <v>Deleted 2/28/2005</v>
          </cell>
        </row>
        <row r="7">
          <cell r="D7" t="str">
            <v>black evening gown</v>
          </cell>
          <cell r="E7">
            <v>2782</v>
          </cell>
          <cell r="F7">
            <v>9.2020129403306977E-2</v>
          </cell>
          <cell r="G7">
            <v>256</v>
          </cell>
          <cell r="H7">
            <v>0.33253906249999998</v>
          </cell>
          <cell r="I7">
            <v>85.13</v>
          </cell>
          <cell r="J7">
            <v>1.953125E-2</v>
          </cell>
          <cell r="K7">
            <v>5</v>
          </cell>
          <cell r="L7">
            <v>2444.77</v>
          </cell>
          <cell r="M7">
            <v>488.95400000000001</v>
          </cell>
          <cell r="N7">
            <v>1466.8619999999999</v>
          </cell>
          <cell r="O7">
            <v>792.10547999999994</v>
          </cell>
          <cell r="P7">
            <v>220.02929999999998</v>
          </cell>
          <cell r="Q7">
            <v>0</v>
          </cell>
          <cell r="R7">
            <v>0</v>
          </cell>
          <cell r="S7">
            <v>454.72721999999993</v>
          </cell>
          <cell r="T7">
            <v>28.718078233290264</v>
          </cell>
          <cell r="U7">
            <v>1.3</v>
          </cell>
          <cell r="V7">
            <v>5.3415625513919878</v>
          </cell>
          <cell r="W7">
            <v>73.919443999999984</v>
          </cell>
          <cell r="X7" t="str">
            <v>Deleted 2/28/2005</v>
          </cell>
        </row>
        <row r="8">
          <cell r="D8" t="str">
            <v>buy lacoste</v>
          </cell>
          <cell r="E8">
            <v>2658</v>
          </cell>
          <cell r="F8">
            <v>5.003762227238525E-2</v>
          </cell>
          <cell r="G8">
            <v>133</v>
          </cell>
          <cell r="H8">
            <v>0.80781954887218044</v>
          </cell>
          <cell r="I8">
            <v>107.44</v>
          </cell>
          <cell r="J8">
            <v>3.007518796992481E-2</v>
          </cell>
          <cell r="K8">
            <v>4</v>
          </cell>
          <cell r="L8">
            <v>2144.8000000000002</v>
          </cell>
          <cell r="M8">
            <v>536.20000000000005</v>
          </cell>
          <cell r="N8">
            <v>1286.8800000000001</v>
          </cell>
          <cell r="O8">
            <v>694.91520000000014</v>
          </cell>
          <cell r="P8">
            <v>193.03200000000001</v>
          </cell>
          <cell r="Q8">
            <v>0</v>
          </cell>
          <cell r="R8">
            <v>0</v>
          </cell>
          <cell r="S8">
            <v>398.93279999999993</v>
          </cell>
          <cell r="T8">
            <v>19.962769918093823</v>
          </cell>
          <cell r="U8">
            <v>1.4</v>
          </cell>
          <cell r="V8">
            <v>3.7130752047654498</v>
          </cell>
          <cell r="W8">
            <v>72.873199999999983</v>
          </cell>
          <cell r="X8" t="str">
            <v>Deleted 2/28/2005</v>
          </cell>
        </row>
        <row r="9">
          <cell r="D9" t="str">
            <v>chip and pepper clothing</v>
          </cell>
          <cell r="E9">
            <v>901</v>
          </cell>
          <cell r="F9">
            <v>8.7680355160932297E-2</v>
          </cell>
          <cell r="G9">
            <v>79</v>
          </cell>
          <cell r="H9">
            <v>1.379746835443038</v>
          </cell>
          <cell r="I9">
            <v>109</v>
          </cell>
          <cell r="J9">
            <v>2.5316455696202531E-2</v>
          </cell>
          <cell r="K9">
            <v>2</v>
          </cell>
          <cell r="L9">
            <v>867.25</v>
          </cell>
          <cell r="M9">
            <v>433.625</v>
          </cell>
          <cell r="N9">
            <v>520.35</v>
          </cell>
          <cell r="O9">
            <v>280.98900000000003</v>
          </cell>
          <cell r="P9">
            <v>78.052499999999995</v>
          </cell>
          <cell r="Q9">
            <v>0</v>
          </cell>
          <cell r="R9">
            <v>0</v>
          </cell>
          <cell r="S9">
            <v>161.30849999999998</v>
          </cell>
          <cell r="T9">
            <v>7.9564220183486238</v>
          </cell>
          <cell r="U9">
            <v>2.2000000000000002</v>
          </cell>
          <cell r="V9">
            <v>1.4798944954128439</v>
          </cell>
          <cell r="W9">
            <v>26.15424999999999</v>
          </cell>
          <cell r="X9" t="str">
            <v>Deleted 5/5/2005</v>
          </cell>
        </row>
        <row r="10">
          <cell r="D10" t="str">
            <v>fur jacket</v>
          </cell>
          <cell r="E10">
            <v>15649</v>
          </cell>
          <cell r="F10">
            <v>3.4570899098983962E-2</v>
          </cell>
          <cell r="G10">
            <v>541</v>
          </cell>
          <cell r="H10">
            <v>0.4885027726432532</v>
          </cell>
          <cell r="I10">
            <v>264.27999999999997</v>
          </cell>
          <cell r="J10">
            <v>0</v>
          </cell>
          <cell r="K10">
            <v>0</v>
          </cell>
          <cell r="L10">
            <v>0</v>
          </cell>
          <cell r="M10">
            <v>0</v>
          </cell>
          <cell r="N10">
            <v>0</v>
          </cell>
          <cell r="O10">
            <v>0</v>
          </cell>
          <cell r="P10">
            <v>0</v>
          </cell>
          <cell r="Q10">
            <v>0</v>
          </cell>
          <cell r="R10">
            <v>0</v>
          </cell>
          <cell r="S10">
            <v>0</v>
          </cell>
          <cell r="T10">
            <v>0</v>
          </cell>
          <cell r="U10">
            <v>2.4</v>
          </cell>
          <cell r="V10">
            <v>0</v>
          </cell>
          <cell r="W10" t="str">
            <v>-</v>
          </cell>
          <cell r="X10" t="str">
            <v>Deleted 2/28/2005</v>
          </cell>
        </row>
        <row r="11">
          <cell r="D11" t="str">
            <v>juicy</v>
          </cell>
          <cell r="E11">
            <v>13076</v>
          </cell>
          <cell r="F11">
            <v>0.18652493117161212</v>
          </cell>
          <cell r="G11">
            <v>2439</v>
          </cell>
          <cell r="H11">
            <v>0.26365723657236573</v>
          </cell>
          <cell r="I11">
            <v>643.05999999999995</v>
          </cell>
          <cell r="J11">
            <v>6.5600656006560062E-3</v>
          </cell>
          <cell r="K11">
            <v>16</v>
          </cell>
          <cell r="L11">
            <v>2783.83</v>
          </cell>
          <cell r="M11">
            <v>173.989375</v>
          </cell>
          <cell r="N11">
            <v>1670.298</v>
          </cell>
          <cell r="O11">
            <v>901.9609200000001</v>
          </cell>
          <cell r="P11">
            <v>250.54469999999998</v>
          </cell>
          <cell r="Q11">
            <v>0</v>
          </cell>
          <cell r="R11">
            <v>0</v>
          </cell>
          <cell r="S11">
            <v>517.79237999999987</v>
          </cell>
          <cell r="T11">
            <v>4.3290361708083234</v>
          </cell>
          <cell r="U11">
            <v>1</v>
          </cell>
          <cell r="V11">
            <v>0.8052007277703479</v>
          </cell>
          <cell r="W11">
            <v>-7.8292262500000049</v>
          </cell>
          <cell r="X11" t="str">
            <v>Deleted 2/28/2005</v>
          </cell>
        </row>
        <row r="12">
          <cell r="D12" t="str">
            <v>juicy clothing</v>
          </cell>
          <cell r="E12">
            <v>41541</v>
          </cell>
          <cell r="F12">
            <v>6.5862641727449989E-2</v>
          </cell>
          <cell r="G12">
            <v>2736</v>
          </cell>
          <cell r="H12">
            <v>0.5185709064327485</v>
          </cell>
          <cell r="I12">
            <v>1418.81</v>
          </cell>
          <cell r="J12">
            <v>9.5029239766081866E-3</v>
          </cell>
          <cell r="K12">
            <v>26</v>
          </cell>
          <cell r="L12">
            <v>6174.54</v>
          </cell>
          <cell r="M12">
            <v>237.4823076923077</v>
          </cell>
          <cell r="N12">
            <v>3704.7239999999997</v>
          </cell>
          <cell r="O12">
            <v>2000.55096</v>
          </cell>
          <cell r="P12">
            <v>555.70859999999993</v>
          </cell>
          <cell r="Q12">
            <v>0</v>
          </cell>
          <cell r="R12">
            <v>0</v>
          </cell>
          <cell r="S12">
            <v>1148.4644399999997</v>
          </cell>
          <cell r="T12">
            <v>4.3519146326851379</v>
          </cell>
          <cell r="U12">
            <v>1.1000000000000001</v>
          </cell>
          <cell r="V12">
            <v>0.80945612167943548</v>
          </cell>
          <cell r="W12">
            <v>-10.397906153846161</v>
          </cell>
          <cell r="X12" t="str">
            <v>Deleted 2/28/2005</v>
          </cell>
        </row>
        <row r="13">
          <cell r="D13" t="str">
            <v>juicy coutoure</v>
          </cell>
          <cell r="E13">
            <v>879</v>
          </cell>
          <cell r="F13">
            <v>0.12286689419795221</v>
          </cell>
          <cell r="G13">
            <v>108</v>
          </cell>
          <cell r="H13">
            <v>0.38916666666666666</v>
          </cell>
          <cell r="I13">
            <v>42.03</v>
          </cell>
          <cell r="J13">
            <v>9.2592592592592587E-3</v>
          </cell>
          <cell r="K13">
            <v>1</v>
          </cell>
          <cell r="L13">
            <v>90</v>
          </cell>
          <cell r="M13">
            <v>90</v>
          </cell>
          <cell r="N13">
            <v>54</v>
          </cell>
          <cell r="O13">
            <v>29.16</v>
          </cell>
          <cell r="P13">
            <v>8.1</v>
          </cell>
          <cell r="Q13">
            <v>0</v>
          </cell>
          <cell r="R13">
            <v>0</v>
          </cell>
          <cell r="S13">
            <v>16.739999999999998</v>
          </cell>
          <cell r="T13">
            <v>2.1413276231263381</v>
          </cell>
          <cell r="U13">
            <v>1</v>
          </cell>
          <cell r="V13">
            <v>0.39828693790149877</v>
          </cell>
          <cell r="W13">
            <v>-25.29</v>
          </cell>
          <cell r="X13" t="str">
            <v>Deleted 5/5/2005</v>
          </cell>
        </row>
        <row r="14">
          <cell r="D14" t="str">
            <v>just cavalli</v>
          </cell>
          <cell r="E14">
            <v>1222</v>
          </cell>
          <cell r="F14">
            <v>5.0736497545008183E-2</v>
          </cell>
          <cell r="G14">
            <v>62</v>
          </cell>
          <cell r="H14">
            <v>0.51596774193548389</v>
          </cell>
          <cell r="I14">
            <v>31.99</v>
          </cell>
          <cell r="J14">
            <v>0</v>
          </cell>
          <cell r="K14">
            <v>0</v>
          </cell>
          <cell r="L14">
            <v>0</v>
          </cell>
          <cell r="M14">
            <v>0</v>
          </cell>
          <cell r="N14">
            <v>0</v>
          </cell>
          <cell r="O14">
            <v>0</v>
          </cell>
          <cell r="P14">
            <v>0</v>
          </cell>
          <cell r="Q14">
            <v>0</v>
          </cell>
          <cell r="R14">
            <v>0</v>
          </cell>
          <cell r="S14">
            <v>0</v>
          </cell>
          <cell r="T14">
            <v>0</v>
          </cell>
          <cell r="U14">
            <v>1.2</v>
          </cell>
          <cell r="V14">
            <v>0</v>
          </cell>
          <cell r="W14" t="str">
            <v>-</v>
          </cell>
          <cell r="X14" t="str">
            <v>Deleted 5/5/2005</v>
          </cell>
        </row>
        <row r="15">
          <cell r="D15" t="str">
            <v>lacoste</v>
          </cell>
          <cell r="E15">
            <v>95532</v>
          </cell>
          <cell r="F15">
            <v>7.9826654942846381E-2</v>
          </cell>
          <cell r="G15">
            <v>7626</v>
          </cell>
          <cell r="H15">
            <v>0.79699449252557042</v>
          </cell>
          <cell r="I15">
            <v>6077.88</v>
          </cell>
          <cell r="J15">
            <v>1.7702596380802519E-2</v>
          </cell>
          <cell r="K15">
            <v>135</v>
          </cell>
          <cell r="L15">
            <v>27470.97</v>
          </cell>
          <cell r="M15">
            <v>203.48866666666669</v>
          </cell>
          <cell r="N15">
            <v>16482.581999999999</v>
          </cell>
          <cell r="O15">
            <v>8900.5942799999993</v>
          </cell>
          <cell r="P15">
            <v>2472.3872999999999</v>
          </cell>
          <cell r="Q15">
            <v>0</v>
          </cell>
          <cell r="R15">
            <v>0</v>
          </cell>
          <cell r="S15">
            <v>5109.6004199999988</v>
          </cell>
          <cell r="T15">
            <v>4.519827637268258</v>
          </cell>
          <cell r="U15">
            <v>1.1000000000000001</v>
          </cell>
          <cell r="V15">
            <v>0.84068794053189577</v>
          </cell>
          <cell r="W15">
            <v>-7.1724413333333423</v>
          </cell>
          <cell r="X15" t="str">
            <v>Paused 5/5/2005</v>
          </cell>
        </row>
        <row r="16">
          <cell r="D16" t="str">
            <v>lacoste clothes</v>
          </cell>
          <cell r="E16">
            <v>1448</v>
          </cell>
          <cell r="F16">
            <v>0.11878453038674033</v>
          </cell>
          <cell r="G16">
            <v>172</v>
          </cell>
          <cell r="H16">
            <v>0.51819767441860465</v>
          </cell>
          <cell r="I16">
            <v>89.13</v>
          </cell>
          <cell r="J16">
            <v>5.8139534883720929E-3</v>
          </cell>
          <cell r="K16">
            <v>1</v>
          </cell>
          <cell r="L16">
            <v>43.5</v>
          </cell>
          <cell r="M16">
            <v>43.5</v>
          </cell>
          <cell r="N16">
            <v>26.1</v>
          </cell>
          <cell r="O16">
            <v>14.093999999999999</v>
          </cell>
          <cell r="P16">
            <v>3.915</v>
          </cell>
          <cell r="Q16">
            <v>0</v>
          </cell>
          <cell r="R16">
            <v>0</v>
          </cell>
          <cell r="S16">
            <v>8.0909999999999975</v>
          </cell>
          <cell r="T16">
            <v>0.48805116122517672</v>
          </cell>
          <cell r="U16">
            <v>1.2</v>
          </cell>
          <cell r="V16">
            <v>9.0777515987882848E-2</v>
          </cell>
          <cell r="W16">
            <v>-81.039000000000001</v>
          </cell>
          <cell r="X16" t="str">
            <v>Deleted 5/5/2005</v>
          </cell>
        </row>
        <row r="17">
          <cell r="D17" t="str">
            <v>lacoste polo</v>
          </cell>
          <cell r="E17">
            <v>9674</v>
          </cell>
          <cell r="F17">
            <v>5.1788298532148024E-2</v>
          </cell>
          <cell r="G17">
            <v>501</v>
          </cell>
          <cell r="H17">
            <v>0.60952095808383233</v>
          </cell>
          <cell r="I17">
            <v>305.37</v>
          </cell>
          <cell r="J17">
            <v>2.1956087824351298E-2</v>
          </cell>
          <cell r="K17">
            <v>11</v>
          </cell>
          <cell r="L17">
            <v>1323.32</v>
          </cell>
          <cell r="M17">
            <v>120.30181818181818</v>
          </cell>
          <cell r="N17">
            <v>793.99199999999996</v>
          </cell>
          <cell r="O17">
            <v>428.75567999999998</v>
          </cell>
          <cell r="P17">
            <v>119.09879999999998</v>
          </cell>
          <cell r="Q17">
            <v>0</v>
          </cell>
          <cell r="R17">
            <v>0</v>
          </cell>
          <cell r="S17">
            <v>246.13751999999999</v>
          </cell>
          <cell r="T17">
            <v>4.3334970691292529</v>
          </cell>
          <cell r="U17">
            <v>1.9</v>
          </cell>
          <cell r="V17">
            <v>0.80603045485804103</v>
          </cell>
          <cell r="W17">
            <v>-5.3847709090909097</v>
          </cell>
          <cell r="X17" t="str">
            <v>Paused 5/5/2005</v>
          </cell>
        </row>
        <row r="18">
          <cell r="D18" t="str">
            <v>prada sport</v>
          </cell>
          <cell r="E18">
            <v>2113</v>
          </cell>
          <cell r="F18">
            <v>7.6194983435873165E-2</v>
          </cell>
          <cell r="G18">
            <v>161</v>
          </cell>
          <cell r="H18">
            <v>0.55869565217391304</v>
          </cell>
          <cell r="I18">
            <v>89.95</v>
          </cell>
          <cell r="J18">
            <v>3.1055900621118012E-2</v>
          </cell>
          <cell r="K18">
            <v>5</v>
          </cell>
          <cell r="L18">
            <v>2260.33</v>
          </cell>
          <cell r="M18">
            <v>452.06599999999997</v>
          </cell>
          <cell r="N18">
            <v>1356.1979999999999</v>
          </cell>
          <cell r="O18">
            <v>732.34691999999995</v>
          </cell>
          <cell r="P18">
            <v>203.4297</v>
          </cell>
          <cell r="Q18">
            <v>0</v>
          </cell>
          <cell r="R18">
            <v>0</v>
          </cell>
          <cell r="S18">
            <v>420.42137999999989</v>
          </cell>
          <cell r="T18">
            <v>25.128738187882156</v>
          </cell>
          <cell r="U18">
            <v>1.3</v>
          </cell>
          <cell r="V18">
            <v>4.6739453029460796</v>
          </cell>
          <cell r="W18">
            <v>66.094275999999979</v>
          </cell>
          <cell r="X18" t="str">
            <v>Paused 5/5/2005</v>
          </cell>
        </row>
        <row r="19">
          <cell r="D19" t="str">
            <v>seven skirt</v>
          </cell>
          <cell r="E19">
            <v>857</v>
          </cell>
          <cell r="F19">
            <v>6.3010501750291714E-2</v>
          </cell>
          <cell r="G19">
            <v>54</v>
          </cell>
          <cell r="H19">
            <v>0.35962962962962969</v>
          </cell>
          <cell r="I19">
            <v>19.420000000000002</v>
          </cell>
          <cell r="J19">
            <v>0</v>
          </cell>
          <cell r="K19">
            <v>0</v>
          </cell>
          <cell r="L19">
            <v>0</v>
          </cell>
          <cell r="M19">
            <v>0</v>
          </cell>
          <cell r="N19">
            <v>0</v>
          </cell>
          <cell r="O19">
            <v>0</v>
          </cell>
          <cell r="P19">
            <v>0</v>
          </cell>
          <cell r="Q19">
            <v>0</v>
          </cell>
          <cell r="R19">
            <v>0</v>
          </cell>
          <cell r="S19">
            <v>0</v>
          </cell>
          <cell r="T19">
            <v>0</v>
          </cell>
          <cell r="U19">
            <v>1.3</v>
          </cell>
          <cell r="V19">
            <v>0</v>
          </cell>
          <cell r="W19" t="str">
            <v>-</v>
          </cell>
          <cell r="X19" t="str">
            <v>Deleted 5/5/2005</v>
          </cell>
        </row>
        <row r="20">
          <cell r="D20" t="str">
            <v>shop lacoste</v>
          </cell>
          <cell r="E20">
            <v>272</v>
          </cell>
          <cell r="F20">
            <v>0.13235294117647059</v>
          </cell>
          <cell r="G20">
            <v>36</v>
          </cell>
          <cell r="H20">
            <v>0.68472222222222223</v>
          </cell>
          <cell r="I20">
            <v>24.65</v>
          </cell>
          <cell r="J20">
            <v>0</v>
          </cell>
          <cell r="K20">
            <v>0</v>
          </cell>
          <cell r="L20">
            <v>0</v>
          </cell>
          <cell r="M20">
            <v>0</v>
          </cell>
          <cell r="N20">
            <v>0</v>
          </cell>
          <cell r="O20">
            <v>0</v>
          </cell>
          <cell r="P20">
            <v>0</v>
          </cell>
          <cell r="Q20">
            <v>0</v>
          </cell>
          <cell r="R20">
            <v>0</v>
          </cell>
          <cell r="S20">
            <v>0</v>
          </cell>
          <cell r="T20">
            <v>0</v>
          </cell>
          <cell r="U20">
            <v>1.1000000000000001</v>
          </cell>
          <cell r="V20">
            <v>0</v>
          </cell>
          <cell r="W20" t="str">
            <v>-</v>
          </cell>
          <cell r="X20" t="str">
            <v>Deleted 5/5/2005</v>
          </cell>
        </row>
        <row r="21">
          <cell r="D21" t="str">
            <v>tahari suit</v>
          </cell>
          <cell r="E21">
            <v>1646</v>
          </cell>
          <cell r="F21">
            <v>7.168894289185905E-2</v>
          </cell>
          <cell r="G21">
            <v>118</v>
          </cell>
          <cell r="H21">
            <v>0.6286440677966102</v>
          </cell>
          <cell r="I21">
            <v>74.180000000000007</v>
          </cell>
          <cell r="J21">
            <v>3.3898305084745763E-2</v>
          </cell>
          <cell r="K21">
            <v>4</v>
          </cell>
          <cell r="L21">
            <v>1772.78</v>
          </cell>
          <cell r="M21">
            <v>443.19499999999999</v>
          </cell>
          <cell r="N21">
            <v>1063.6679999999999</v>
          </cell>
          <cell r="O21">
            <v>574.38072</v>
          </cell>
          <cell r="P21">
            <v>159.55019999999999</v>
          </cell>
          <cell r="Q21">
            <v>0</v>
          </cell>
          <cell r="R21">
            <v>0</v>
          </cell>
          <cell r="S21">
            <v>329.73707999999988</v>
          </cell>
          <cell r="T21">
            <v>23.898355351846856</v>
          </cell>
          <cell r="U21">
            <v>2.2000000000000002</v>
          </cell>
          <cell r="V21">
            <v>4.4450940954435136</v>
          </cell>
          <cell r="W21">
            <v>63.889269999999968</v>
          </cell>
          <cell r="X21" t="str">
            <v>Deleted 5/5/2005</v>
          </cell>
        </row>
        <row r="22">
          <cell r="D22" t="str">
            <v>true religion apparel</v>
          </cell>
          <cell r="E22">
            <v>651</v>
          </cell>
          <cell r="F22">
            <v>9.8310291858678955E-2</v>
          </cell>
          <cell r="G22">
            <v>64</v>
          </cell>
          <cell r="H22">
            <v>0.66187499999999999</v>
          </cell>
          <cell r="I22">
            <v>42.36</v>
          </cell>
          <cell r="J22">
            <v>1.5625E-2</v>
          </cell>
          <cell r="K22">
            <v>1</v>
          </cell>
          <cell r="L22">
            <v>90</v>
          </cell>
          <cell r="M22">
            <v>90</v>
          </cell>
          <cell r="N22">
            <v>54</v>
          </cell>
          <cell r="O22">
            <v>29.16</v>
          </cell>
          <cell r="P22">
            <v>8.1</v>
          </cell>
          <cell r="Q22">
            <v>0</v>
          </cell>
          <cell r="R22">
            <v>0</v>
          </cell>
          <cell r="S22">
            <v>16.739999999999998</v>
          </cell>
          <cell r="T22">
            <v>2.1246458923512748</v>
          </cell>
          <cell r="U22">
            <v>2</v>
          </cell>
          <cell r="V22">
            <v>0.39518413597733698</v>
          </cell>
          <cell r="W22">
            <v>-25.62</v>
          </cell>
          <cell r="X22" t="str">
            <v>Deleted 5/5/2005</v>
          </cell>
        </row>
        <row r="23">
          <cell r="D23" t="str">
            <v>true religion destroyed jeans</v>
          </cell>
          <cell r="E23">
            <v>250</v>
          </cell>
          <cell r="F23">
            <v>8.4000000000000005E-2</v>
          </cell>
          <cell r="G23">
            <v>21</v>
          </cell>
          <cell r="H23">
            <v>1.2290476190476189</v>
          </cell>
          <cell r="I23">
            <v>25.81</v>
          </cell>
          <cell r="J23">
            <v>0</v>
          </cell>
          <cell r="K23">
            <v>0</v>
          </cell>
          <cell r="L23">
            <v>0</v>
          </cell>
          <cell r="M23">
            <v>0</v>
          </cell>
          <cell r="N23">
            <v>0</v>
          </cell>
          <cell r="O23">
            <v>0</v>
          </cell>
          <cell r="P23">
            <v>0</v>
          </cell>
          <cell r="Q23">
            <v>0</v>
          </cell>
          <cell r="R23">
            <v>0</v>
          </cell>
          <cell r="S23">
            <v>0</v>
          </cell>
          <cell r="T23">
            <v>0</v>
          </cell>
          <cell r="U23">
            <v>1.4</v>
          </cell>
          <cell r="V23">
            <v>0</v>
          </cell>
          <cell r="W23" t="str">
            <v>-</v>
          </cell>
          <cell r="X23" t="str">
            <v>Deleted 2/28/2005</v>
          </cell>
        </row>
        <row r="24">
          <cell r="D24" t="str">
            <v>chantelle</v>
          </cell>
          <cell r="E24">
            <v>5231</v>
          </cell>
          <cell r="F24">
            <v>1.0131905945325941E-2</v>
          </cell>
          <cell r="G24">
            <v>53</v>
          </cell>
          <cell r="H24">
            <v>0.37339622641509435</v>
          </cell>
          <cell r="I24">
            <v>19.79</v>
          </cell>
          <cell r="J24">
            <v>1.8867924528301886E-2</v>
          </cell>
          <cell r="K24">
            <v>1</v>
          </cell>
          <cell r="L24">
            <v>2152.98</v>
          </cell>
          <cell r="M24">
            <v>2152.98</v>
          </cell>
          <cell r="N24">
            <v>1291.788</v>
          </cell>
          <cell r="O24">
            <v>697.56552000000011</v>
          </cell>
          <cell r="P24">
            <v>193.76820000000001</v>
          </cell>
          <cell r="Q24">
            <v>0</v>
          </cell>
          <cell r="R24">
            <v>0</v>
          </cell>
          <cell r="S24">
            <v>400.45427999999993</v>
          </cell>
          <cell r="T24">
            <v>108.79130874178878</v>
          </cell>
          <cell r="U24">
            <v>5.5</v>
          </cell>
          <cell r="V24">
            <v>20.235183425972711</v>
          </cell>
          <cell r="W24">
            <v>380.66427999999991</v>
          </cell>
          <cell r="X24" t="str">
            <v>Deleted 5/5/2005</v>
          </cell>
        </row>
        <row r="25">
          <cell r="D25" t="str">
            <v>betsey johnson</v>
          </cell>
          <cell r="E25">
            <v>16494</v>
          </cell>
          <cell r="F25">
            <v>5.1412634897538501E-2</v>
          </cell>
          <cell r="G25">
            <v>848</v>
          </cell>
          <cell r="H25">
            <v>0.23048349056603773</v>
          </cell>
          <cell r="I25">
            <v>195.45</v>
          </cell>
          <cell r="J25">
            <v>1.179245283018868E-2</v>
          </cell>
          <cell r="K25">
            <v>10</v>
          </cell>
          <cell r="L25">
            <v>3649.17</v>
          </cell>
          <cell r="M25">
            <v>364.91700000000003</v>
          </cell>
          <cell r="N25">
            <v>2189.502</v>
          </cell>
          <cell r="O25">
            <v>1182.3310800000002</v>
          </cell>
          <cell r="P25">
            <v>328.42529999999999</v>
          </cell>
          <cell r="Q25">
            <v>0</v>
          </cell>
          <cell r="R25">
            <v>0</v>
          </cell>
          <cell r="S25">
            <v>678.7456199999998</v>
          </cell>
          <cell r="T25">
            <v>18.670606293169609</v>
          </cell>
          <cell r="U25">
            <v>1.6</v>
          </cell>
          <cell r="V25">
            <v>3.4727327705295465</v>
          </cell>
          <cell r="W25">
            <v>48.329561999999981</v>
          </cell>
          <cell r="X25" t="str">
            <v>Deleted 11/24/24</v>
          </cell>
        </row>
        <row r="26">
          <cell r="D26" t="str">
            <v>betsy johnson</v>
          </cell>
          <cell r="E26">
            <v>9152</v>
          </cell>
          <cell r="F26">
            <v>9.2548076923076927E-2</v>
          </cell>
          <cell r="G26">
            <v>847</v>
          </cell>
          <cell r="H26">
            <v>0.31981109799291618</v>
          </cell>
          <cell r="I26">
            <v>270.88</v>
          </cell>
          <cell r="J26">
            <v>7.0838252656434475E-3</v>
          </cell>
          <cell r="K26">
            <v>6</v>
          </cell>
          <cell r="L26">
            <v>3803</v>
          </cell>
          <cell r="M26">
            <v>633.83333333333337</v>
          </cell>
          <cell r="N26">
            <v>2281.8000000000002</v>
          </cell>
          <cell r="O26">
            <v>1232.172</v>
          </cell>
          <cell r="P26">
            <v>342.27</v>
          </cell>
          <cell r="Q26">
            <v>0</v>
          </cell>
          <cell r="R26">
            <v>0</v>
          </cell>
          <cell r="S26">
            <v>707.35799999999972</v>
          </cell>
          <cell r="T26">
            <v>14.039427052569403</v>
          </cell>
          <cell r="U26">
            <v>1.1000000000000001</v>
          </cell>
          <cell r="V26">
            <v>2.6113334317779082</v>
          </cell>
          <cell r="W26">
            <v>72.746333333333283</v>
          </cell>
          <cell r="X26" t="str">
            <v>Paused 5/5/2005</v>
          </cell>
        </row>
        <row r="27">
          <cell r="D27" t="str">
            <v>fashion swimwear</v>
          </cell>
          <cell r="E27">
            <v>2787</v>
          </cell>
          <cell r="F27">
            <v>5.45389307499103E-2</v>
          </cell>
          <cell r="G27">
            <v>152</v>
          </cell>
          <cell r="H27">
            <v>0.32934210526315794</v>
          </cell>
          <cell r="I27">
            <v>50.06</v>
          </cell>
          <cell r="J27">
            <v>0</v>
          </cell>
          <cell r="K27">
            <v>0</v>
          </cell>
          <cell r="L27">
            <v>0</v>
          </cell>
          <cell r="M27">
            <v>0</v>
          </cell>
          <cell r="N27">
            <v>0</v>
          </cell>
          <cell r="O27">
            <v>0</v>
          </cell>
          <cell r="P27">
            <v>0</v>
          </cell>
          <cell r="Q27">
            <v>0</v>
          </cell>
          <cell r="R27">
            <v>0</v>
          </cell>
          <cell r="S27">
            <v>0</v>
          </cell>
          <cell r="T27">
            <v>0</v>
          </cell>
          <cell r="U27">
            <v>1.9</v>
          </cell>
          <cell r="V27">
            <v>0</v>
          </cell>
          <cell r="W27" t="str">
            <v>-</v>
          </cell>
          <cell r="X27" t="str">
            <v>Deleted 2/28/2005</v>
          </cell>
        </row>
        <row r="28">
          <cell r="D28" t="str">
            <v>vera wang dress</v>
          </cell>
          <cell r="E28">
            <v>2299</v>
          </cell>
          <cell r="F28">
            <v>6.6550674206176594E-2</v>
          </cell>
          <cell r="G28">
            <v>153</v>
          </cell>
          <cell r="H28">
            <v>0.28307189542483663</v>
          </cell>
          <cell r="I28">
            <v>43.31</v>
          </cell>
          <cell r="J28">
            <v>1.3071895424836602E-2</v>
          </cell>
          <cell r="K28">
            <v>2</v>
          </cell>
          <cell r="L28">
            <v>1276.45</v>
          </cell>
          <cell r="M28">
            <v>638.22500000000002</v>
          </cell>
          <cell r="N28">
            <v>765.87</v>
          </cell>
          <cell r="O28">
            <v>413.56980000000004</v>
          </cell>
          <cell r="P28">
            <v>114.8805</v>
          </cell>
          <cell r="Q28">
            <v>0</v>
          </cell>
          <cell r="R28">
            <v>0</v>
          </cell>
          <cell r="S28">
            <v>237.41969999999998</v>
          </cell>
          <cell r="T28">
            <v>29.472408219810667</v>
          </cell>
          <cell r="U28">
            <v>1.9</v>
          </cell>
          <cell r="V28">
            <v>5.4818679288847836</v>
          </cell>
          <cell r="W28">
            <v>97.054849999999988</v>
          </cell>
          <cell r="X28" t="str">
            <v>Paused 5/5/2005</v>
          </cell>
        </row>
        <row r="29">
          <cell r="D29" t="str">
            <v>vera wang dresses</v>
          </cell>
          <cell r="E29">
            <v>4629</v>
          </cell>
          <cell r="F29">
            <v>0.11190321883776194</v>
          </cell>
          <cell r="G29">
            <v>518</v>
          </cell>
          <cell r="H29">
            <v>0.3267953667953668</v>
          </cell>
          <cell r="I29">
            <v>169.28</v>
          </cell>
          <cell r="J29">
            <v>3.8610038610038611E-3</v>
          </cell>
          <cell r="K29">
            <v>2</v>
          </cell>
          <cell r="L29">
            <v>1057.24</v>
          </cell>
          <cell r="M29">
            <v>528.62</v>
          </cell>
          <cell r="N29">
            <v>634.34399999999994</v>
          </cell>
          <cell r="O29">
            <v>342.54575999999997</v>
          </cell>
          <cell r="P29">
            <v>95.151600000000002</v>
          </cell>
          <cell r="Q29">
            <v>0</v>
          </cell>
          <cell r="R29">
            <v>0</v>
          </cell>
          <cell r="S29">
            <v>196.64663999999996</v>
          </cell>
          <cell r="T29">
            <v>6.2455103969754253</v>
          </cell>
          <cell r="U29">
            <v>1.9</v>
          </cell>
          <cell r="V29">
            <v>1.161664933837429</v>
          </cell>
          <cell r="W29">
            <v>13.683319999999981</v>
          </cell>
          <cell r="X29" t="str">
            <v>Deleted 5/5/2005</v>
          </cell>
        </row>
        <row r="30">
          <cell r="D30" t="str">
            <v>vix swimsuit</v>
          </cell>
          <cell r="E30">
            <v>529</v>
          </cell>
          <cell r="F30">
            <v>0.14744801512287334</v>
          </cell>
          <cell r="G30">
            <v>78</v>
          </cell>
          <cell r="H30">
            <v>0.23858974358974358</v>
          </cell>
          <cell r="I30">
            <v>18.61</v>
          </cell>
          <cell r="J30">
            <v>2.564102564102564E-2</v>
          </cell>
          <cell r="K30">
            <v>2</v>
          </cell>
          <cell r="L30">
            <v>184.23</v>
          </cell>
          <cell r="M30">
            <v>92.114999999999995</v>
          </cell>
          <cell r="N30">
            <v>110.538</v>
          </cell>
          <cell r="O30">
            <v>59.690519999999999</v>
          </cell>
          <cell r="P30">
            <v>16.5807</v>
          </cell>
          <cell r="Q30">
            <v>0</v>
          </cell>
          <cell r="R30">
            <v>0</v>
          </cell>
          <cell r="S30">
            <v>34.266779999999997</v>
          </cell>
          <cell r="T30">
            <v>9.8995163890381512</v>
          </cell>
          <cell r="U30">
            <v>1.4</v>
          </cell>
          <cell r="V30">
            <v>1.841310048361096</v>
          </cell>
          <cell r="W30">
            <v>7.8283899999999988</v>
          </cell>
          <cell r="X30" t="str">
            <v>Deleted 5/5/2005</v>
          </cell>
        </row>
        <row r="31">
          <cell r="D31" t="str">
            <v>kate spade perfume</v>
          </cell>
          <cell r="E31">
            <v>470</v>
          </cell>
          <cell r="F31">
            <v>0.14468085106382977</v>
          </cell>
          <cell r="G31">
            <v>68</v>
          </cell>
          <cell r="H31">
            <v>1.0042647058823531</v>
          </cell>
          <cell r="I31">
            <v>68.290000000000006</v>
          </cell>
          <cell r="J31">
            <v>0</v>
          </cell>
          <cell r="K31">
            <v>0</v>
          </cell>
          <cell r="L31">
            <v>0</v>
          </cell>
          <cell r="M31">
            <v>0</v>
          </cell>
          <cell r="N31">
            <v>0</v>
          </cell>
          <cell r="O31">
            <v>0</v>
          </cell>
          <cell r="P31">
            <v>0</v>
          </cell>
          <cell r="Q31">
            <v>0</v>
          </cell>
          <cell r="R31">
            <v>0</v>
          </cell>
          <cell r="S31">
            <v>0</v>
          </cell>
          <cell r="T31">
            <v>0</v>
          </cell>
          <cell r="U31">
            <v>1.5</v>
          </cell>
          <cell r="V31">
            <v>0</v>
          </cell>
          <cell r="W31" t="str">
            <v>-</v>
          </cell>
          <cell r="X31" t="str">
            <v>Paused 5/5/2005</v>
          </cell>
        </row>
        <row r="32">
          <cell r="D32" t="str">
            <v>brooch</v>
          </cell>
          <cell r="E32">
            <v>62867</v>
          </cell>
          <cell r="F32">
            <v>1.5827063483226492E-2</v>
          </cell>
          <cell r="G32">
            <v>995</v>
          </cell>
          <cell r="H32">
            <v>0.67448241206030157</v>
          </cell>
          <cell r="I32">
            <v>671.11</v>
          </cell>
          <cell r="J32">
            <v>7.0351758793969852E-3</v>
          </cell>
          <cell r="K32">
            <v>7</v>
          </cell>
          <cell r="L32">
            <v>1923.35</v>
          </cell>
          <cell r="M32">
            <v>274.76428571428568</v>
          </cell>
          <cell r="N32">
            <v>1154.01</v>
          </cell>
          <cell r="O32">
            <v>623.16540000000009</v>
          </cell>
          <cell r="P32">
            <v>173.10149999999999</v>
          </cell>
          <cell r="Q32">
            <v>0</v>
          </cell>
          <cell r="R32">
            <v>0</v>
          </cell>
          <cell r="S32">
            <v>357.74309999999991</v>
          </cell>
          <cell r="T32">
            <v>2.8659236190788393</v>
          </cell>
          <cell r="U32">
            <v>1.5</v>
          </cell>
          <cell r="V32">
            <v>0.53306179314866398</v>
          </cell>
          <cell r="W32">
            <v>-44.766700000000014</v>
          </cell>
          <cell r="X32" t="str">
            <v>Deleted 5/5/2005</v>
          </cell>
        </row>
        <row r="33">
          <cell r="D33" t="str">
            <v>brooches</v>
          </cell>
          <cell r="E33">
            <v>1584</v>
          </cell>
          <cell r="F33">
            <v>6.8813131313131312E-2</v>
          </cell>
          <cell r="G33">
            <v>109</v>
          </cell>
          <cell r="H33">
            <v>0.58201834862385315</v>
          </cell>
          <cell r="I33">
            <v>63.44</v>
          </cell>
          <cell r="J33">
            <v>9.1743119266055051E-3</v>
          </cell>
          <cell r="K33">
            <v>1</v>
          </cell>
          <cell r="L33">
            <v>291.5</v>
          </cell>
          <cell r="M33">
            <v>291.5</v>
          </cell>
          <cell r="N33">
            <v>174.9</v>
          </cell>
          <cell r="O33">
            <v>94.446000000000012</v>
          </cell>
          <cell r="P33">
            <v>26.234999999999999</v>
          </cell>
          <cell r="Q33">
            <v>0</v>
          </cell>
          <cell r="R33">
            <v>0</v>
          </cell>
          <cell r="S33">
            <v>54.218999999999994</v>
          </cell>
          <cell r="T33">
            <v>4.5948928121059271</v>
          </cell>
          <cell r="U33">
            <v>1.1000000000000001</v>
          </cell>
          <cell r="V33">
            <v>0.85465006305170232</v>
          </cell>
          <cell r="W33">
            <v>-9.2210000000000036</v>
          </cell>
          <cell r="X33" t="str">
            <v>Deleted 5/5/2005</v>
          </cell>
        </row>
        <row r="34">
          <cell r="D34" t="str">
            <v>juicy couture charm bracelet</v>
          </cell>
          <cell r="E34">
            <v>573</v>
          </cell>
          <cell r="F34">
            <v>0.13089005235602094</v>
          </cell>
          <cell r="G34">
            <v>75</v>
          </cell>
          <cell r="H34">
            <v>0.29013333333333335</v>
          </cell>
          <cell r="I34">
            <v>21.76</v>
          </cell>
          <cell r="J34">
            <v>1.3333333333333334E-2</v>
          </cell>
          <cell r="K34">
            <v>1</v>
          </cell>
          <cell r="L34">
            <v>77.78</v>
          </cell>
          <cell r="M34">
            <v>77.78</v>
          </cell>
          <cell r="N34">
            <v>46.667999999999999</v>
          </cell>
          <cell r="O34">
            <v>25.20072</v>
          </cell>
          <cell r="P34">
            <v>7.0001999999999995</v>
          </cell>
          <cell r="Q34">
            <v>0</v>
          </cell>
          <cell r="R34">
            <v>0</v>
          </cell>
          <cell r="S34">
            <v>14.467079999999999</v>
          </cell>
          <cell r="T34">
            <v>3.5744485294117645</v>
          </cell>
          <cell r="U34">
            <v>1.2</v>
          </cell>
          <cell r="V34">
            <v>0.66484742647058814</v>
          </cell>
          <cell r="W34">
            <v>-7.2929200000000023</v>
          </cell>
          <cell r="X34" t="str">
            <v>Deleted 2/28/2005</v>
          </cell>
        </row>
        <row r="35">
          <cell r="D35" t="str">
            <v>michelle watches</v>
          </cell>
          <cell r="E35">
            <v>15389</v>
          </cell>
          <cell r="F35">
            <v>0.12807849762817597</v>
          </cell>
          <cell r="G35">
            <v>1971</v>
          </cell>
          <cell r="H35">
            <v>0.90892440385591067</v>
          </cell>
          <cell r="I35">
            <v>1791.49</v>
          </cell>
          <cell r="J35">
            <v>1.2176560121765601E-2</v>
          </cell>
          <cell r="K35">
            <v>24</v>
          </cell>
          <cell r="L35">
            <v>13936.54</v>
          </cell>
          <cell r="M35">
            <v>580.68916666666667</v>
          </cell>
          <cell r="N35">
            <v>8361.9240000000009</v>
          </cell>
          <cell r="O35">
            <v>4515.4389600000004</v>
          </cell>
          <cell r="P35">
            <v>1254.2886000000001</v>
          </cell>
          <cell r="Q35">
            <v>0</v>
          </cell>
          <cell r="R35">
            <v>0</v>
          </cell>
          <cell r="S35">
            <v>2592.1964400000006</v>
          </cell>
          <cell r="T35">
            <v>7.7793010287526032</v>
          </cell>
          <cell r="U35">
            <v>1.3</v>
          </cell>
          <cell r="V35">
            <v>1.4469499913479844</v>
          </cell>
          <cell r="W35">
            <v>33.362768333333356</v>
          </cell>
          <cell r="X35" t="str">
            <v>Deleted 2/28/2005</v>
          </cell>
        </row>
        <row r="36">
          <cell r="D36" t="str">
            <v>Roberto Coin</v>
          </cell>
          <cell r="E36">
            <v>3913</v>
          </cell>
          <cell r="F36">
            <v>0.10989010989010989</v>
          </cell>
          <cell r="G36">
            <v>430</v>
          </cell>
          <cell r="H36">
            <v>0.96920930232558133</v>
          </cell>
          <cell r="I36">
            <v>416.76</v>
          </cell>
          <cell r="J36">
            <v>1.3953488372093023E-2</v>
          </cell>
          <cell r="K36">
            <v>6</v>
          </cell>
          <cell r="L36">
            <v>5926.36</v>
          </cell>
          <cell r="M36">
            <v>987.72666666666657</v>
          </cell>
          <cell r="N36">
            <v>3555.8159999999998</v>
          </cell>
          <cell r="O36">
            <v>1920.1406400000001</v>
          </cell>
          <cell r="P36">
            <v>533.37239999999997</v>
          </cell>
          <cell r="Q36">
            <v>0</v>
          </cell>
          <cell r="R36">
            <v>0</v>
          </cell>
          <cell r="S36">
            <v>1102.3029599999998</v>
          </cell>
          <cell r="T36">
            <v>14.220078702370669</v>
          </cell>
          <cell r="U36">
            <v>2.2000000000000002</v>
          </cell>
          <cell r="V36">
            <v>2.6449346386409438</v>
          </cell>
          <cell r="W36">
            <v>114.25715999999996</v>
          </cell>
          <cell r="X36" t="str">
            <v>Paused 5/5/2005</v>
          </cell>
        </row>
        <row r="37">
          <cell r="D37" t="str">
            <v>cole haan</v>
          </cell>
          <cell r="E37">
            <v>59803</v>
          </cell>
          <cell r="F37">
            <v>4.8358777987726372E-2</v>
          </cell>
          <cell r="G37">
            <v>2892</v>
          </cell>
          <cell r="H37">
            <v>0.91088174273858924</v>
          </cell>
          <cell r="I37">
            <v>2634.27</v>
          </cell>
          <cell r="J37">
            <v>1.7634854771784232E-2</v>
          </cell>
          <cell r="K37">
            <v>51</v>
          </cell>
          <cell r="L37">
            <v>22361.4</v>
          </cell>
          <cell r="M37">
            <v>438.4588235294118</v>
          </cell>
          <cell r="N37">
            <v>13416.84</v>
          </cell>
          <cell r="O37">
            <v>7245.0936000000002</v>
          </cell>
          <cell r="P37">
            <v>2012.5260000000001</v>
          </cell>
          <cell r="Q37">
            <v>0</v>
          </cell>
          <cell r="R37">
            <v>0</v>
          </cell>
          <cell r="S37">
            <v>4159.2204000000002</v>
          </cell>
          <cell r="T37">
            <v>8.4886515049710169</v>
          </cell>
          <cell r="U37">
            <v>2.1</v>
          </cell>
          <cell r="V37">
            <v>1.5788891799246092</v>
          </cell>
          <cell r="W37">
            <v>29.900988235294122</v>
          </cell>
          <cell r="X37" t="str">
            <v>Deleted 2/28/2005</v>
          </cell>
        </row>
        <row r="38">
          <cell r="D38" t="str">
            <v>giuseppe zanotti</v>
          </cell>
          <cell r="E38">
            <v>2831</v>
          </cell>
          <cell r="F38">
            <v>7.4178735429176967E-2</v>
          </cell>
          <cell r="G38">
            <v>210</v>
          </cell>
          <cell r="H38">
            <v>1.4443333333333332</v>
          </cell>
          <cell r="I38">
            <v>303.31</v>
          </cell>
          <cell r="J38">
            <v>3.8095238095238099E-2</v>
          </cell>
          <cell r="K38">
            <v>8</v>
          </cell>
          <cell r="L38">
            <v>7746.12</v>
          </cell>
          <cell r="M38">
            <v>968.26499999999999</v>
          </cell>
          <cell r="N38">
            <v>4647.6719999999996</v>
          </cell>
          <cell r="O38">
            <v>2509.7428799999998</v>
          </cell>
          <cell r="P38">
            <v>697.1508</v>
          </cell>
          <cell r="Q38">
            <v>0</v>
          </cell>
          <cell r="R38">
            <v>0</v>
          </cell>
          <cell r="S38">
            <v>1440.7783199999999</v>
          </cell>
          <cell r="T38">
            <v>25.538623850186276</v>
          </cell>
          <cell r="U38">
            <v>1.5</v>
          </cell>
          <cell r="V38">
            <v>4.7501840361346472</v>
          </cell>
          <cell r="W38">
            <v>142.18353999999999</v>
          </cell>
          <cell r="X38" t="str">
            <v>Deleted 5/5/2005</v>
          </cell>
        </row>
        <row r="39">
          <cell r="D39" t="str">
            <v>gold purse</v>
          </cell>
          <cell r="E39">
            <v>4814</v>
          </cell>
          <cell r="F39">
            <v>6.6265060240963861E-2</v>
          </cell>
          <cell r="G39">
            <v>319</v>
          </cell>
          <cell r="H39">
            <v>0.48210031347962379</v>
          </cell>
          <cell r="I39">
            <v>153.79</v>
          </cell>
          <cell r="J39">
            <v>1.2539184952978056E-2</v>
          </cell>
          <cell r="K39">
            <v>4</v>
          </cell>
          <cell r="L39">
            <v>972.39</v>
          </cell>
          <cell r="M39">
            <v>243.0975</v>
          </cell>
          <cell r="N39">
            <v>583.43399999999997</v>
          </cell>
          <cell r="O39">
            <v>315.05436000000003</v>
          </cell>
          <cell r="P39">
            <v>87.51509999999999</v>
          </cell>
          <cell r="Q39">
            <v>0</v>
          </cell>
          <cell r="R39">
            <v>0</v>
          </cell>
          <cell r="S39">
            <v>180.86453999999995</v>
          </cell>
          <cell r="T39">
            <v>6.3228428376357373</v>
          </cell>
          <cell r="U39">
            <v>2.2999999999999998</v>
          </cell>
          <cell r="V39">
            <v>1.1760487678002469</v>
          </cell>
          <cell r="W39">
            <v>6.7686349999999891</v>
          </cell>
          <cell r="X39" t="str">
            <v>Deleted 5/5/2005</v>
          </cell>
        </row>
        <row r="40">
          <cell r="D40" t="str">
            <v>gucci</v>
          </cell>
          <cell r="E40">
            <v>284890</v>
          </cell>
          <cell r="F40">
            <v>4.1201867387412688E-2</v>
          </cell>
          <cell r="G40">
            <v>11738</v>
          </cell>
          <cell r="H40">
            <v>0.60626256602487649</v>
          </cell>
          <cell r="I40">
            <v>7116.31</v>
          </cell>
          <cell r="J40">
            <v>7.3266314533992159E-3</v>
          </cell>
          <cell r="K40">
            <v>86</v>
          </cell>
          <cell r="L40">
            <v>39979.800000000003</v>
          </cell>
          <cell r="M40">
            <v>464.88139534883726</v>
          </cell>
          <cell r="N40">
            <v>23987.88</v>
          </cell>
          <cell r="O40">
            <v>12953.455200000002</v>
          </cell>
          <cell r="P40">
            <v>3598.1820000000002</v>
          </cell>
          <cell r="Q40">
            <v>0</v>
          </cell>
          <cell r="R40">
            <v>0</v>
          </cell>
          <cell r="S40">
            <v>7436.2427999999982</v>
          </cell>
          <cell r="T40">
            <v>5.6180520522574202</v>
          </cell>
          <cell r="U40">
            <v>1.8</v>
          </cell>
          <cell r="V40">
            <v>1.0449576817198798</v>
          </cell>
          <cell r="W40">
            <v>3.7201488372092766</v>
          </cell>
          <cell r="X40" t="str">
            <v>Deleted 5/5/2005</v>
          </cell>
        </row>
        <row r="41">
          <cell r="D41" t="str">
            <v>gucci loafers</v>
          </cell>
          <cell r="E41">
            <v>482</v>
          </cell>
          <cell r="F41">
            <v>0.18464730290456433</v>
          </cell>
          <cell r="G41">
            <v>89</v>
          </cell>
          <cell r="H41">
            <v>0.17955056179775281</v>
          </cell>
          <cell r="I41">
            <v>15.98</v>
          </cell>
          <cell r="J41">
            <v>1.1235955056179775E-2</v>
          </cell>
          <cell r="K41">
            <v>1</v>
          </cell>
          <cell r="L41">
            <v>725</v>
          </cell>
          <cell r="M41">
            <v>725</v>
          </cell>
          <cell r="N41">
            <v>435</v>
          </cell>
          <cell r="O41">
            <v>234.9</v>
          </cell>
          <cell r="P41">
            <v>65.25</v>
          </cell>
          <cell r="Q41">
            <v>0</v>
          </cell>
          <cell r="R41">
            <v>0</v>
          </cell>
          <cell r="S41">
            <v>134.85</v>
          </cell>
          <cell r="T41">
            <v>45.369211514392987</v>
          </cell>
          <cell r="U41">
            <v>1</v>
          </cell>
          <cell r="V41">
            <v>8.4386733416770952</v>
          </cell>
          <cell r="W41">
            <v>118.87</v>
          </cell>
          <cell r="X41" t="str">
            <v>Paused 5/5/2005</v>
          </cell>
        </row>
        <row r="42">
          <cell r="D42" t="str">
            <v>gucci shoes</v>
          </cell>
          <cell r="E42">
            <v>7979</v>
          </cell>
          <cell r="F42">
            <v>6.2789823286126076E-2</v>
          </cell>
          <cell r="G42">
            <v>501</v>
          </cell>
          <cell r="H42">
            <v>0.49039920159680639</v>
          </cell>
          <cell r="I42">
            <v>245.69</v>
          </cell>
          <cell r="J42">
            <v>3.9920159680638719E-3</v>
          </cell>
          <cell r="K42">
            <v>2</v>
          </cell>
          <cell r="L42">
            <v>745</v>
          </cell>
          <cell r="M42">
            <v>372.5</v>
          </cell>
          <cell r="N42">
            <v>447</v>
          </cell>
          <cell r="O42">
            <v>241.38</v>
          </cell>
          <cell r="P42">
            <v>67.05</v>
          </cell>
          <cell r="Q42">
            <v>0</v>
          </cell>
          <cell r="R42">
            <v>0</v>
          </cell>
          <cell r="S42">
            <v>138.57</v>
          </cell>
          <cell r="T42">
            <v>3.0322764459277951</v>
          </cell>
          <cell r="U42">
            <v>1.9</v>
          </cell>
          <cell r="V42">
            <v>0.56400341894256989</v>
          </cell>
          <cell r="W42">
            <v>-53.56</v>
          </cell>
          <cell r="X42" t="str">
            <v>Deleted 5/5/2005</v>
          </cell>
        </row>
        <row r="43">
          <cell r="D43" t="str">
            <v>juicy couture purses</v>
          </cell>
          <cell r="E43">
            <v>570</v>
          </cell>
          <cell r="F43">
            <v>0.25789473684210529</v>
          </cell>
          <cell r="G43">
            <v>147</v>
          </cell>
          <cell r="H43">
            <v>0.27659863945578228</v>
          </cell>
          <cell r="I43">
            <v>40.659999999999997</v>
          </cell>
          <cell r="J43">
            <v>6.8027210884353739E-3</v>
          </cell>
          <cell r="K43">
            <v>1</v>
          </cell>
          <cell r="L43">
            <v>146.5</v>
          </cell>
          <cell r="M43">
            <v>146.5</v>
          </cell>
          <cell r="N43">
            <v>87.9</v>
          </cell>
          <cell r="O43">
            <v>47.466000000000001</v>
          </cell>
          <cell r="P43">
            <v>13.185</v>
          </cell>
          <cell r="Q43">
            <v>0</v>
          </cell>
          <cell r="R43">
            <v>0</v>
          </cell>
          <cell r="S43">
            <v>27.248999999999992</v>
          </cell>
          <cell r="T43">
            <v>3.6030496802754555</v>
          </cell>
          <cell r="U43">
            <v>1.2</v>
          </cell>
          <cell r="V43">
            <v>0.67016724053123444</v>
          </cell>
          <cell r="W43">
            <v>-13.411000000000005</v>
          </cell>
          <cell r="X43" t="str">
            <v>Deleted 5/5/2005</v>
          </cell>
        </row>
        <row r="44">
          <cell r="D44" t="str">
            <v>kate spade wallet</v>
          </cell>
          <cell r="E44">
            <v>727</v>
          </cell>
          <cell r="F44">
            <v>0.11691884456671252</v>
          </cell>
          <cell r="G44">
            <v>85</v>
          </cell>
          <cell r="H44">
            <v>0.40188235294117641</v>
          </cell>
          <cell r="I44">
            <v>34.159999999999997</v>
          </cell>
          <cell r="J44">
            <v>0</v>
          </cell>
          <cell r="K44">
            <v>0</v>
          </cell>
          <cell r="L44">
            <v>0</v>
          </cell>
          <cell r="M44">
            <v>0</v>
          </cell>
          <cell r="N44">
            <v>0</v>
          </cell>
          <cell r="O44">
            <v>0</v>
          </cell>
          <cell r="P44">
            <v>0</v>
          </cell>
          <cell r="Q44">
            <v>0</v>
          </cell>
          <cell r="R44">
            <v>0</v>
          </cell>
          <cell r="S44">
            <v>0</v>
          </cell>
          <cell r="T44">
            <v>0</v>
          </cell>
          <cell r="U44">
            <v>1.1000000000000001</v>
          </cell>
          <cell r="V44">
            <v>0</v>
          </cell>
          <cell r="W44" t="str">
            <v>-</v>
          </cell>
          <cell r="X44" t="str">
            <v>Deleted 2/28/2005</v>
          </cell>
        </row>
        <row r="45">
          <cell r="D45" t="str">
            <v>lacoste shoes</v>
          </cell>
          <cell r="E45">
            <v>20064</v>
          </cell>
          <cell r="F45">
            <v>1.8889553429027112E-2</v>
          </cell>
          <cell r="G45">
            <v>379</v>
          </cell>
          <cell r="H45">
            <v>2.3641424802110818</v>
          </cell>
          <cell r="I45">
            <v>896.01</v>
          </cell>
          <cell r="J45">
            <v>1.8469656992084433E-2</v>
          </cell>
          <cell r="K45">
            <v>7</v>
          </cell>
          <cell r="L45">
            <v>1481.79</v>
          </cell>
          <cell r="M45">
            <v>211.68428571428572</v>
          </cell>
          <cell r="N45">
            <v>889.07399999999996</v>
          </cell>
          <cell r="O45">
            <v>480.09996000000001</v>
          </cell>
          <cell r="P45">
            <v>133.36109999999999</v>
          </cell>
          <cell r="Q45">
            <v>0</v>
          </cell>
          <cell r="R45">
            <v>0</v>
          </cell>
          <cell r="S45">
            <v>275.61293999999998</v>
          </cell>
          <cell r="T45">
            <v>1.653765024943918</v>
          </cell>
          <cell r="U45">
            <v>1.45</v>
          </cell>
          <cell r="V45">
            <v>0.30760029463956873</v>
          </cell>
          <cell r="W45">
            <v>-88.628151428571428</v>
          </cell>
          <cell r="X45" t="str">
            <v>Deleted 5/5/2005</v>
          </cell>
        </row>
        <row r="46">
          <cell r="D46" t="str">
            <v>lacoste sneaker</v>
          </cell>
          <cell r="E46">
            <v>503</v>
          </cell>
          <cell r="F46">
            <v>8.1510934393638171E-2</v>
          </cell>
          <cell r="G46">
            <v>41</v>
          </cell>
          <cell r="H46">
            <v>0.46975609756097564</v>
          </cell>
          <cell r="I46">
            <v>19.260000000000002</v>
          </cell>
          <cell r="J46">
            <v>2.4390243902439025E-2</v>
          </cell>
          <cell r="K46">
            <v>1</v>
          </cell>
          <cell r="L46">
            <v>111</v>
          </cell>
          <cell r="M46">
            <v>111</v>
          </cell>
          <cell r="N46">
            <v>66.599999999999994</v>
          </cell>
          <cell r="O46">
            <v>35.963999999999999</v>
          </cell>
          <cell r="P46">
            <v>9.99</v>
          </cell>
          <cell r="Q46">
            <v>0</v>
          </cell>
          <cell r="R46">
            <v>0</v>
          </cell>
          <cell r="S46">
            <v>20.645999999999994</v>
          </cell>
          <cell r="T46">
            <v>5.7632398753894076</v>
          </cell>
          <cell r="U46">
            <v>1.1000000000000001</v>
          </cell>
          <cell r="V46">
            <v>1.0719626168224294</v>
          </cell>
          <cell r="W46">
            <v>1.3859999999999921</v>
          </cell>
          <cell r="X46" t="str">
            <v>Deleted 5/5/2005</v>
          </cell>
        </row>
        <row r="47">
          <cell r="D47" t="str">
            <v>luella handbag</v>
          </cell>
          <cell r="E47">
            <v>197</v>
          </cell>
          <cell r="F47">
            <v>6.0913705583756347E-2</v>
          </cell>
          <cell r="G47">
            <v>12</v>
          </cell>
          <cell r="H47">
            <v>1.2024999999999999</v>
          </cell>
          <cell r="I47">
            <v>14.43</v>
          </cell>
          <cell r="J47">
            <v>8.3333333333333329E-2</v>
          </cell>
          <cell r="K47">
            <v>1</v>
          </cell>
          <cell r="L47">
            <v>1777</v>
          </cell>
          <cell r="M47">
            <v>1777</v>
          </cell>
          <cell r="N47">
            <v>1066.2</v>
          </cell>
          <cell r="O47">
            <v>575.74800000000005</v>
          </cell>
          <cell r="P47">
            <v>159.93</v>
          </cell>
          <cell r="Q47">
            <v>0</v>
          </cell>
          <cell r="R47">
            <v>0</v>
          </cell>
          <cell r="S47">
            <v>330.52199999999999</v>
          </cell>
          <cell r="T47">
            <v>123.14622314622315</v>
          </cell>
          <cell r="U47">
            <v>2.4</v>
          </cell>
          <cell r="V47">
            <v>22.905197505197506</v>
          </cell>
          <cell r="W47">
            <v>316.09199999999998</v>
          </cell>
          <cell r="X47" t="str">
            <v>Deleted 5/5/2005</v>
          </cell>
        </row>
        <row r="48">
          <cell r="D48" t="str">
            <v>marc jacobs bags</v>
          </cell>
          <cell r="E48">
            <v>643</v>
          </cell>
          <cell r="F48">
            <v>0.21461897356143078</v>
          </cell>
          <cell r="G48">
            <v>138</v>
          </cell>
          <cell r="H48">
            <v>0.37586956521739129</v>
          </cell>
          <cell r="I48">
            <v>51.87</v>
          </cell>
          <cell r="J48">
            <v>0</v>
          </cell>
          <cell r="K48">
            <v>0</v>
          </cell>
          <cell r="L48">
            <v>0</v>
          </cell>
          <cell r="M48">
            <v>0</v>
          </cell>
          <cell r="N48">
            <v>0</v>
          </cell>
          <cell r="O48">
            <v>0</v>
          </cell>
          <cell r="P48">
            <v>0</v>
          </cell>
          <cell r="Q48">
            <v>0</v>
          </cell>
          <cell r="R48">
            <v>0</v>
          </cell>
          <cell r="S48">
            <v>0</v>
          </cell>
          <cell r="T48">
            <v>0</v>
          </cell>
          <cell r="U48">
            <v>2</v>
          </cell>
          <cell r="V48">
            <v>0</v>
          </cell>
          <cell r="W48" t="str">
            <v>-</v>
          </cell>
          <cell r="X48" t="str">
            <v>Deleted 12/1/24</v>
          </cell>
        </row>
        <row r="49">
          <cell r="D49" t="str">
            <v>marc jacobs shoes</v>
          </cell>
          <cell r="E49">
            <v>1036</v>
          </cell>
          <cell r="F49">
            <v>0.11872586872586872</v>
          </cell>
          <cell r="G49">
            <v>123</v>
          </cell>
          <cell r="H49">
            <v>0.58113821138211386</v>
          </cell>
          <cell r="I49">
            <v>71.48</v>
          </cell>
          <cell r="J49">
            <v>8.130081300813009E-3</v>
          </cell>
          <cell r="K49">
            <v>1</v>
          </cell>
          <cell r="L49">
            <v>232.21</v>
          </cell>
          <cell r="M49">
            <v>232.21</v>
          </cell>
          <cell r="N49">
            <v>139.32599999999999</v>
          </cell>
          <cell r="O49">
            <v>75.236040000000003</v>
          </cell>
          <cell r="P49">
            <v>20.898900000000001</v>
          </cell>
          <cell r="Q49">
            <v>0</v>
          </cell>
          <cell r="R49">
            <v>0</v>
          </cell>
          <cell r="S49">
            <v>43.191059999999993</v>
          </cell>
          <cell r="T49">
            <v>3.248601007274762</v>
          </cell>
          <cell r="U49">
            <v>2.4</v>
          </cell>
          <cell r="V49">
            <v>0.60423978735310568</v>
          </cell>
          <cell r="W49">
            <v>-28.288940000000011</v>
          </cell>
          <cell r="X49" t="str">
            <v>Paused 5/5/2005</v>
          </cell>
        </row>
        <row r="50">
          <cell r="D50" t="str">
            <v>metallic handbag</v>
          </cell>
          <cell r="E50">
            <v>9344</v>
          </cell>
          <cell r="F50">
            <v>6.613869863013698E-2</v>
          </cell>
          <cell r="G50">
            <v>618</v>
          </cell>
          <cell r="H50">
            <v>0.53948220064724917</v>
          </cell>
          <cell r="I50">
            <v>333.4</v>
          </cell>
          <cell r="J50">
            <v>8.0906148867313909E-3</v>
          </cell>
          <cell r="K50">
            <v>5</v>
          </cell>
          <cell r="L50">
            <v>2018.33</v>
          </cell>
          <cell r="M50">
            <v>403.666</v>
          </cell>
          <cell r="N50">
            <v>1210.9979999999998</v>
          </cell>
          <cell r="O50">
            <v>653.93891999999994</v>
          </cell>
          <cell r="P50">
            <v>181.6497</v>
          </cell>
          <cell r="Q50">
            <v>0</v>
          </cell>
          <cell r="R50">
            <v>0</v>
          </cell>
          <cell r="S50">
            <v>375.40937999999989</v>
          </cell>
          <cell r="T50">
            <v>6.05377924415117</v>
          </cell>
          <cell r="U50">
            <v>1.9</v>
          </cell>
          <cell r="V50">
            <v>1.1260029394121174</v>
          </cell>
          <cell r="W50">
            <v>8.4018759999999819</v>
          </cell>
          <cell r="X50" t="str">
            <v>Deleted 2/28/2005</v>
          </cell>
        </row>
        <row r="51">
          <cell r="D51" t="str">
            <v>michael kors</v>
          </cell>
          <cell r="E51">
            <v>42718</v>
          </cell>
          <cell r="F51">
            <v>9.2256191769277587E-2</v>
          </cell>
          <cell r="G51">
            <v>3941</v>
          </cell>
          <cell r="H51">
            <v>0.45511799035777717</v>
          </cell>
          <cell r="I51">
            <v>1793.62</v>
          </cell>
          <cell r="J51">
            <v>1.1418421720375539E-2</v>
          </cell>
          <cell r="K51">
            <v>45</v>
          </cell>
          <cell r="L51">
            <v>14083.18</v>
          </cell>
          <cell r="M51">
            <v>312.95955555555554</v>
          </cell>
          <cell r="N51">
            <v>8449.9079999999994</v>
          </cell>
          <cell r="O51">
            <v>4562.9503199999999</v>
          </cell>
          <cell r="P51">
            <v>1267.4862000000001</v>
          </cell>
          <cell r="Q51">
            <v>0</v>
          </cell>
          <cell r="R51">
            <v>0</v>
          </cell>
          <cell r="S51">
            <v>2619.4714799999992</v>
          </cell>
          <cell r="T51">
            <v>7.851819225922994</v>
          </cell>
          <cell r="U51">
            <v>1.5</v>
          </cell>
          <cell r="V51">
            <v>1.4604383760216766</v>
          </cell>
          <cell r="W51">
            <v>18.352255111111099</v>
          </cell>
          <cell r="X51" t="str">
            <v>Deleted 2/28/2005</v>
          </cell>
        </row>
        <row r="52">
          <cell r="D52" t="str">
            <v>puma</v>
          </cell>
          <cell r="E52">
            <v>27609</v>
          </cell>
          <cell r="F52">
            <v>9.7431996812633558E-3</v>
          </cell>
          <cell r="G52">
            <v>269</v>
          </cell>
          <cell r="H52">
            <v>0.44970260223048325</v>
          </cell>
          <cell r="I52">
            <v>120.97</v>
          </cell>
          <cell r="J52">
            <v>1.4869888475836431E-2</v>
          </cell>
          <cell r="K52">
            <v>4</v>
          </cell>
          <cell r="L52">
            <v>603.94000000000005</v>
          </cell>
          <cell r="M52">
            <v>150.98500000000001</v>
          </cell>
          <cell r="N52">
            <v>362.36400000000003</v>
          </cell>
          <cell r="O52">
            <v>195.67656000000002</v>
          </cell>
          <cell r="P52">
            <v>54.354600000000005</v>
          </cell>
          <cell r="Q52">
            <v>0</v>
          </cell>
          <cell r="R52">
            <v>0</v>
          </cell>
          <cell r="S52">
            <v>112.33284</v>
          </cell>
          <cell r="T52">
            <v>4.9924774737538238</v>
          </cell>
          <cell r="U52">
            <v>4</v>
          </cell>
          <cell r="V52">
            <v>0.92860081011821116</v>
          </cell>
          <cell r="W52">
            <v>-2.1592899999999986</v>
          </cell>
          <cell r="X52" t="str">
            <v>Paused 5/5/2005</v>
          </cell>
        </row>
        <row r="53">
          <cell r="D53" t="str">
            <v>ugg sundance</v>
          </cell>
          <cell r="E53">
            <v>583</v>
          </cell>
          <cell r="F53">
            <v>4.2881646655231559E-2</v>
          </cell>
          <cell r="G53">
            <v>25</v>
          </cell>
          <cell r="H53">
            <v>0.83560000000000001</v>
          </cell>
          <cell r="I53">
            <v>20.89</v>
          </cell>
          <cell r="J53">
            <v>0</v>
          </cell>
          <cell r="K53">
            <v>0</v>
          </cell>
          <cell r="L53">
            <v>0</v>
          </cell>
          <cell r="M53">
            <v>0</v>
          </cell>
          <cell r="N53">
            <v>0</v>
          </cell>
          <cell r="O53">
            <v>0</v>
          </cell>
          <cell r="P53">
            <v>0</v>
          </cell>
          <cell r="Q53">
            <v>0</v>
          </cell>
          <cell r="R53">
            <v>0</v>
          </cell>
          <cell r="S53">
            <v>0</v>
          </cell>
          <cell r="T53">
            <v>0</v>
          </cell>
          <cell r="U53">
            <v>1.8</v>
          </cell>
          <cell r="V53">
            <v>0</v>
          </cell>
          <cell r="W53" t="str">
            <v>-</v>
          </cell>
          <cell r="X53" t="str">
            <v>Deleted 5/5/2005</v>
          </cell>
        </row>
        <row r="54">
          <cell r="D54" t="str">
            <v>christian louboutin</v>
          </cell>
          <cell r="E54">
            <v>7466</v>
          </cell>
          <cell r="F54">
            <v>0.11009911599249933</v>
          </cell>
          <cell r="G54">
            <v>822</v>
          </cell>
          <cell r="H54">
            <v>0.33593673965936738</v>
          </cell>
          <cell r="I54">
            <v>276.14</v>
          </cell>
          <cell r="J54">
            <v>1.5815085158150853E-2</v>
          </cell>
          <cell r="K54">
            <v>13</v>
          </cell>
          <cell r="L54">
            <v>6928.36</v>
          </cell>
          <cell r="M54">
            <v>532.9507692307692</v>
          </cell>
          <cell r="N54">
            <v>4157.0159999999996</v>
          </cell>
          <cell r="O54">
            <v>2244.7886399999998</v>
          </cell>
          <cell r="P54">
            <v>623.55239999999992</v>
          </cell>
          <cell r="Q54">
            <v>0</v>
          </cell>
          <cell r="R54">
            <v>0</v>
          </cell>
          <cell r="S54">
            <v>1288.6749599999998</v>
          </cell>
          <cell r="T54">
            <v>25.090026798001013</v>
          </cell>
          <cell r="U54">
            <v>2</v>
          </cell>
          <cell r="V54">
            <v>4.6667449844281883</v>
          </cell>
          <cell r="W54">
            <v>77.887304615384608</v>
          </cell>
          <cell r="X54" t="str">
            <v>Deleted 11/12/24</v>
          </cell>
        </row>
        <row r="55">
          <cell r="D55" t="str">
            <v>gucci horsebit bags</v>
          </cell>
          <cell r="E55">
            <v>87</v>
          </cell>
          <cell r="F55">
            <v>0.10344827586206896</v>
          </cell>
          <cell r="G55">
            <v>9</v>
          </cell>
          <cell r="H55">
            <v>1.3844444444444446</v>
          </cell>
          <cell r="I55">
            <v>12.46</v>
          </cell>
          <cell r="J55">
            <v>0</v>
          </cell>
          <cell r="K55">
            <v>0</v>
          </cell>
          <cell r="L55">
            <v>0</v>
          </cell>
          <cell r="M55">
            <v>0</v>
          </cell>
          <cell r="N55">
            <v>0</v>
          </cell>
          <cell r="O55">
            <v>0</v>
          </cell>
          <cell r="P55">
            <v>0</v>
          </cell>
          <cell r="Q55">
            <v>0</v>
          </cell>
          <cell r="R55">
            <v>0</v>
          </cell>
          <cell r="S55">
            <v>0</v>
          </cell>
          <cell r="T55">
            <v>0</v>
          </cell>
          <cell r="U55">
            <v>1</v>
          </cell>
          <cell r="V55">
            <v>0</v>
          </cell>
          <cell r="W55" t="str">
            <v>-</v>
          </cell>
          <cell r="X55" t="str">
            <v>Paused 5/5/2005</v>
          </cell>
        </row>
        <row r="56">
          <cell r="D56" t="str">
            <v>isaac shoes</v>
          </cell>
          <cell r="E56">
            <v>886</v>
          </cell>
          <cell r="F56">
            <v>7.336343115124154E-2</v>
          </cell>
          <cell r="G56">
            <v>65</v>
          </cell>
          <cell r="H56">
            <v>0.37107692307692308</v>
          </cell>
          <cell r="I56">
            <v>24.12</v>
          </cell>
          <cell r="J56">
            <v>3.0769230769230771E-2</v>
          </cell>
          <cell r="K56">
            <v>2</v>
          </cell>
          <cell r="L56">
            <v>336.5</v>
          </cell>
          <cell r="M56">
            <v>168.25</v>
          </cell>
          <cell r="N56">
            <v>201.9</v>
          </cell>
          <cell r="O56">
            <v>109.02600000000001</v>
          </cell>
          <cell r="P56">
            <v>30.285</v>
          </cell>
          <cell r="Q56">
            <v>0</v>
          </cell>
          <cell r="R56">
            <v>0</v>
          </cell>
          <cell r="S56">
            <v>62.588999999999999</v>
          </cell>
          <cell r="T56">
            <v>13.951077943615257</v>
          </cell>
          <cell r="U56">
            <v>1.1000000000000001</v>
          </cell>
          <cell r="V56">
            <v>2.5949004975124375</v>
          </cell>
          <cell r="W56">
            <v>19.234499999999997</v>
          </cell>
          <cell r="X56" t="str">
            <v>Deleted 5/5/2005</v>
          </cell>
        </row>
        <row r="57">
          <cell r="D57" t="str">
            <v>judith leiber</v>
          </cell>
          <cell r="E57">
            <v>1002</v>
          </cell>
          <cell r="F57">
            <v>0.10878243512974052</v>
          </cell>
          <cell r="G57">
            <v>109</v>
          </cell>
          <cell r="H57">
            <v>0.34339449541284406</v>
          </cell>
          <cell r="I57">
            <v>37.43</v>
          </cell>
          <cell r="J57">
            <v>1.834862385321101E-2</v>
          </cell>
          <cell r="K57">
            <v>2</v>
          </cell>
          <cell r="L57">
            <v>815.5</v>
          </cell>
          <cell r="M57">
            <v>407.75</v>
          </cell>
          <cell r="N57">
            <v>489.3</v>
          </cell>
          <cell r="O57">
            <v>264.22199999999998</v>
          </cell>
          <cell r="P57">
            <v>73.394999999999996</v>
          </cell>
          <cell r="Q57">
            <v>0</v>
          </cell>
          <cell r="R57">
            <v>0</v>
          </cell>
          <cell r="S57">
            <v>151.68299999999999</v>
          </cell>
          <cell r="T57">
            <v>21.787336361207586</v>
          </cell>
          <cell r="U57">
            <v>1</v>
          </cell>
          <cell r="V57">
            <v>4.0524445631846113</v>
          </cell>
          <cell r="W57">
            <v>57.126499999999993</v>
          </cell>
          <cell r="X57" t="str">
            <v>Deleted 5/5/2005</v>
          </cell>
        </row>
        <row r="58">
          <cell r="D58" t="str">
            <v>lacoste footwear</v>
          </cell>
          <cell r="E58">
            <v>387</v>
          </cell>
          <cell r="F58">
            <v>0.1421188630490956</v>
          </cell>
          <cell r="G58">
            <v>55</v>
          </cell>
          <cell r="H58">
            <v>0.46290909090909094</v>
          </cell>
          <cell r="I58">
            <v>25.46</v>
          </cell>
          <cell r="J58">
            <v>1.8181818181818181E-2</v>
          </cell>
          <cell r="K58">
            <v>1</v>
          </cell>
          <cell r="L58">
            <v>124.5</v>
          </cell>
          <cell r="M58">
            <v>124.5</v>
          </cell>
          <cell r="N58">
            <v>74.7</v>
          </cell>
          <cell r="O58">
            <v>40.338000000000001</v>
          </cell>
          <cell r="P58">
            <v>11.205</v>
          </cell>
          <cell r="Q58">
            <v>0</v>
          </cell>
          <cell r="R58">
            <v>0</v>
          </cell>
          <cell r="S58">
            <v>23.157000000000004</v>
          </cell>
          <cell r="T58">
            <v>4.8900235663786331</v>
          </cell>
          <cell r="U58">
            <v>1</v>
          </cell>
          <cell r="V58">
            <v>0.90954438334642584</v>
          </cell>
          <cell r="W58">
            <v>-2.3029999999999973</v>
          </cell>
          <cell r="X58" t="str">
            <v>Deleted 5/5/2005</v>
          </cell>
        </row>
        <row r="59">
          <cell r="D59" t="str">
            <v>lacoste shoes</v>
          </cell>
          <cell r="E59">
            <v>20064</v>
          </cell>
          <cell r="F59">
            <v>6.91786283891547E-2</v>
          </cell>
          <cell r="G59">
            <v>1388</v>
          </cell>
          <cell r="H59">
            <v>0.64554034582132569</v>
          </cell>
          <cell r="I59">
            <v>896.01</v>
          </cell>
          <cell r="J59">
            <v>1.2247838616714697E-2</v>
          </cell>
          <cell r="K59">
            <v>17</v>
          </cell>
          <cell r="L59">
            <v>2606.5100000000002</v>
          </cell>
          <cell r="M59">
            <v>153.32411764705884</v>
          </cell>
          <cell r="N59">
            <v>1563.9060000000002</v>
          </cell>
          <cell r="O59">
            <v>844.5092400000002</v>
          </cell>
          <cell r="P59">
            <v>234.58590000000001</v>
          </cell>
          <cell r="Q59">
            <v>0</v>
          </cell>
          <cell r="R59">
            <v>0</v>
          </cell>
          <cell r="S59">
            <v>484.81085999999993</v>
          </cell>
          <cell r="T59">
            <v>2.9090188725572261</v>
          </cell>
          <cell r="U59">
            <v>1.45</v>
          </cell>
          <cell r="V59">
            <v>0.54107751029564399</v>
          </cell>
          <cell r="W59">
            <v>-24.188184705882357</v>
          </cell>
          <cell r="X59" t="str">
            <v>Deleted 2/28/2005</v>
          </cell>
        </row>
        <row r="60">
          <cell r="D60" t="str">
            <v>louboutin pumps</v>
          </cell>
          <cell r="E60">
            <v>84</v>
          </cell>
          <cell r="F60">
            <v>0.10714285714285714</v>
          </cell>
          <cell r="G60">
            <v>9</v>
          </cell>
          <cell r="H60">
            <v>0.37777777777777777</v>
          </cell>
          <cell r="I60">
            <v>3.4</v>
          </cell>
          <cell r="J60">
            <v>0</v>
          </cell>
          <cell r="K60">
            <v>0</v>
          </cell>
          <cell r="L60">
            <v>0</v>
          </cell>
          <cell r="M60">
            <v>0</v>
          </cell>
          <cell r="N60">
            <v>0</v>
          </cell>
          <cell r="O60">
            <v>0</v>
          </cell>
          <cell r="P60">
            <v>0</v>
          </cell>
          <cell r="Q60">
            <v>0</v>
          </cell>
          <cell r="R60">
            <v>0</v>
          </cell>
          <cell r="S60">
            <v>0</v>
          </cell>
          <cell r="T60">
            <v>0</v>
          </cell>
          <cell r="U60">
            <v>2.1</v>
          </cell>
          <cell r="V60">
            <v>0</v>
          </cell>
          <cell r="W60" t="str">
            <v>-</v>
          </cell>
          <cell r="X60" t="str">
            <v>Deleted 2/7/2005</v>
          </cell>
        </row>
        <row r="61">
          <cell r="D61" t="str">
            <v>prada tote</v>
          </cell>
          <cell r="E61">
            <v>629</v>
          </cell>
          <cell r="F61">
            <v>3.6565977742448331E-2</v>
          </cell>
          <cell r="G61">
            <v>23</v>
          </cell>
          <cell r="H61">
            <v>1.1417391304347826</v>
          </cell>
          <cell r="I61">
            <v>26.26</v>
          </cell>
          <cell r="J61">
            <v>0</v>
          </cell>
          <cell r="K61">
            <v>0</v>
          </cell>
          <cell r="L61">
            <v>0</v>
          </cell>
          <cell r="M61">
            <v>0</v>
          </cell>
          <cell r="N61">
            <v>0</v>
          </cell>
          <cell r="O61">
            <v>0</v>
          </cell>
          <cell r="P61">
            <v>0</v>
          </cell>
          <cell r="Q61">
            <v>0</v>
          </cell>
          <cell r="R61">
            <v>0</v>
          </cell>
          <cell r="S61">
            <v>0</v>
          </cell>
          <cell r="T61">
            <v>0</v>
          </cell>
          <cell r="U61">
            <v>1.1000000000000001</v>
          </cell>
          <cell r="V61">
            <v>0</v>
          </cell>
          <cell r="W61" t="str">
            <v>-</v>
          </cell>
          <cell r="X61" t="str">
            <v>Deleted 5/5/2005</v>
          </cell>
        </row>
        <row r="62">
          <cell r="D62" t="str">
            <v>animal print throw</v>
          </cell>
          <cell r="E62">
            <v>83</v>
          </cell>
          <cell r="F62">
            <v>0.14457831325301204</v>
          </cell>
          <cell r="G62">
            <v>12</v>
          </cell>
          <cell r="H62">
            <v>0.38833333333333336</v>
          </cell>
          <cell r="I62">
            <v>4.66</v>
          </cell>
          <cell r="J62">
            <v>0</v>
          </cell>
          <cell r="K62">
            <v>0</v>
          </cell>
          <cell r="L62">
            <v>0</v>
          </cell>
          <cell r="M62">
            <v>0</v>
          </cell>
          <cell r="N62">
            <v>0</v>
          </cell>
          <cell r="O62">
            <v>0</v>
          </cell>
          <cell r="P62">
            <v>0</v>
          </cell>
          <cell r="Q62">
            <v>0</v>
          </cell>
          <cell r="R62">
            <v>0</v>
          </cell>
          <cell r="S62">
            <v>0</v>
          </cell>
          <cell r="T62">
            <v>0</v>
          </cell>
          <cell r="U62">
            <v>1.6</v>
          </cell>
          <cell r="V62">
            <v>0</v>
          </cell>
          <cell r="W62" t="str">
            <v>-</v>
          </cell>
          <cell r="X62" t="str">
            <v>Deleted 12/3/24</v>
          </cell>
        </row>
        <row r="63">
          <cell r="D63" t="str">
            <v>animal throw</v>
          </cell>
          <cell r="E63">
            <v>302</v>
          </cell>
          <cell r="F63">
            <v>3.9735099337748346E-2</v>
          </cell>
          <cell r="G63">
            <v>12</v>
          </cell>
          <cell r="H63">
            <v>0.45416666666666666</v>
          </cell>
          <cell r="I63">
            <v>5.45</v>
          </cell>
          <cell r="J63">
            <v>8.3333333333333329E-2</v>
          </cell>
          <cell r="K63">
            <v>1</v>
          </cell>
          <cell r="L63">
            <v>307.5</v>
          </cell>
          <cell r="M63">
            <v>307.5</v>
          </cell>
          <cell r="N63">
            <v>184.5</v>
          </cell>
          <cell r="O63">
            <v>99.63</v>
          </cell>
          <cell r="P63">
            <v>27.675000000000001</v>
          </cell>
          <cell r="Q63">
            <v>0</v>
          </cell>
          <cell r="R63">
            <v>0</v>
          </cell>
          <cell r="S63">
            <v>57.195</v>
          </cell>
          <cell r="T63">
            <v>56.422018348623851</v>
          </cell>
          <cell r="U63">
            <v>2.2000000000000002</v>
          </cell>
          <cell r="V63">
            <v>10.494495412844035</v>
          </cell>
          <cell r="W63">
            <v>51.744999999999997</v>
          </cell>
          <cell r="X63" t="str">
            <v>Deleted 12/3/24</v>
          </cell>
        </row>
        <row r="64">
          <cell r="D64" t="str">
            <v>bellissimo</v>
          </cell>
          <cell r="E64">
            <v>1200</v>
          </cell>
          <cell r="F64">
            <v>2.4166666666666666E-2</v>
          </cell>
          <cell r="G64">
            <v>29</v>
          </cell>
          <cell r="H64">
            <v>0.23275862068965517</v>
          </cell>
          <cell r="I64">
            <v>6.75</v>
          </cell>
          <cell r="J64">
            <v>3.4482758620689655E-2</v>
          </cell>
          <cell r="K64">
            <v>1</v>
          </cell>
          <cell r="L64">
            <v>295.86</v>
          </cell>
          <cell r="M64">
            <v>295.86</v>
          </cell>
          <cell r="N64">
            <v>177.51599999999999</v>
          </cell>
          <cell r="O64">
            <v>95.858640000000008</v>
          </cell>
          <cell r="P64">
            <v>26.627400000000002</v>
          </cell>
          <cell r="Q64">
            <v>0</v>
          </cell>
          <cell r="R64">
            <v>0</v>
          </cell>
          <cell r="S64">
            <v>55.029959999999981</v>
          </cell>
          <cell r="T64">
            <v>43.831111111111113</v>
          </cell>
          <cell r="U64">
            <v>2.2000000000000002</v>
          </cell>
          <cell r="V64">
            <v>8.1525866666666644</v>
          </cell>
          <cell r="W64">
            <v>48.279959999999981</v>
          </cell>
          <cell r="X64" t="str">
            <v>Deleted 5/5/2005</v>
          </cell>
        </row>
        <row r="65">
          <cell r="D65" t="str">
            <v>cashmere throw</v>
          </cell>
          <cell r="E65">
            <v>393</v>
          </cell>
          <cell r="F65">
            <v>8.1424936386768454E-2</v>
          </cell>
          <cell r="G65">
            <v>32</v>
          </cell>
          <cell r="H65">
            <v>0.55781250000000004</v>
          </cell>
          <cell r="I65">
            <v>17.850000000000001</v>
          </cell>
          <cell r="J65">
            <v>3.125E-2</v>
          </cell>
          <cell r="K65">
            <v>1</v>
          </cell>
          <cell r="L65">
            <v>289.49</v>
          </cell>
          <cell r="M65">
            <v>289.49</v>
          </cell>
          <cell r="N65">
            <v>173.69399999999999</v>
          </cell>
          <cell r="O65">
            <v>93.794759999999997</v>
          </cell>
          <cell r="P65">
            <v>26.054099999999998</v>
          </cell>
          <cell r="Q65">
            <v>0</v>
          </cell>
          <cell r="R65">
            <v>0</v>
          </cell>
          <cell r="S65">
            <v>53.845139999999994</v>
          </cell>
          <cell r="T65">
            <v>16.217927170868347</v>
          </cell>
          <cell r="U65">
            <v>3.3</v>
          </cell>
          <cell r="V65">
            <v>3.016534453781512</v>
          </cell>
          <cell r="W65">
            <v>35.995139999999992</v>
          </cell>
          <cell r="X65" t="str">
            <v>Deleted 12/3/24</v>
          </cell>
        </row>
        <row r="66">
          <cell r="D66" t="str">
            <v>casual bedding</v>
          </cell>
          <cell r="E66">
            <v>118</v>
          </cell>
          <cell r="F66">
            <v>4.2372881355932202E-2</v>
          </cell>
          <cell r="G66">
            <v>5</v>
          </cell>
          <cell r="H66">
            <v>0.496</v>
          </cell>
          <cell r="I66">
            <v>2.48</v>
          </cell>
          <cell r="J66">
            <v>0</v>
          </cell>
          <cell r="K66">
            <v>0</v>
          </cell>
          <cell r="L66">
            <v>0</v>
          </cell>
          <cell r="M66">
            <v>0</v>
          </cell>
          <cell r="N66">
            <v>0</v>
          </cell>
          <cell r="O66">
            <v>0</v>
          </cell>
          <cell r="P66">
            <v>0</v>
          </cell>
          <cell r="Q66">
            <v>0</v>
          </cell>
          <cell r="R66">
            <v>0</v>
          </cell>
          <cell r="S66">
            <v>0</v>
          </cell>
          <cell r="T66">
            <v>0</v>
          </cell>
          <cell r="U66">
            <v>3.2</v>
          </cell>
          <cell r="V66">
            <v>0</v>
          </cell>
          <cell r="W66" t="str">
            <v>-</v>
          </cell>
          <cell r="X66" t="str">
            <v>Deleted 12/3/24</v>
          </cell>
        </row>
        <row r="67">
          <cell r="D67" t="str">
            <v>designer bathroom sink</v>
          </cell>
          <cell r="E67">
            <v>176</v>
          </cell>
          <cell r="F67">
            <v>5.6818181818181816E-2</v>
          </cell>
          <cell r="G67">
            <v>10</v>
          </cell>
          <cell r="H67">
            <v>0.52800000000000002</v>
          </cell>
          <cell r="I67">
            <v>5.28</v>
          </cell>
          <cell r="J67">
            <v>0</v>
          </cell>
          <cell r="K67">
            <v>0</v>
          </cell>
          <cell r="L67">
            <v>0</v>
          </cell>
          <cell r="M67">
            <v>0</v>
          </cell>
          <cell r="N67">
            <v>0</v>
          </cell>
          <cell r="O67">
            <v>0</v>
          </cell>
          <cell r="P67">
            <v>0</v>
          </cell>
          <cell r="Q67">
            <v>0</v>
          </cell>
          <cell r="R67">
            <v>0</v>
          </cell>
          <cell r="S67">
            <v>0</v>
          </cell>
          <cell r="T67">
            <v>0</v>
          </cell>
          <cell r="U67">
            <v>3.9</v>
          </cell>
          <cell r="V67">
            <v>0</v>
          </cell>
          <cell r="W67" t="str">
            <v>-</v>
          </cell>
          <cell r="X67" t="str">
            <v>Deleted 12/3/24</v>
          </cell>
        </row>
        <row r="68">
          <cell r="D68" t="str">
            <v>designer blanket</v>
          </cell>
          <cell r="E68">
            <v>104</v>
          </cell>
          <cell r="F68">
            <v>4.807692307692308E-2</v>
          </cell>
          <cell r="G68">
            <v>5</v>
          </cell>
          <cell r="H68">
            <v>0.47800000000000004</v>
          </cell>
          <cell r="I68">
            <v>2.39</v>
          </cell>
          <cell r="J68">
            <v>0</v>
          </cell>
          <cell r="K68">
            <v>0</v>
          </cell>
          <cell r="L68">
            <v>0</v>
          </cell>
          <cell r="M68">
            <v>0</v>
          </cell>
          <cell r="N68">
            <v>0</v>
          </cell>
          <cell r="O68">
            <v>0</v>
          </cell>
          <cell r="P68">
            <v>0</v>
          </cell>
          <cell r="Q68">
            <v>0</v>
          </cell>
          <cell r="R68">
            <v>0</v>
          </cell>
          <cell r="S68">
            <v>0</v>
          </cell>
          <cell r="T68">
            <v>0</v>
          </cell>
          <cell r="U68">
            <v>2.9</v>
          </cell>
          <cell r="V68">
            <v>0</v>
          </cell>
          <cell r="W68" t="str">
            <v>-</v>
          </cell>
          <cell r="X68" t="str">
            <v>Deleted 12/3/24</v>
          </cell>
        </row>
        <row r="69">
          <cell r="D69" t="str">
            <v>designer child bedding</v>
          </cell>
          <cell r="E69">
            <v>67</v>
          </cell>
          <cell r="F69">
            <v>0.13432835820895522</v>
          </cell>
          <cell r="G69">
            <v>9</v>
          </cell>
          <cell r="H69">
            <v>0.41666666666666669</v>
          </cell>
          <cell r="I69">
            <v>3.75</v>
          </cell>
          <cell r="J69">
            <v>0.1111111111111111</v>
          </cell>
          <cell r="K69">
            <v>1</v>
          </cell>
          <cell r="L69">
            <v>109</v>
          </cell>
          <cell r="M69">
            <v>109</v>
          </cell>
          <cell r="N69">
            <v>65.400000000000006</v>
          </cell>
          <cell r="O69">
            <v>35.315999999999995</v>
          </cell>
          <cell r="P69">
            <v>9.81</v>
          </cell>
          <cell r="Q69">
            <v>0</v>
          </cell>
          <cell r="R69">
            <v>0</v>
          </cell>
          <cell r="S69">
            <v>20.273999999999994</v>
          </cell>
          <cell r="T69">
            <v>29.066666666666666</v>
          </cell>
          <cell r="U69">
            <v>1.2</v>
          </cell>
          <cell r="V69">
            <v>5.4063999999999988</v>
          </cell>
          <cell r="W69">
            <v>16.523999999999994</v>
          </cell>
          <cell r="X69" t="str">
            <v>Deleted 12/3/24</v>
          </cell>
        </row>
        <row r="70">
          <cell r="D70" t="str">
            <v>designer linen</v>
          </cell>
          <cell r="E70">
            <v>527</v>
          </cell>
          <cell r="F70">
            <v>4.3643263757115747E-2</v>
          </cell>
          <cell r="G70">
            <v>23</v>
          </cell>
          <cell r="H70">
            <v>0.57478260869565223</v>
          </cell>
          <cell r="I70">
            <v>13.22</v>
          </cell>
          <cell r="J70">
            <v>4.3478260869565216E-2</v>
          </cell>
          <cell r="K70">
            <v>1</v>
          </cell>
          <cell r="L70">
            <v>504</v>
          </cell>
          <cell r="M70">
            <v>504</v>
          </cell>
          <cell r="N70">
            <v>302.39999999999998</v>
          </cell>
          <cell r="O70">
            <v>163.29599999999999</v>
          </cell>
          <cell r="P70">
            <v>45.36</v>
          </cell>
          <cell r="Q70">
            <v>0</v>
          </cell>
          <cell r="R70">
            <v>0</v>
          </cell>
          <cell r="S70">
            <v>93.743999999999986</v>
          </cell>
          <cell r="T70">
            <v>38.124054462934943</v>
          </cell>
          <cell r="U70">
            <v>2.9</v>
          </cell>
          <cell r="V70">
            <v>7.0910741301058984</v>
          </cell>
          <cell r="W70">
            <v>80.523999999999987</v>
          </cell>
          <cell r="X70" t="str">
            <v>Deleted 12/3/24</v>
          </cell>
        </row>
        <row r="71">
          <cell r="D71" t="str">
            <v>designer luxury bedding</v>
          </cell>
          <cell r="E71">
            <v>12</v>
          </cell>
          <cell r="F71">
            <v>0.16666666666666666</v>
          </cell>
          <cell r="G71">
            <v>2</v>
          </cell>
          <cell r="H71">
            <v>0.54</v>
          </cell>
          <cell r="I71">
            <v>1.08</v>
          </cell>
          <cell r="J71">
            <v>0</v>
          </cell>
          <cell r="K71">
            <v>0</v>
          </cell>
          <cell r="L71">
            <v>0</v>
          </cell>
          <cell r="M71">
            <v>0</v>
          </cell>
          <cell r="N71">
            <v>0</v>
          </cell>
          <cell r="O71">
            <v>0</v>
          </cell>
          <cell r="P71">
            <v>0</v>
          </cell>
          <cell r="Q71">
            <v>0</v>
          </cell>
          <cell r="R71">
            <v>0</v>
          </cell>
          <cell r="S71">
            <v>0</v>
          </cell>
          <cell r="T71">
            <v>0</v>
          </cell>
          <cell r="U71">
            <v>5.0999999999999996</v>
          </cell>
          <cell r="V71">
            <v>0</v>
          </cell>
          <cell r="W71" t="str">
            <v>-</v>
          </cell>
          <cell r="X71" t="str">
            <v>Deleted 12/3/24</v>
          </cell>
        </row>
        <row r="72">
          <cell r="D72" t="str">
            <v>designer throw</v>
          </cell>
          <cell r="E72">
            <v>220</v>
          </cell>
          <cell r="F72">
            <v>5.4545454545454543E-2</v>
          </cell>
          <cell r="G72">
            <v>12</v>
          </cell>
          <cell r="H72">
            <v>0.46666666666666662</v>
          </cell>
          <cell r="I72">
            <v>5.6</v>
          </cell>
          <cell r="J72">
            <v>0</v>
          </cell>
          <cell r="K72">
            <v>0</v>
          </cell>
          <cell r="L72">
            <v>0</v>
          </cell>
          <cell r="M72">
            <v>0</v>
          </cell>
          <cell r="N72">
            <v>0</v>
          </cell>
          <cell r="O72">
            <v>0</v>
          </cell>
          <cell r="P72">
            <v>0</v>
          </cell>
          <cell r="Q72">
            <v>0</v>
          </cell>
          <cell r="R72">
            <v>0</v>
          </cell>
          <cell r="S72">
            <v>0</v>
          </cell>
          <cell r="T72">
            <v>0</v>
          </cell>
          <cell r="U72">
            <v>2.5</v>
          </cell>
          <cell r="V72">
            <v>0</v>
          </cell>
          <cell r="W72" t="str">
            <v>-</v>
          </cell>
          <cell r="X72" t="str">
            <v>Deleted 12/3/24</v>
          </cell>
        </row>
        <row r="73">
          <cell r="D73" t="str">
            <v>designer towel</v>
          </cell>
          <cell r="E73">
            <v>316</v>
          </cell>
          <cell r="F73">
            <v>9.8101265822784806E-2</v>
          </cell>
          <cell r="G73">
            <v>31</v>
          </cell>
          <cell r="H73">
            <v>0.53451612903225809</v>
          </cell>
          <cell r="I73">
            <v>16.57</v>
          </cell>
          <cell r="J73">
            <v>0</v>
          </cell>
          <cell r="K73">
            <v>0</v>
          </cell>
          <cell r="L73">
            <v>0</v>
          </cell>
          <cell r="M73">
            <v>0</v>
          </cell>
          <cell r="N73">
            <v>0</v>
          </cell>
          <cell r="O73">
            <v>0</v>
          </cell>
          <cell r="P73">
            <v>0</v>
          </cell>
          <cell r="Q73">
            <v>0</v>
          </cell>
          <cell r="R73">
            <v>0</v>
          </cell>
          <cell r="S73">
            <v>0</v>
          </cell>
          <cell r="T73">
            <v>0</v>
          </cell>
          <cell r="U73">
            <v>2.1</v>
          </cell>
          <cell r="V73">
            <v>0</v>
          </cell>
          <cell r="W73" t="str">
            <v>-</v>
          </cell>
          <cell r="X73" t="str">
            <v>Deleted 12/3/24</v>
          </cell>
        </row>
        <row r="74">
          <cell r="D74" t="str">
            <v>kate spade bedding</v>
          </cell>
          <cell r="E74">
            <v>429</v>
          </cell>
          <cell r="F74">
            <v>4.195804195804196E-2</v>
          </cell>
          <cell r="G74">
            <v>18</v>
          </cell>
          <cell r="H74">
            <v>0.38944444444444443</v>
          </cell>
          <cell r="I74">
            <v>7.01</v>
          </cell>
          <cell r="J74">
            <v>5.5555555555555552E-2</v>
          </cell>
          <cell r="K74">
            <v>1</v>
          </cell>
          <cell r="L74">
            <v>686.92</v>
          </cell>
          <cell r="M74">
            <v>686.92</v>
          </cell>
          <cell r="N74">
            <v>412.15199999999999</v>
          </cell>
          <cell r="O74">
            <v>222.56208000000001</v>
          </cell>
          <cell r="P74">
            <v>61.822799999999994</v>
          </cell>
          <cell r="Q74">
            <v>0</v>
          </cell>
          <cell r="R74">
            <v>0</v>
          </cell>
          <cell r="S74">
            <v>127.76711999999998</v>
          </cell>
          <cell r="T74">
            <v>97.991440798858775</v>
          </cell>
          <cell r="U74">
            <v>2.7</v>
          </cell>
          <cell r="V74">
            <v>18.226407988587731</v>
          </cell>
          <cell r="W74">
            <v>120.75711999999997</v>
          </cell>
          <cell r="X74" t="str">
            <v>Deleted 5/5/2005</v>
          </cell>
        </row>
        <row r="75">
          <cell r="D75" t="str">
            <v>luxurious bedding</v>
          </cell>
          <cell r="E75">
            <v>198</v>
          </cell>
          <cell r="F75">
            <v>0.14646464646464646</v>
          </cell>
          <cell r="G75">
            <v>29</v>
          </cell>
          <cell r="H75">
            <v>0.6389655172413794</v>
          </cell>
          <cell r="I75">
            <v>18.53</v>
          </cell>
          <cell r="J75">
            <v>0</v>
          </cell>
          <cell r="K75">
            <v>0</v>
          </cell>
          <cell r="L75">
            <v>0</v>
          </cell>
          <cell r="M75">
            <v>0</v>
          </cell>
          <cell r="N75">
            <v>0</v>
          </cell>
          <cell r="O75">
            <v>0</v>
          </cell>
          <cell r="P75">
            <v>0</v>
          </cell>
          <cell r="Q75">
            <v>0</v>
          </cell>
          <cell r="R75">
            <v>0</v>
          </cell>
          <cell r="S75">
            <v>0</v>
          </cell>
          <cell r="T75">
            <v>0</v>
          </cell>
          <cell r="U75">
            <v>1.4</v>
          </cell>
          <cell r="V75">
            <v>0</v>
          </cell>
          <cell r="W75" t="str">
            <v>-</v>
          </cell>
          <cell r="X75" t="str">
            <v>Deleted 1/6/2005</v>
          </cell>
        </row>
        <row r="76">
          <cell r="D76" t="str">
            <v>luxury bath towel</v>
          </cell>
          <cell r="E76">
            <v>32</v>
          </cell>
          <cell r="F76">
            <v>6.25E-2</v>
          </cell>
          <cell r="G76">
            <v>2</v>
          </cell>
          <cell r="H76">
            <v>0.53500000000000003</v>
          </cell>
          <cell r="I76">
            <v>1.07</v>
          </cell>
          <cell r="J76">
            <v>0</v>
          </cell>
          <cell r="K76">
            <v>0</v>
          </cell>
          <cell r="L76">
            <v>0</v>
          </cell>
          <cell r="M76">
            <v>0</v>
          </cell>
          <cell r="N76">
            <v>0</v>
          </cell>
          <cell r="O76">
            <v>0</v>
          </cell>
          <cell r="P76">
            <v>0</v>
          </cell>
          <cell r="Q76">
            <v>0</v>
          </cell>
          <cell r="R76">
            <v>0</v>
          </cell>
          <cell r="S76">
            <v>0</v>
          </cell>
          <cell r="T76">
            <v>0</v>
          </cell>
          <cell r="U76">
            <v>1.8</v>
          </cell>
          <cell r="V76">
            <v>0</v>
          </cell>
          <cell r="W76" t="str">
            <v>-</v>
          </cell>
          <cell r="X76" t="str">
            <v>Deleted 12/3/24</v>
          </cell>
        </row>
        <row r="77">
          <cell r="D77" t="str">
            <v>luxury bathroom accessory</v>
          </cell>
          <cell r="E77">
            <v>31</v>
          </cell>
          <cell r="F77">
            <v>0.12903225806451613</v>
          </cell>
          <cell r="G77">
            <v>4</v>
          </cell>
          <cell r="H77">
            <v>0.36249999999999999</v>
          </cell>
          <cell r="I77">
            <v>1.45</v>
          </cell>
          <cell r="J77">
            <v>0</v>
          </cell>
          <cell r="K77">
            <v>0</v>
          </cell>
          <cell r="L77">
            <v>0</v>
          </cell>
          <cell r="M77">
            <v>0</v>
          </cell>
          <cell r="N77">
            <v>0</v>
          </cell>
          <cell r="O77">
            <v>0</v>
          </cell>
          <cell r="P77">
            <v>0</v>
          </cell>
          <cell r="Q77">
            <v>0</v>
          </cell>
          <cell r="R77">
            <v>0</v>
          </cell>
          <cell r="S77">
            <v>0</v>
          </cell>
          <cell r="T77">
            <v>0</v>
          </cell>
          <cell r="U77">
            <v>1.2</v>
          </cell>
          <cell r="V77">
            <v>0</v>
          </cell>
          <cell r="W77" t="str">
            <v>-</v>
          </cell>
          <cell r="X77" t="str">
            <v>Deleted 12/3/24</v>
          </cell>
        </row>
        <row r="78">
          <cell r="D78" t="str">
            <v>luxury bathroom sink</v>
          </cell>
          <cell r="E78">
            <v>14</v>
          </cell>
          <cell r="F78">
            <v>7.1428571428571425E-2</v>
          </cell>
          <cell r="G78">
            <v>1</v>
          </cell>
          <cell r="H78">
            <v>0.37</v>
          </cell>
          <cell r="I78">
            <v>0.37</v>
          </cell>
          <cell r="J78">
            <v>1</v>
          </cell>
          <cell r="K78">
            <v>1</v>
          </cell>
          <cell r="L78">
            <v>240.6</v>
          </cell>
          <cell r="M78">
            <v>240.6</v>
          </cell>
          <cell r="N78">
            <v>144.36000000000001</v>
          </cell>
          <cell r="O78">
            <v>77.954399999999993</v>
          </cell>
          <cell r="P78">
            <v>21.654</v>
          </cell>
          <cell r="Q78">
            <v>0</v>
          </cell>
          <cell r="R78">
            <v>0</v>
          </cell>
          <cell r="S78">
            <v>44.751599999999996</v>
          </cell>
          <cell r="T78">
            <v>650.27027027027032</v>
          </cell>
          <cell r="U78">
            <v>4.5999999999999996</v>
          </cell>
          <cell r="V78">
            <v>120.95027027027027</v>
          </cell>
          <cell r="W78">
            <v>44.381599999999999</v>
          </cell>
          <cell r="X78" t="str">
            <v>Deleted 12/3/24</v>
          </cell>
        </row>
        <row r="79">
          <cell r="D79" t="str">
            <v>luxury bedding set</v>
          </cell>
          <cell r="E79">
            <v>190</v>
          </cell>
          <cell r="F79">
            <v>8.9473684210526316E-2</v>
          </cell>
          <cell r="G79">
            <v>17</v>
          </cell>
          <cell r="H79">
            <v>0.7111764705882353</v>
          </cell>
          <cell r="I79">
            <v>12.09</v>
          </cell>
          <cell r="J79">
            <v>0</v>
          </cell>
          <cell r="K79">
            <v>0</v>
          </cell>
          <cell r="L79">
            <v>0</v>
          </cell>
          <cell r="M79">
            <v>0</v>
          </cell>
          <cell r="N79">
            <v>0</v>
          </cell>
          <cell r="O79">
            <v>0</v>
          </cell>
          <cell r="P79">
            <v>0</v>
          </cell>
          <cell r="Q79">
            <v>0</v>
          </cell>
          <cell r="R79">
            <v>0</v>
          </cell>
          <cell r="S79">
            <v>0</v>
          </cell>
          <cell r="T79">
            <v>0</v>
          </cell>
          <cell r="U79">
            <v>1.6</v>
          </cell>
          <cell r="V79">
            <v>0</v>
          </cell>
          <cell r="W79" t="str">
            <v>-</v>
          </cell>
          <cell r="X79" t="str">
            <v>Deleted 5/5/2005</v>
          </cell>
        </row>
        <row r="80">
          <cell r="D80" t="str">
            <v>luxury blanket</v>
          </cell>
          <cell r="E80">
            <v>94</v>
          </cell>
          <cell r="F80">
            <v>3.1914893617021274E-2</v>
          </cell>
          <cell r="G80">
            <v>3</v>
          </cell>
          <cell r="H80">
            <v>0.54333333333333333</v>
          </cell>
          <cell r="I80">
            <v>1.63</v>
          </cell>
          <cell r="J80">
            <v>0</v>
          </cell>
          <cell r="K80">
            <v>0</v>
          </cell>
          <cell r="L80">
            <v>0</v>
          </cell>
          <cell r="M80">
            <v>0</v>
          </cell>
          <cell r="N80">
            <v>0</v>
          </cell>
          <cell r="O80">
            <v>0</v>
          </cell>
          <cell r="P80">
            <v>0</v>
          </cell>
          <cell r="Q80">
            <v>0</v>
          </cell>
          <cell r="R80">
            <v>0</v>
          </cell>
          <cell r="S80">
            <v>0</v>
          </cell>
          <cell r="T80">
            <v>0</v>
          </cell>
          <cell r="U80">
            <v>6.3</v>
          </cell>
          <cell r="V80">
            <v>0</v>
          </cell>
          <cell r="W80" t="str">
            <v>-</v>
          </cell>
          <cell r="X80" t="str">
            <v>Deleted 12/3/24</v>
          </cell>
        </row>
        <row r="81">
          <cell r="D81" t="str">
            <v>luxury fashion bedding</v>
          </cell>
          <cell r="E81">
            <v>14</v>
          </cell>
          <cell r="F81">
            <v>0.14285714285714285</v>
          </cell>
          <cell r="G81">
            <v>2</v>
          </cell>
          <cell r="H81">
            <v>0.875</v>
          </cell>
          <cell r="I81">
            <v>1.75</v>
          </cell>
          <cell r="J81">
            <v>0</v>
          </cell>
          <cell r="K81">
            <v>0</v>
          </cell>
          <cell r="L81">
            <v>0</v>
          </cell>
          <cell r="M81">
            <v>0</v>
          </cell>
          <cell r="N81">
            <v>0</v>
          </cell>
          <cell r="O81">
            <v>0</v>
          </cell>
          <cell r="P81">
            <v>0</v>
          </cell>
          <cell r="Q81">
            <v>0</v>
          </cell>
          <cell r="R81">
            <v>0</v>
          </cell>
          <cell r="S81">
            <v>0</v>
          </cell>
          <cell r="T81">
            <v>0</v>
          </cell>
          <cell r="U81">
            <v>1.5</v>
          </cell>
          <cell r="V81">
            <v>0</v>
          </cell>
          <cell r="W81" t="str">
            <v>-</v>
          </cell>
          <cell r="X81" t="str">
            <v>Deleted 12/3/24</v>
          </cell>
        </row>
        <row r="82">
          <cell r="D82" t="str">
            <v>luxury linen</v>
          </cell>
          <cell r="E82">
            <v>366</v>
          </cell>
          <cell r="F82">
            <v>3.5519125683060107E-2</v>
          </cell>
          <cell r="G82">
            <v>13</v>
          </cell>
          <cell r="H82">
            <v>0.8684615384615384</v>
          </cell>
          <cell r="I82">
            <v>11.29</v>
          </cell>
          <cell r="J82">
            <v>0</v>
          </cell>
          <cell r="K82">
            <v>0</v>
          </cell>
          <cell r="L82">
            <v>0</v>
          </cell>
          <cell r="M82">
            <v>0</v>
          </cell>
          <cell r="N82">
            <v>0</v>
          </cell>
          <cell r="O82">
            <v>0</v>
          </cell>
          <cell r="P82">
            <v>0</v>
          </cell>
          <cell r="Q82">
            <v>0</v>
          </cell>
          <cell r="R82">
            <v>0</v>
          </cell>
          <cell r="S82">
            <v>0</v>
          </cell>
          <cell r="T82">
            <v>0</v>
          </cell>
          <cell r="U82">
            <v>1.9</v>
          </cell>
          <cell r="V82">
            <v>0</v>
          </cell>
          <cell r="W82" t="str">
            <v>-</v>
          </cell>
          <cell r="X82" t="str">
            <v>Deleted 12/3/24</v>
          </cell>
        </row>
        <row r="83">
          <cell r="D83" t="str">
            <v>luxury sheet</v>
          </cell>
          <cell r="E83">
            <v>3446</v>
          </cell>
          <cell r="F83">
            <v>1.5089959373186303E-2</v>
          </cell>
          <cell r="G83">
            <v>52</v>
          </cell>
          <cell r="H83">
            <v>0.83173076923076927</v>
          </cell>
          <cell r="I83">
            <v>43.25</v>
          </cell>
          <cell r="J83">
            <v>1.9230769230769232E-2</v>
          </cell>
          <cell r="K83">
            <v>1</v>
          </cell>
          <cell r="L83">
            <v>206.18</v>
          </cell>
          <cell r="M83">
            <v>206.18</v>
          </cell>
          <cell r="N83">
            <v>123.708</v>
          </cell>
          <cell r="O83">
            <v>66.802320000000009</v>
          </cell>
          <cell r="P83">
            <v>18.5562</v>
          </cell>
          <cell r="Q83">
            <v>0</v>
          </cell>
          <cell r="R83">
            <v>0</v>
          </cell>
          <cell r="S83">
            <v>38.349479999999986</v>
          </cell>
          <cell r="T83">
            <v>4.7671676300578039</v>
          </cell>
          <cell r="U83">
            <v>3.8</v>
          </cell>
          <cell r="V83">
            <v>0.88669317919075108</v>
          </cell>
          <cell r="W83">
            <v>-4.9005200000000144</v>
          </cell>
          <cell r="X83" t="str">
            <v>Deleted 12/3/24</v>
          </cell>
        </row>
        <row r="84">
          <cell r="D84" t="str">
            <v>luxury throw</v>
          </cell>
          <cell r="E84">
            <v>68</v>
          </cell>
          <cell r="F84">
            <v>8.8235294117647065E-2</v>
          </cell>
          <cell r="G84">
            <v>6</v>
          </cell>
          <cell r="H84">
            <v>0.41666666666666669</v>
          </cell>
          <cell r="I84">
            <v>2.5</v>
          </cell>
          <cell r="J84">
            <v>0</v>
          </cell>
          <cell r="K84">
            <v>0</v>
          </cell>
          <cell r="L84">
            <v>0</v>
          </cell>
          <cell r="M84">
            <v>0</v>
          </cell>
          <cell r="N84">
            <v>0</v>
          </cell>
          <cell r="O84">
            <v>0</v>
          </cell>
          <cell r="P84">
            <v>0</v>
          </cell>
          <cell r="Q84">
            <v>0</v>
          </cell>
          <cell r="R84">
            <v>0</v>
          </cell>
          <cell r="S84">
            <v>0</v>
          </cell>
          <cell r="T84">
            <v>0</v>
          </cell>
          <cell r="U84">
            <v>1.7</v>
          </cell>
          <cell r="V84">
            <v>0</v>
          </cell>
          <cell r="W84" t="str">
            <v>-</v>
          </cell>
          <cell r="X84" t="str">
            <v>Deleted 12/3/24</v>
          </cell>
        </row>
        <row r="85">
          <cell r="D85" t="str">
            <v>luxury towel</v>
          </cell>
          <cell r="E85">
            <v>334</v>
          </cell>
          <cell r="F85">
            <v>8.9820359281437126E-2</v>
          </cell>
          <cell r="G85">
            <v>30</v>
          </cell>
          <cell r="H85">
            <v>0.47566666666666663</v>
          </cell>
          <cell r="I85">
            <v>14.27</v>
          </cell>
          <cell r="J85">
            <v>0</v>
          </cell>
          <cell r="K85">
            <v>0</v>
          </cell>
          <cell r="L85">
            <v>0</v>
          </cell>
          <cell r="M85">
            <v>0</v>
          </cell>
          <cell r="N85">
            <v>0</v>
          </cell>
          <cell r="O85">
            <v>0</v>
          </cell>
          <cell r="P85">
            <v>0</v>
          </cell>
          <cell r="Q85">
            <v>0</v>
          </cell>
          <cell r="R85">
            <v>0</v>
          </cell>
          <cell r="S85">
            <v>0</v>
          </cell>
          <cell r="T85">
            <v>0</v>
          </cell>
          <cell r="U85">
            <v>2.2999999999999998</v>
          </cell>
          <cell r="V85">
            <v>0</v>
          </cell>
          <cell r="W85" t="str">
            <v>-</v>
          </cell>
          <cell r="X85" t="str">
            <v>Deleted 12/3/24</v>
          </cell>
        </row>
        <row r="86">
          <cell r="D86" t="str">
            <v>mirrored bath cabinet</v>
          </cell>
          <cell r="E86">
            <v>70</v>
          </cell>
          <cell r="F86">
            <v>4.2857142857142858E-2</v>
          </cell>
          <cell r="G86">
            <v>3</v>
          </cell>
          <cell r="H86">
            <v>0.56000000000000005</v>
          </cell>
          <cell r="I86">
            <v>1.68</v>
          </cell>
          <cell r="J86">
            <v>0</v>
          </cell>
          <cell r="K86">
            <v>0</v>
          </cell>
          <cell r="L86">
            <v>0</v>
          </cell>
          <cell r="M86">
            <v>0</v>
          </cell>
          <cell r="N86">
            <v>0</v>
          </cell>
          <cell r="O86">
            <v>0</v>
          </cell>
          <cell r="P86">
            <v>0</v>
          </cell>
          <cell r="Q86">
            <v>0</v>
          </cell>
          <cell r="R86">
            <v>0</v>
          </cell>
          <cell r="S86">
            <v>0</v>
          </cell>
          <cell r="T86">
            <v>0</v>
          </cell>
          <cell r="U86">
            <v>3.5</v>
          </cell>
          <cell r="V86">
            <v>0</v>
          </cell>
          <cell r="W86" t="str">
            <v>-</v>
          </cell>
          <cell r="X86" t="str">
            <v>Deleted 12/3/24</v>
          </cell>
        </row>
        <row r="87">
          <cell r="D87" t="str">
            <v>monogram bedding</v>
          </cell>
          <cell r="E87">
            <v>95</v>
          </cell>
          <cell r="F87">
            <v>8.4210526315789472E-2</v>
          </cell>
          <cell r="G87">
            <v>8</v>
          </cell>
          <cell r="H87">
            <v>0.62</v>
          </cell>
          <cell r="I87">
            <v>4.96</v>
          </cell>
          <cell r="J87">
            <v>0.125</v>
          </cell>
          <cell r="K87">
            <v>1</v>
          </cell>
          <cell r="L87">
            <v>206.92</v>
          </cell>
          <cell r="M87">
            <v>206.92</v>
          </cell>
          <cell r="N87">
            <v>124.15199999999999</v>
          </cell>
          <cell r="O87">
            <v>67.042079999999999</v>
          </cell>
          <cell r="P87">
            <v>18.622799999999998</v>
          </cell>
          <cell r="Q87">
            <v>0</v>
          </cell>
          <cell r="R87">
            <v>0</v>
          </cell>
          <cell r="S87">
            <v>38.48711999999999</v>
          </cell>
          <cell r="T87">
            <v>41.717741935483872</v>
          </cell>
          <cell r="U87">
            <v>1.6</v>
          </cell>
          <cell r="V87">
            <v>7.7594999999999983</v>
          </cell>
          <cell r="W87">
            <v>33.527119999999989</v>
          </cell>
          <cell r="X87" t="str">
            <v>Deleted 1/6/2005</v>
          </cell>
        </row>
        <row r="88">
          <cell r="D88" t="str">
            <v>monogrammed bedding</v>
          </cell>
          <cell r="E88">
            <v>306</v>
          </cell>
          <cell r="F88">
            <v>0.10130718954248366</v>
          </cell>
          <cell r="G88">
            <v>31</v>
          </cell>
          <cell r="H88">
            <v>0.65741935483870961</v>
          </cell>
          <cell r="I88">
            <v>20.38</v>
          </cell>
          <cell r="J88">
            <v>6.4516129032258063E-2</v>
          </cell>
          <cell r="K88">
            <v>2</v>
          </cell>
          <cell r="L88">
            <v>647</v>
          </cell>
          <cell r="M88">
            <v>323.5</v>
          </cell>
          <cell r="N88">
            <v>388.2</v>
          </cell>
          <cell r="O88">
            <v>209.62800000000001</v>
          </cell>
          <cell r="P88">
            <v>58.23</v>
          </cell>
          <cell r="Q88">
            <v>0</v>
          </cell>
          <cell r="R88">
            <v>0</v>
          </cell>
          <cell r="S88">
            <v>120.34199999999998</v>
          </cell>
          <cell r="T88">
            <v>31.746810598626105</v>
          </cell>
          <cell r="U88">
            <v>1.9</v>
          </cell>
          <cell r="V88">
            <v>5.9049067713444545</v>
          </cell>
          <cell r="W88">
            <v>49.980999999999995</v>
          </cell>
          <cell r="X88" t="str">
            <v>Deleted 1/6/2005</v>
          </cell>
        </row>
        <row r="89">
          <cell r="D89" t="str">
            <v>monogrammed sheet</v>
          </cell>
          <cell r="E89">
            <v>61</v>
          </cell>
          <cell r="F89">
            <v>9.8360655737704916E-2</v>
          </cell>
          <cell r="G89">
            <v>6</v>
          </cell>
          <cell r="H89">
            <v>0.42166666666666663</v>
          </cell>
          <cell r="I89">
            <v>2.5299999999999998</v>
          </cell>
          <cell r="J89">
            <v>0</v>
          </cell>
          <cell r="K89">
            <v>0</v>
          </cell>
          <cell r="L89">
            <v>0</v>
          </cell>
          <cell r="M89">
            <v>0</v>
          </cell>
          <cell r="N89">
            <v>0</v>
          </cell>
          <cell r="O89">
            <v>0</v>
          </cell>
          <cell r="P89">
            <v>0</v>
          </cell>
          <cell r="Q89">
            <v>0</v>
          </cell>
          <cell r="R89">
            <v>0</v>
          </cell>
          <cell r="S89">
            <v>0</v>
          </cell>
          <cell r="T89">
            <v>0</v>
          </cell>
          <cell r="U89">
            <v>2.2000000000000002</v>
          </cell>
          <cell r="V89">
            <v>0</v>
          </cell>
          <cell r="W89" t="str">
            <v>-</v>
          </cell>
          <cell r="X89" t="str">
            <v>Deleted 12/3/24</v>
          </cell>
        </row>
        <row r="90">
          <cell r="D90" t="str">
            <v>polo towel</v>
          </cell>
          <cell r="E90">
            <v>51</v>
          </cell>
          <cell r="F90">
            <v>7.8431372549019607E-2</v>
          </cell>
          <cell r="G90">
            <v>4</v>
          </cell>
          <cell r="H90">
            <v>0.42749999999999999</v>
          </cell>
          <cell r="I90">
            <v>1.71</v>
          </cell>
          <cell r="J90">
            <v>0</v>
          </cell>
          <cell r="K90">
            <v>0</v>
          </cell>
          <cell r="L90">
            <v>0</v>
          </cell>
          <cell r="M90">
            <v>0</v>
          </cell>
          <cell r="N90">
            <v>0</v>
          </cell>
          <cell r="O90">
            <v>0</v>
          </cell>
          <cell r="P90">
            <v>0</v>
          </cell>
          <cell r="Q90">
            <v>0</v>
          </cell>
          <cell r="R90">
            <v>0</v>
          </cell>
          <cell r="S90">
            <v>0</v>
          </cell>
          <cell r="T90">
            <v>0</v>
          </cell>
          <cell r="U90">
            <v>2.6</v>
          </cell>
          <cell r="V90">
            <v>0</v>
          </cell>
          <cell r="W90" t="str">
            <v>-</v>
          </cell>
          <cell r="X90" t="str">
            <v>Deleted 1/6/2005</v>
          </cell>
        </row>
        <row r="91">
          <cell r="D91" t="str">
            <v>ralph lauren bedding</v>
          </cell>
          <cell r="E91">
            <v>3623</v>
          </cell>
          <cell r="F91">
            <v>7.6731990063483302E-2</v>
          </cell>
          <cell r="G91">
            <v>278</v>
          </cell>
          <cell r="H91">
            <v>0.63816546762589932</v>
          </cell>
          <cell r="I91">
            <v>177.41</v>
          </cell>
          <cell r="J91">
            <v>2.1582733812949641E-2</v>
          </cell>
          <cell r="K91">
            <v>6</v>
          </cell>
          <cell r="L91">
            <v>3518.17</v>
          </cell>
          <cell r="M91">
            <v>586.36166666666668</v>
          </cell>
          <cell r="N91">
            <v>2110.902</v>
          </cell>
          <cell r="O91">
            <v>1139.8870800000002</v>
          </cell>
          <cell r="P91">
            <v>316.63529999999997</v>
          </cell>
          <cell r="Q91">
            <v>0</v>
          </cell>
          <cell r="R91">
            <v>0</v>
          </cell>
          <cell r="S91">
            <v>654.37961999999993</v>
          </cell>
          <cell r="T91">
            <v>19.830731074911224</v>
          </cell>
          <cell r="U91">
            <v>1.6</v>
          </cell>
          <cell r="V91">
            <v>3.688515979933487</v>
          </cell>
          <cell r="W91">
            <v>79.494936666666661</v>
          </cell>
          <cell r="X91" t="str">
            <v>Deleted 1/6/2005</v>
          </cell>
        </row>
        <row r="92">
          <cell r="D92" t="str">
            <v>ralph lauren sheets</v>
          </cell>
          <cell r="E92">
            <v>693</v>
          </cell>
          <cell r="F92">
            <v>1.7316017316017316E-2</v>
          </cell>
          <cell r="G92">
            <v>12</v>
          </cell>
          <cell r="H92">
            <v>0.33</v>
          </cell>
          <cell r="I92">
            <v>3.96</v>
          </cell>
          <cell r="J92">
            <v>0</v>
          </cell>
          <cell r="K92">
            <v>0</v>
          </cell>
          <cell r="L92">
            <v>0</v>
          </cell>
          <cell r="M92">
            <v>0</v>
          </cell>
          <cell r="N92">
            <v>0</v>
          </cell>
          <cell r="O92">
            <v>0</v>
          </cell>
          <cell r="P92">
            <v>0</v>
          </cell>
          <cell r="Q92">
            <v>0</v>
          </cell>
          <cell r="R92">
            <v>0</v>
          </cell>
          <cell r="S92">
            <v>0</v>
          </cell>
          <cell r="T92">
            <v>0</v>
          </cell>
          <cell r="U92">
            <v>4.8</v>
          </cell>
          <cell r="V92">
            <v>0</v>
          </cell>
          <cell r="W92" t="str">
            <v>-</v>
          </cell>
          <cell r="X92" t="str">
            <v>Deleted 1/6/2005</v>
          </cell>
        </row>
        <row r="93">
          <cell r="D93" t="str">
            <v>supima towel</v>
          </cell>
          <cell r="E93">
            <v>41</v>
          </cell>
          <cell r="F93">
            <v>4.878048780487805E-2</v>
          </cell>
          <cell r="G93">
            <v>2</v>
          </cell>
          <cell r="H93">
            <v>0.44</v>
          </cell>
          <cell r="I93">
            <v>0.88</v>
          </cell>
          <cell r="J93">
            <v>0</v>
          </cell>
          <cell r="K93">
            <v>0</v>
          </cell>
          <cell r="L93">
            <v>0</v>
          </cell>
          <cell r="M93">
            <v>0</v>
          </cell>
          <cell r="N93">
            <v>0</v>
          </cell>
          <cell r="O93">
            <v>0</v>
          </cell>
          <cell r="P93">
            <v>0</v>
          </cell>
          <cell r="Q93">
            <v>0</v>
          </cell>
          <cell r="R93">
            <v>0</v>
          </cell>
          <cell r="S93">
            <v>0</v>
          </cell>
          <cell r="T93">
            <v>0</v>
          </cell>
          <cell r="U93">
            <v>1.6</v>
          </cell>
          <cell r="V93">
            <v>0</v>
          </cell>
          <cell r="W93" t="str">
            <v>-</v>
          </cell>
          <cell r="X93" t="str">
            <v>Deleted 12/3/24</v>
          </cell>
        </row>
        <row r="94">
          <cell r="D94" t="str">
            <v>traditional bedding</v>
          </cell>
          <cell r="E94">
            <v>288</v>
          </cell>
          <cell r="F94">
            <v>2.7777777777777776E-2</v>
          </cell>
          <cell r="G94">
            <v>8</v>
          </cell>
          <cell r="H94">
            <v>0.44750000000000001</v>
          </cell>
          <cell r="I94">
            <v>3.58</v>
          </cell>
          <cell r="J94">
            <v>0</v>
          </cell>
          <cell r="K94">
            <v>0</v>
          </cell>
          <cell r="L94">
            <v>0</v>
          </cell>
          <cell r="M94">
            <v>0</v>
          </cell>
          <cell r="N94">
            <v>0</v>
          </cell>
          <cell r="O94">
            <v>0</v>
          </cell>
          <cell r="P94">
            <v>0</v>
          </cell>
          <cell r="Q94">
            <v>0</v>
          </cell>
          <cell r="R94">
            <v>0</v>
          </cell>
          <cell r="S94">
            <v>0</v>
          </cell>
          <cell r="T94">
            <v>0</v>
          </cell>
          <cell r="U94">
            <v>2</v>
          </cell>
          <cell r="V94">
            <v>0</v>
          </cell>
          <cell r="W94" t="str">
            <v>-</v>
          </cell>
          <cell r="X94" t="str">
            <v>Deleted 12/3/24</v>
          </cell>
        </row>
        <row r="95">
          <cell r="D95" t="str">
            <v>bejeweled box</v>
          </cell>
          <cell r="E95">
            <v>347</v>
          </cell>
          <cell r="F95">
            <v>7.492795389048991E-2</v>
          </cell>
          <cell r="G95">
            <v>26</v>
          </cell>
          <cell r="H95">
            <v>0.4688461538461538</v>
          </cell>
          <cell r="I95">
            <v>12.19</v>
          </cell>
          <cell r="J95">
            <v>0</v>
          </cell>
          <cell r="K95">
            <v>0</v>
          </cell>
          <cell r="L95">
            <v>0</v>
          </cell>
          <cell r="M95">
            <v>0</v>
          </cell>
          <cell r="N95">
            <v>0</v>
          </cell>
          <cell r="O95">
            <v>0</v>
          </cell>
          <cell r="P95">
            <v>0</v>
          </cell>
          <cell r="Q95">
            <v>0</v>
          </cell>
          <cell r="R95">
            <v>0</v>
          </cell>
          <cell r="S95">
            <v>0</v>
          </cell>
          <cell r="T95">
            <v>0</v>
          </cell>
          <cell r="U95">
            <v>1.6</v>
          </cell>
          <cell r="V95">
            <v>0</v>
          </cell>
          <cell r="W95" t="str">
            <v>-</v>
          </cell>
          <cell r="X95" t="str">
            <v>Deleted 12/3/24</v>
          </cell>
        </row>
        <row r="96">
          <cell r="D96" t="str">
            <v>candle holders</v>
          </cell>
          <cell r="E96">
            <v>2538</v>
          </cell>
          <cell r="F96">
            <v>2.048857368006304E-2</v>
          </cell>
          <cell r="G96">
            <v>52</v>
          </cell>
          <cell r="H96">
            <v>0.45884615384615385</v>
          </cell>
          <cell r="I96">
            <v>23.86</v>
          </cell>
          <cell r="J96">
            <v>0</v>
          </cell>
          <cell r="K96">
            <v>0</v>
          </cell>
          <cell r="L96">
            <v>0</v>
          </cell>
          <cell r="M96">
            <v>0</v>
          </cell>
          <cell r="N96">
            <v>0</v>
          </cell>
          <cell r="O96">
            <v>0</v>
          </cell>
          <cell r="P96">
            <v>0</v>
          </cell>
          <cell r="Q96">
            <v>0</v>
          </cell>
          <cell r="R96">
            <v>0</v>
          </cell>
          <cell r="S96">
            <v>0</v>
          </cell>
          <cell r="T96">
            <v>0</v>
          </cell>
          <cell r="U96">
            <v>3.5</v>
          </cell>
          <cell r="V96">
            <v>0</v>
          </cell>
          <cell r="W96" t="str">
            <v>-</v>
          </cell>
          <cell r="X96" t="str">
            <v>Deleted 5/5/2005</v>
          </cell>
        </row>
        <row r="97">
          <cell r="D97" t="str">
            <v>christopher radko</v>
          </cell>
          <cell r="E97">
            <v>1334</v>
          </cell>
          <cell r="F97">
            <v>1.424287856071964E-2</v>
          </cell>
          <cell r="G97">
            <v>19</v>
          </cell>
          <cell r="H97">
            <v>0.78473684210526318</v>
          </cell>
          <cell r="I97">
            <v>14.91</v>
          </cell>
          <cell r="J97">
            <v>0</v>
          </cell>
          <cell r="K97">
            <v>0</v>
          </cell>
          <cell r="L97">
            <v>0</v>
          </cell>
          <cell r="M97">
            <v>0</v>
          </cell>
          <cell r="N97">
            <v>0</v>
          </cell>
          <cell r="O97">
            <v>0</v>
          </cell>
          <cell r="P97">
            <v>0</v>
          </cell>
          <cell r="Q97">
            <v>0</v>
          </cell>
          <cell r="R97">
            <v>0</v>
          </cell>
          <cell r="S97">
            <v>0</v>
          </cell>
          <cell r="T97">
            <v>0</v>
          </cell>
          <cell r="U97">
            <v>3.3</v>
          </cell>
          <cell r="V97">
            <v>0</v>
          </cell>
          <cell r="W97" t="str">
            <v>-</v>
          </cell>
          <cell r="X97" t="str">
            <v>Deleted 12/3/24</v>
          </cell>
        </row>
        <row r="98">
          <cell r="D98" t="str">
            <v>daum</v>
          </cell>
          <cell r="E98">
            <v>2864</v>
          </cell>
          <cell r="F98">
            <v>1.3617318435754189E-2</v>
          </cell>
          <cell r="G98">
            <v>39</v>
          </cell>
          <cell r="H98">
            <v>0.24717948717948721</v>
          </cell>
          <cell r="I98">
            <v>9.64</v>
          </cell>
          <cell r="J98">
            <v>0</v>
          </cell>
          <cell r="K98">
            <v>0</v>
          </cell>
          <cell r="L98">
            <v>0</v>
          </cell>
          <cell r="M98">
            <v>0</v>
          </cell>
          <cell r="N98">
            <v>0</v>
          </cell>
          <cell r="O98">
            <v>0</v>
          </cell>
          <cell r="P98">
            <v>0</v>
          </cell>
          <cell r="Q98">
            <v>0</v>
          </cell>
          <cell r="R98">
            <v>0</v>
          </cell>
          <cell r="S98">
            <v>0</v>
          </cell>
          <cell r="T98">
            <v>0</v>
          </cell>
          <cell r="U98">
            <v>1</v>
          </cell>
          <cell r="V98">
            <v>0</v>
          </cell>
          <cell r="W98" t="str">
            <v>-</v>
          </cell>
          <cell r="X98" t="str">
            <v>Deleted 2/28/2005</v>
          </cell>
        </row>
        <row r="99">
          <cell r="D99" t="str">
            <v>decorative bathroom accessory</v>
          </cell>
          <cell r="E99">
            <v>46</v>
          </cell>
          <cell r="F99">
            <v>8.6956521739130432E-2</v>
          </cell>
          <cell r="G99">
            <v>4</v>
          </cell>
          <cell r="H99">
            <v>0.32500000000000001</v>
          </cell>
          <cell r="I99">
            <v>1.3</v>
          </cell>
          <cell r="J99">
            <v>0</v>
          </cell>
          <cell r="K99">
            <v>0</v>
          </cell>
          <cell r="L99">
            <v>0</v>
          </cell>
          <cell r="M99">
            <v>0</v>
          </cell>
          <cell r="N99">
            <v>0</v>
          </cell>
          <cell r="O99">
            <v>0</v>
          </cell>
          <cell r="P99">
            <v>0</v>
          </cell>
          <cell r="Q99">
            <v>0</v>
          </cell>
          <cell r="R99">
            <v>0</v>
          </cell>
          <cell r="S99">
            <v>0</v>
          </cell>
          <cell r="T99">
            <v>0</v>
          </cell>
          <cell r="U99">
            <v>1.4</v>
          </cell>
          <cell r="V99">
            <v>0</v>
          </cell>
          <cell r="W99" t="str">
            <v>-</v>
          </cell>
          <cell r="X99" t="str">
            <v>Deleted 12/3/24</v>
          </cell>
        </row>
        <row r="100">
          <cell r="D100" t="str">
            <v>faux flowers</v>
          </cell>
          <cell r="E100">
            <v>856</v>
          </cell>
          <cell r="F100">
            <v>8.4112149532710276E-2</v>
          </cell>
          <cell r="G100">
            <v>72</v>
          </cell>
          <cell r="H100">
            <v>0.51333333333333331</v>
          </cell>
          <cell r="I100">
            <v>36.96</v>
          </cell>
          <cell r="J100">
            <v>4.1666666666666664E-2</v>
          </cell>
          <cell r="K100">
            <v>3</v>
          </cell>
          <cell r="L100">
            <v>564.15</v>
          </cell>
          <cell r="M100">
            <v>188.05</v>
          </cell>
          <cell r="N100">
            <v>338.49</v>
          </cell>
          <cell r="O100">
            <v>182.78459999999998</v>
          </cell>
          <cell r="P100">
            <v>50.773499999999999</v>
          </cell>
          <cell r="Q100">
            <v>0</v>
          </cell>
          <cell r="R100">
            <v>0</v>
          </cell>
          <cell r="S100">
            <v>104.93189999999997</v>
          </cell>
          <cell r="T100">
            <v>15.2637987012987</v>
          </cell>
          <cell r="U100">
            <v>2.8</v>
          </cell>
          <cell r="V100">
            <v>2.8390665584415578</v>
          </cell>
          <cell r="W100">
            <v>22.657299999999992</v>
          </cell>
          <cell r="X100" t="str">
            <v>Deleted 1/6/2005</v>
          </cell>
        </row>
        <row r="101">
          <cell r="D101" t="str">
            <v>fireplace candelabra</v>
          </cell>
          <cell r="E101">
            <v>894</v>
          </cell>
          <cell r="F101">
            <v>6.2639821029082776E-2</v>
          </cell>
          <cell r="G101">
            <v>56</v>
          </cell>
          <cell r="H101">
            <v>0.43071428571428572</v>
          </cell>
          <cell r="I101">
            <v>24.12</v>
          </cell>
          <cell r="J101">
            <v>1.7857142857142856E-2</v>
          </cell>
          <cell r="K101">
            <v>1</v>
          </cell>
          <cell r="L101">
            <v>198.5</v>
          </cell>
          <cell r="M101">
            <v>198.5</v>
          </cell>
          <cell r="N101">
            <v>119.1</v>
          </cell>
          <cell r="O101">
            <v>64.314000000000007</v>
          </cell>
          <cell r="P101">
            <v>17.864999999999998</v>
          </cell>
          <cell r="Q101">
            <v>0</v>
          </cell>
          <cell r="R101">
            <v>0</v>
          </cell>
          <cell r="S101">
            <v>36.920999999999992</v>
          </cell>
          <cell r="T101">
            <v>8.2296849087893857</v>
          </cell>
          <cell r="U101">
            <v>1.2</v>
          </cell>
          <cell r="V101">
            <v>1.5307213930348256</v>
          </cell>
          <cell r="W101">
            <v>12.800999999999991</v>
          </cell>
          <cell r="X101" t="str">
            <v>Deleted 5/5/2005</v>
          </cell>
        </row>
        <row r="102">
          <cell r="D102" t="str">
            <v>leather lamps</v>
          </cell>
          <cell r="E102">
            <v>722</v>
          </cell>
          <cell r="F102">
            <v>6.0941828254847646E-2</v>
          </cell>
          <cell r="G102">
            <v>44</v>
          </cell>
          <cell r="H102">
            <v>0.51681818181818173</v>
          </cell>
          <cell r="I102">
            <v>22.74</v>
          </cell>
          <cell r="J102">
            <v>2.2727272727272728E-2</v>
          </cell>
          <cell r="K102">
            <v>1</v>
          </cell>
          <cell r="L102">
            <v>140.5</v>
          </cell>
          <cell r="M102">
            <v>140.5</v>
          </cell>
          <cell r="N102">
            <v>84.3</v>
          </cell>
          <cell r="O102">
            <v>45.521999999999998</v>
          </cell>
          <cell r="P102">
            <v>12.645</v>
          </cell>
          <cell r="Q102">
            <v>0</v>
          </cell>
          <cell r="R102">
            <v>0</v>
          </cell>
          <cell r="S102">
            <v>26.132999999999999</v>
          </cell>
          <cell r="T102">
            <v>6.1785400175901497</v>
          </cell>
          <cell r="U102">
            <v>3</v>
          </cell>
          <cell r="V102">
            <v>1.1492084432717677</v>
          </cell>
          <cell r="W102">
            <v>3.3930000000000007</v>
          </cell>
          <cell r="X102" t="str">
            <v>Deleted 1/6/2005</v>
          </cell>
        </row>
        <row r="103">
          <cell r="D103" t="str">
            <v>luxury candle holder</v>
          </cell>
          <cell r="E103">
            <v>17</v>
          </cell>
          <cell r="F103">
            <v>0.23529411764705882</v>
          </cell>
          <cell r="G103">
            <v>4</v>
          </cell>
          <cell r="H103">
            <v>0.155</v>
          </cell>
          <cell r="I103">
            <v>0.62</v>
          </cell>
          <cell r="J103">
            <v>0</v>
          </cell>
          <cell r="K103">
            <v>0</v>
          </cell>
          <cell r="L103">
            <v>0</v>
          </cell>
          <cell r="M103">
            <v>0</v>
          </cell>
          <cell r="N103">
            <v>0</v>
          </cell>
          <cell r="O103">
            <v>0</v>
          </cell>
          <cell r="P103">
            <v>0</v>
          </cell>
          <cell r="Q103">
            <v>0</v>
          </cell>
          <cell r="R103">
            <v>0</v>
          </cell>
          <cell r="S103">
            <v>0</v>
          </cell>
          <cell r="T103">
            <v>0</v>
          </cell>
          <cell r="U103">
            <v>1</v>
          </cell>
          <cell r="V103">
            <v>0</v>
          </cell>
          <cell r="W103" t="str">
            <v>-</v>
          </cell>
          <cell r="X103" t="str">
            <v>Deleted 12/3/24</v>
          </cell>
        </row>
        <row r="104">
          <cell r="D104" t="str">
            <v>mirrored furniture</v>
          </cell>
          <cell r="E104">
            <v>4162</v>
          </cell>
          <cell r="F104">
            <v>6.3671311869293604E-2</v>
          </cell>
          <cell r="G104">
            <v>265</v>
          </cell>
          <cell r="H104">
            <v>0.5294716981132076</v>
          </cell>
          <cell r="I104">
            <v>140.31</v>
          </cell>
          <cell r="J104">
            <v>1.1320754716981131E-2</v>
          </cell>
          <cell r="K104">
            <v>3</v>
          </cell>
          <cell r="L104">
            <v>2832.13</v>
          </cell>
          <cell r="M104">
            <v>944.04333333333341</v>
          </cell>
          <cell r="N104">
            <v>1699.278</v>
          </cell>
          <cell r="O104">
            <v>917.61012000000005</v>
          </cell>
          <cell r="P104">
            <v>254.89170000000001</v>
          </cell>
          <cell r="Q104">
            <v>0</v>
          </cell>
          <cell r="R104">
            <v>0</v>
          </cell>
          <cell r="S104">
            <v>526.77617999999995</v>
          </cell>
          <cell r="T104">
            <v>20.184805074477943</v>
          </cell>
          <cell r="U104">
            <v>2.1</v>
          </cell>
          <cell r="V104">
            <v>3.7543737438528968</v>
          </cell>
          <cell r="W104">
            <v>128.82205999999999</v>
          </cell>
          <cell r="X104" t="str">
            <v>Deleted 1/6/2005</v>
          </cell>
        </row>
        <row r="105">
          <cell r="D105" t="str">
            <v>outdoor fountains</v>
          </cell>
          <cell r="E105">
            <v>30877</v>
          </cell>
          <cell r="F105">
            <v>1.2857466722803381E-2</v>
          </cell>
          <cell r="G105">
            <v>397</v>
          </cell>
          <cell r="H105">
            <v>0.55944584382871532</v>
          </cell>
          <cell r="I105">
            <v>222.1</v>
          </cell>
          <cell r="J105">
            <v>5.0377833753148613E-3</v>
          </cell>
          <cell r="K105">
            <v>2</v>
          </cell>
          <cell r="L105">
            <v>497.17</v>
          </cell>
          <cell r="M105">
            <v>248.58500000000001</v>
          </cell>
          <cell r="N105">
            <v>298.30200000000002</v>
          </cell>
          <cell r="O105">
            <v>161.08308000000002</v>
          </cell>
          <cell r="P105">
            <v>44.7453</v>
          </cell>
          <cell r="Q105">
            <v>0</v>
          </cell>
          <cell r="R105">
            <v>0</v>
          </cell>
          <cell r="S105">
            <v>92.473619999999997</v>
          </cell>
          <cell r="T105">
            <v>2.2384961728950925</v>
          </cell>
          <cell r="U105">
            <v>3.4</v>
          </cell>
          <cell r="V105">
            <v>0.41636028815848719</v>
          </cell>
          <cell r="W105">
            <v>-64.813189999999992</v>
          </cell>
          <cell r="X105" t="str">
            <v>Deleted 5/5/2005</v>
          </cell>
        </row>
        <row r="106">
          <cell r="D106" t="str">
            <v>rooster furniture</v>
          </cell>
          <cell r="E106">
            <v>2593</v>
          </cell>
          <cell r="F106">
            <v>3.4708831469340534E-2</v>
          </cell>
          <cell r="G106">
            <v>90</v>
          </cell>
          <cell r="H106">
            <v>0.495</v>
          </cell>
          <cell r="I106">
            <v>44.55</v>
          </cell>
          <cell r="J106">
            <v>0</v>
          </cell>
          <cell r="K106">
            <v>0</v>
          </cell>
          <cell r="L106">
            <v>0</v>
          </cell>
          <cell r="M106">
            <v>0</v>
          </cell>
          <cell r="N106">
            <v>0</v>
          </cell>
          <cell r="O106">
            <v>0</v>
          </cell>
          <cell r="P106">
            <v>0</v>
          </cell>
          <cell r="Q106">
            <v>0</v>
          </cell>
          <cell r="R106">
            <v>0</v>
          </cell>
          <cell r="S106">
            <v>0</v>
          </cell>
          <cell r="T106">
            <v>0</v>
          </cell>
          <cell r="U106">
            <v>2.7</v>
          </cell>
          <cell r="V106">
            <v>0</v>
          </cell>
          <cell r="W106" t="str">
            <v>-</v>
          </cell>
          <cell r="X106" t="str">
            <v>Deleted 1/6/2005</v>
          </cell>
        </row>
        <row r="107">
          <cell r="D107" t="str">
            <v>sasaki glass</v>
          </cell>
          <cell r="E107">
            <v>114</v>
          </cell>
          <cell r="F107">
            <v>0.15789473684210525</v>
          </cell>
          <cell r="G107">
            <v>18</v>
          </cell>
          <cell r="H107">
            <v>0.25833333333333336</v>
          </cell>
          <cell r="I107">
            <v>4.6500000000000004</v>
          </cell>
          <cell r="J107">
            <v>0</v>
          </cell>
          <cell r="K107">
            <v>0</v>
          </cell>
          <cell r="L107">
            <v>0</v>
          </cell>
          <cell r="M107">
            <v>0</v>
          </cell>
          <cell r="N107">
            <v>0</v>
          </cell>
          <cell r="O107">
            <v>0</v>
          </cell>
          <cell r="P107">
            <v>0</v>
          </cell>
          <cell r="Q107">
            <v>0</v>
          </cell>
          <cell r="R107">
            <v>0</v>
          </cell>
          <cell r="S107">
            <v>0</v>
          </cell>
          <cell r="T107">
            <v>0</v>
          </cell>
          <cell r="U107">
            <v>1.5</v>
          </cell>
          <cell r="V107">
            <v>0</v>
          </cell>
          <cell r="W107" t="str">
            <v>-</v>
          </cell>
          <cell r="X107" t="str">
            <v>Deleted 1/6/2005</v>
          </cell>
        </row>
        <row r="108">
          <cell r="D108" t="str">
            <v>strongwater</v>
          </cell>
          <cell r="E108">
            <v>659</v>
          </cell>
          <cell r="F108">
            <v>0.10925644916540213</v>
          </cell>
          <cell r="G108">
            <v>72</v>
          </cell>
          <cell r="H108">
            <v>0.20430555555555557</v>
          </cell>
          <cell r="I108">
            <v>14.71</v>
          </cell>
          <cell r="J108">
            <v>1.3888888888888888E-2</v>
          </cell>
          <cell r="K108">
            <v>1</v>
          </cell>
          <cell r="L108">
            <v>78</v>
          </cell>
          <cell r="M108">
            <v>78</v>
          </cell>
          <cell r="N108">
            <v>46.8</v>
          </cell>
          <cell r="O108">
            <v>25.271999999999998</v>
          </cell>
          <cell r="P108">
            <v>7.02</v>
          </cell>
          <cell r="Q108">
            <v>0</v>
          </cell>
          <cell r="R108">
            <v>0</v>
          </cell>
          <cell r="S108">
            <v>14.507999999999999</v>
          </cell>
          <cell r="T108">
            <v>5.3025152957171988</v>
          </cell>
          <cell r="U108">
            <v>1.3</v>
          </cell>
          <cell r="V108">
            <v>0.98626784500339892</v>
          </cell>
          <cell r="W108">
            <v>-0.20200000000000173</v>
          </cell>
          <cell r="X108" t="str">
            <v>Deleted 1/6/2005</v>
          </cell>
        </row>
        <row r="109">
          <cell r="D109" t="str">
            <v>designer boy bedding</v>
          </cell>
          <cell r="E109">
            <v>8</v>
          </cell>
          <cell r="F109">
            <v>0.125</v>
          </cell>
          <cell r="G109">
            <v>1</v>
          </cell>
          <cell r="H109">
            <v>0.54</v>
          </cell>
          <cell r="I109">
            <v>0.54</v>
          </cell>
          <cell r="J109">
            <v>0</v>
          </cell>
          <cell r="K109">
            <v>0</v>
          </cell>
          <cell r="L109">
            <v>0</v>
          </cell>
          <cell r="M109">
            <v>0</v>
          </cell>
          <cell r="N109">
            <v>0</v>
          </cell>
          <cell r="O109">
            <v>0</v>
          </cell>
          <cell r="P109">
            <v>0</v>
          </cell>
          <cell r="Q109">
            <v>0</v>
          </cell>
          <cell r="R109">
            <v>0</v>
          </cell>
          <cell r="S109">
            <v>0</v>
          </cell>
          <cell r="T109">
            <v>0</v>
          </cell>
          <cell r="U109">
            <v>1.2</v>
          </cell>
          <cell r="V109">
            <v>0</v>
          </cell>
          <cell r="W109" t="str">
            <v>-</v>
          </cell>
          <cell r="X109" t="str">
            <v>Deleted 12/3/24</v>
          </cell>
        </row>
        <row r="110">
          <cell r="D110" t="str">
            <v>personalized stationary</v>
          </cell>
          <cell r="E110">
            <v>2968</v>
          </cell>
          <cell r="F110">
            <v>1.179245283018868E-2</v>
          </cell>
          <cell r="G110">
            <v>35</v>
          </cell>
          <cell r="H110">
            <v>0.37114285714285716</v>
          </cell>
          <cell r="I110">
            <v>12.99</v>
          </cell>
          <cell r="J110">
            <v>5.7142857142857141E-2</v>
          </cell>
          <cell r="K110">
            <v>2</v>
          </cell>
          <cell r="L110">
            <v>924.5</v>
          </cell>
          <cell r="M110">
            <v>462.25</v>
          </cell>
          <cell r="N110">
            <v>554.70000000000005</v>
          </cell>
          <cell r="O110">
            <v>299.53800000000001</v>
          </cell>
          <cell r="P110">
            <v>83.204999999999998</v>
          </cell>
          <cell r="Q110">
            <v>0</v>
          </cell>
          <cell r="R110">
            <v>0</v>
          </cell>
          <cell r="S110">
            <v>171.95699999999994</v>
          </cell>
          <cell r="T110">
            <v>71.170130869899921</v>
          </cell>
          <cell r="U110">
            <v>13.5</v>
          </cell>
          <cell r="V110">
            <v>13.237644341801381</v>
          </cell>
          <cell r="W110">
            <v>79.483499999999964</v>
          </cell>
          <cell r="X110" t="str">
            <v>Deleted 1/6/2005</v>
          </cell>
        </row>
        <row r="111">
          <cell r="D111" t="str">
            <v>chaise</v>
          </cell>
          <cell r="E111">
            <v>5362</v>
          </cell>
          <cell r="F111">
            <v>2.9653114509511375E-2</v>
          </cell>
          <cell r="G111">
            <v>159</v>
          </cell>
          <cell r="H111">
            <v>0.4147798742138365</v>
          </cell>
          <cell r="I111">
            <v>65.95</v>
          </cell>
          <cell r="J111">
            <v>1.2578616352201259E-2</v>
          </cell>
          <cell r="K111">
            <v>2</v>
          </cell>
          <cell r="L111">
            <v>625.64</v>
          </cell>
          <cell r="M111">
            <v>312.82</v>
          </cell>
          <cell r="N111">
            <v>375.38399999999996</v>
          </cell>
          <cell r="O111">
            <v>202.70735999999999</v>
          </cell>
          <cell r="P111">
            <v>56.307599999999994</v>
          </cell>
          <cell r="Q111">
            <v>0</v>
          </cell>
          <cell r="R111">
            <v>0</v>
          </cell>
          <cell r="S111">
            <v>116.36903999999997</v>
          </cell>
          <cell r="T111">
            <v>9.4865807429871101</v>
          </cell>
          <cell r="U111">
            <v>5.2</v>
          </cell>
          <cell r="V111">
            <v>1.7645040181956022</v>
          </cell>
          <cell r="W111">
            <v>25.209519999999983</v>
          </cell>
          <cell r="X111" t="str">
            <v>Deleted 5/5/2005</v>
          </cell>
        </row>
        <row r="112">
          <cell r="D112" t="str">
            <v>designer bathroom vanities</v>
          </cell>
          <cell r="E112">
            <v>78</v>
          </cell>
          <cell r="F112">
            <v>3.8461538461538464E-2</v>
          </cell>
          <cell r="G112">
            <v>3</v>
          </cell>
          <cell r="H112">
            <v>0.5</v>
          </cell>
          <cell r="I112">
            <v>1.5</v>
          </cell>
          <cell r="J112">
            <v>0</v>
          </cell>
          <cell r="K112">
            <v>0</v>
          </cell>
          <cell r="L112">
            <v>0</v>
          </cell>
          <cell r="M112">
            <v>0</v>
          </cell>
          <cell r="N112">
            <v>0</v>
          </cell>
          <cell r="O112">
            <v>0</v>
          </cell>
          <cell r="P112">
            <v>0</v>
          </cell>
          <cell r="Q112">
            <v>0</v>
          </cell>
          <cell r="R112">
            <v>0</v>
          </cell>
          <cell r="S112">
            <v>0</v>
          </cell>
          <cell r="T112">
            <v>0</v>
          </cell>
          <cell r="U112">
            <v>6.6</v>
          </cell>
          <cell r="V112">
            <v>0</v>
          </cell>
          <cell r="W112" t="str">
            <v>-</v>
          </cell>
          <cell r="X112" t="str">
            <v>Deleted 12/3/24</v>
          </cell>
        </row>
        <row r="113">
          <cell r="D113" t="str">
            <v>pulaski accent furniture</v>
          </cell>
          <cell r="E113">
            <v>29</v>
          </cell>
          <cell r="F113">
            <v>0.13793103448275862</v>
          </cell>
          <cell r="G113">
            <v>4</v>
          </cell>
          <cell r="H113">
            <v>0.59</v>
          </cell>
          <cell r="I113">
            <v>2.36</v>
          </cell>
          <cell r="J113">
            <v>0</v>
          </cell>
          <cell r="K113">
            <v>0</v>
          </cell>
          <cell r="L113">
            <v>0</v>
          </cell>
          <cell r="M113">
            <v>0</v>
          </cell>
          <cell r="N113">
            <v>0</v>
          </cell>
          <cell r="O113">
            <v>0</v>
          </cell>
          <cell r="P113">
            <v>0</v>
          </cell>
          <cell r="Q113">
            <v>0</v>
          </cell>
          <cell r="R113">
            <v>0</v>
          </cell>
          <cell r="S113">
            <v>0</v>
          </cell>
          <cell r="T113">
            <v>0</v>
          </cell>
          <cell r="U113">
            <v>1.9</v>
          </cell>
          <cell r="V113">
            <v>0</v>
          </cell>
          <cell r="W113" t="str">
            <v>-</v>
          </cell>
          <cell r="X113" t="str">
            <v>Deleted 1/6/2005</v>
          </cell>
        </row>
        <row r="114">
          <cell r="D114" t="str">
            <v>vanity chair</v>
          </cell>
          <cell r="E114">
            <v>541</v>
          </cell>
          <cell r="F114">
            <v>7.3937153419593352E-2</v>
          </cell>
          <cell r="G114">
            <v>40</v>
          </cell>
          <cell r="H114">
            <v>0.53374999999999995</v>
          </cell>
          <cell r="I114">
            <v>21.35</v>
          </cell>
          <cell r="J114">
            <v>2.5000000000000001E-2</v>
          </cell>
          <cell r="K114">
            <v>1</v>
          </cell>
          <cell r="L114">
            <v>412.34</v>
          </cell>
          <cell r="M114">
            <v>412.34</v>
          </cell>
          <cell r="N114">
            <v>247.40399999999997</v>
          </cell>
          <cell r="O114">
            <v>133.59815999999998</v>
          </cell>
          <cell r="P114">
            <v>37.110599999999998</v>
          </cell>
          <cell r="Q114">
            <v>0</v>
          </cell>
          <cell r="R114">
            <v>0</v>
          </cell>
          <cell r="S114">
            <v>76.695239999999984</v>
          </cell>
          <cell r="T114">
            <v>19.313348946135829</v>
          </cell>
          <cell r="U114">
            <v>2.2999999999999998</v>
          </cell>
          <cell r="V114">
            <v>3.5922829039812636</v>
          </cell>
          <cell r="W114">
            <v>55.345239999999983</v>
          </cell>
          <cell r="X114" t="str">
            <v>Deleted 5/5/2005</v>
          </cell>
        </row>
        <row r="115">
          <cell r="D115" t="str">
            <v>designer chest</v>
          </cell>
          <cell r="E115">
            <v>154</v>
          </cell>
          <cell r="F115">
            <v>3.2467532467532464E-2</v>
          </cell>
          <cell r="G115">
            <v>5</v>
          </cell>
          <cell r="H115">
            <v>0.50800000000000001</v>
          </cell>
          <cell r="I115">
            <v>2.54</v>
          </cell>
          <cell r="J115">
            <v>0</v>
          </cell>
          <cell r="K115">
            <v>0</v>
          </cell>
          <cell r="L115">
            <v>0</v>
          </cell>
          <cell r="M115">
            <v>0</v>
          </cell>
          <cell r="N115">
            <v>0</v>
          </cell>
          <cell r="O115">
            <v>0</v>
          </cell>
          <cell r="P115">
            <v>0</v>
          </cell>
          <cell r="Q115">
            <v>0</v>
          </cell>
          <cell r="R115">
            <v>0</v>
          </cell>
          <cell r="S115">
            <v>0</v>
          </cell>
          <cell r="T115">
            <v>0</v>
          </cell>
          <cell r="U115">
            <v>3.6</v>
          </cell>
          <cell r="V115">
            <v>0</v>
          </cell>
          <cell r="W115" t="str">
            <v>-</v>
          </cell>
          <cell r="X115" t="str">
            <v>Deleted 12/3/24</v>
          </cell>
        </row>
        <row r="116">
          <cell r="D116" t="str">
            <v>designer mat</v>
          </cell>
          <cell r="E116">
            <v>151</v>
          </cell>
          <cell r="F116">
            <v>3.9735099337748346E-2</v>
          </cell>
          <cell r="G116">
            <v>6</v>
          </cell>
          <cell r="H116">
            <v>0.47</v>
          </cell>
          <cell r="I116">
            <v>2.82</v>
          </cell>
          <cell r="J116">
            <v>0</v>
          </cell>
          <cell r="K116">
            <v>0</v>
          </cell>
          <cell r="L116">
            <v>0</v>
          </cell>
          <cell r="M116">
            <v>0</v>
          </cell>
          <cell r="N116">
            <v>0</v>
          </cell>
          <cell r="O116">
            <v>0</v>
          </cell>
          <cell r="P116">
            <v>0</v>
          </cell>
          <cell r="Q116">
            <v>0</v>
          </cell>
          <cell r="R116">
            <v>0</v>
          </cell>
          <cell r="S116">
            <v>0</v>
          </cell>
          <cell r="T116">
            <v>0</v>
          </cell>
          <cell r="U116">
            <v>3.1</v>
          </cell>
          <cell r="V116">
            <v>0</v>
          </cell>
          <cell r="W116" t="str">
            <v>-</v>
          </cell>
          <cell r="X116" t="str">
            <v>Deleted 12/3/24</v>
          </cell>
        </row>
        <row r="117">
          <cell r="D117" t="str">
            <v>designer vanities</v>
          </cell>
          <cell r="E117">
            <v>89</v>
          </cell>
          <cell r="F117">
            <v>0.10112359550561797</v>
          </cell>
          <cell r="G117">
            <v>9</v>
          </cell>
          <cell r="H117">
            <v>0.41111111111111115</v>
          </cell>
          <cell r="I117">
            <v>3.7</v>
          </cell>
          <cell r="J117">
            <v>0</v>
          </cell>
          <cell r="K117">
            <v>0</v>
          </cell>
          <cell r="L117">
            <v>0</v>
          </cell>
          <cell r="M117">
            <v>0</v>
          </cell>
          <cell r="N117">
            <v>0</v>
          </cell>
          <cell r="O117">
            <v>0</v>
          </cell>
          <cell r="P117">
            <v>0</v>
          </cell>
          <cell r="Q117">
            <v>0</v>
          </cell>
          <cell r="R117">
            <v>0</v>
          </cell>
          <cell r="S117">
            <v>0</v>
          </cell>
          <cell r="T117">
            <v>0</v>
          </cell>
          <cell r="U117">
            <v>3.3</v>
          </cell>
          <cell r="V117">
            <v>0</v>
          </cell>
          <cell r="W117" t="str">
            <v>-</v>
          </cell>
          <cell r="X117" t="str">
            <v>Deleted 12/3/24</v>
          </cell>
        </row>
        <row r="118">
          <cell r="D118" t="str">
            <v>leather furniture</v>
          </cell>
          <cell r="E118">
            <v>16774</v>
          </cell>
          <cell r="F118">
            <v>2.1044473590079885E-2</v>
          </cell>
          <cell r="G118">
            <v>353</v>
          </cell>
          <cell r="H118">
            <v>0.38339943342776206</v>
          </cell>
          <cell r="I118">
            <v>135.34</v>
          </cell>
          <cell r="J118">
            <v>5.6657223796033997E-3</v>
          </cell>
          <cell r="K118">
            <v>2</v>
          </cell>
          <cell r="L118">
            <v>272.38</v>
          </cell>
          <cell r="M118">
            <v>136.19</v>
          </cell>
          <cell r="N118">
            <v>163.428</v>
          </cell>
          <cell r="O118">
            <v>88.25112</v>
          </cell>
          <cell r="P118">
            <v>24.514199999999999</v>
          </cell>
          <cell r="Q118">
            <v>0</v>
          </cell>
          <cell r="R118">
            <v>0</v>
          </cell>
          <cell r="S118">
            <v>50.662679999999995</v>
          </cell>
          <cell r="T118">
            <v>2.0125609575882959</v>
          </cell>
          <cell r="U118">
            <v>5.0999999999999996</v>
          </cell>
          <cell r="V118">
            <v>0.37433633811142303</v>
          </cell>
          <cell r="W118">
            <v>-42.338660000000004</v>
          </cell>
          <cell r="X118" t="str">
            <v>Deleted 5/5/2005</v>
          </cell>
        </row>
        <row r="119">
          <cell r="D119" t="str">
            <v>leather sectional</v>
          </cell>
          <cell r="E119">
            <v>1346</v>
          </cell>
          <cell r="F119">
            <v>3.7890044576523028E-2</v>
          </cell>
          <cell r="G119">
            <v>51</v>
          </cell>
          <cell r="H119">
            <v>0.36490196078431369</v>
          </cell>
          <cell r="I119">
            <v>18.61</v>
          </cell>
          <cell r="J119">
            <v>0</v>
          </cell>
          <cell r="K119">
            <v>0</v>
          </cell>
          <cell r="L119">
            <v>0</v>
          </cell>
          <cell r="M119">
            <v>0</v>
          </cell>
          <cell r="N119">
            <v>0</v>
          </cell>
          <cell r="O119">
            <v>0</v>
          </cell>
          <cell r="P119">
            <v>0</v>
          </cell>
          <cell r="Q119">
            <v>0</v>
          </cell>
          <cell r="R119">
            <v>0</v>
          </cell>
          <cell r="S119">
            <v>0</v>
          </cell>
          <cell r="T119">
            <v>0</v>
          </cell>
          <cell r="U119">
            <v>4.0999999999999996</v>
          </cell>
          <cell r="V119">
            <v>0</v>
          </cell>
          <cell r="W119" t="str">
            <v>-</v>
          </cell>
          <cell r="X119" t="str">
            <v>Deleted 5/5/2005</v>
          </cell>
        </row>
        <row r="120">
          <cell r="D120" t="str">
            <v>luxury mat</v>
          </cell>
          <cell r="E120">
            <v>62</v>
          </cell>
          <cell r="F120">
            <v>4.8387096774193547E-2</v>
          </cell>
          <cell r="G120">
            <v>3</v>
          </cell>
          <cell r="H120">
            <v>0.56333333333333335</v>
          </cell>
          <cell r="I120">
            <v>1.69</v>
          </cell>
          <cell r="J120">
            <v>0</v>
          </cell>
          <cell r="K120">
            <v>0</v>
          </cell>
          <cell r="L120">
            <v>0</v>
          </cell>
          <cell r="M120">
            <v>0</v>
          </cell>
          <cell r="N120">
            <v>0</v>
          </cell>
          <cell r="O120">
            <v>0</v>
          </cell>
          <cell r="P120">
            <v>0</v>
          </cell>
          <cell r="Q120">
            <v>0</v>
          </cell>
          <cell r="R120">
            <v>0</v>
          </cell>
          <cell r="S120">
            <v>0</v>
          </cell>
          <cell r="T120">
            <v>0</v>
          </cell>
          <cell r="U120">
            <v>1.8</v>
          </cell>
          <cell r="V120">
            <v>0</v>
          </cell>
          <cell r="W120" t="str">
            <v>-</v>
          </cell>
          <cell r="X120" t="str">
            <v>Deleted 12/3/24</v>
          </cell>
        </row>
        <row r="121">
          <cell r="D121" t="str">
            <v>luxury vanities</v>
          </cell>
          <cell r="E121">
            <v>28</v>
          </cell>
          <cell r="F121">
            <v>0.14285714285714285</v>
          </cell>
          <cell r="G121">
            <v>4</v>
          </cell>
          <cell r="H121">
            <v>0.41</v>
          </cell>
          <cell r="I121">
            <v>1.64</v>
          </cell>
          <cell r="J121">
            <v>0</v>
          </cell>
          <cell r="K121">
            <v>0</v>
          </cell>
          <cell r="L121">
            <v>0</v>
          </cell>
          <cell r="M121">
            <v>0</v>
          </cell>
          <cell r="N121">
            <v>0</v>
          </cell>
          <cell r="O121">
            <v>0</v>
          </cell>
          <cell r="P121">
            <v>0</v>
          </cell>
          <cell r="Q121">
            <v>0</v>
          </cell>
          <cell r="R121">
            <v>0</v>
          </cell>
          <cell r="S121">
            <v>0</v>
          </cell>
          <cell r="T121">
            <v>0</v>
          </cell>
          <cell r="U121">
            <v>2.9</v>
          </cell>
          <cell r="V121">
            <v>0</v>
          </cell>
          <cell r="W121" t="str">
            <v>-</v>
          </cell>
          <cell r="X121" t="str">
            <v>Deleted 12/3/24</v>
          </cell>
        </row>
        <row r="122">
          <cell r="D122" t="str">
            <v>ralph lauren lauren rug</v>
          </cell>
          <cell r="E122">
            <v>5</v>
          </cell>
          <cell r="F122">
            <v>8.8000000000000007</v>
          </cell>
          <cell r="G122">
            <v>44</v>
          </cell>
          <cell r="H122">
            <v>0</v>
          </cell>
          <cell r="I122">
            <v>0</v>
          </cell>
          <cell r="J122">
            <v>0</v>
          </cell>
          <cell r="K122">
            <v>0</v>
          </cell>
          <cell r="L122">
            <v>0</v>
          </cell>
          <cell r="M122">
            <v>0</v>
          </cell>
          <cell r="N122">
            <v>0</v>
          </cell>
          <cell r="O122">
            <v>0</v>
          </cell>
          <cell r="P122">
            <v>0</v>
          </cell>
          <cell r="Q122">
            <v>0</v>
          </cell>
          <cell r="R122">
            <v>0</v>
          </cell>
          <cell r="S122">
            <v>0</v>
          </cell>
          <cell r="T122">
            <v>0</v>
          </cell>
          <cell r="U122">
            <v>2.4</v>
          </cell>
          <cell r="V122" t="str">
            <v>-</v>
          </cell>
          <cell r="W122" t="str">
            <v>-</v>
          </cell>
          <cell r="X122" t="str">
            <v>Deleted 12/3/24</v>
          </cell>
        </row>
        <row r="123">
          <cell r="D123" t="str">
            <v>sleigh bedroom</v>
          </cell>
          <cell r="E123">
            <v>1654</v>
          </cell>
          <cell r="F123">
            <v>2.4183796856106408E-2</v>
          </cell>
          <cell r="G123">
            <v>40</v>
          </cell>
          <cell r="H123">
            <v>0.33199999999999996</v>
          </cell>
          <cell r="I123">
            <v>13.28</v>
          </cell>
          <cell r="J123">
            <v>0</v>
          </cell>
          <cell r="K123">
            <v>0</v>
          </cell>
          <cell r="L123">
            <v>0</v>
          </cell>
          <cell r="M123">
            <v>0</v>
          </cell>
          <cell r="N123">
            <v>0</v>
          </cell>
          <cell r="O123">
            <v>0</v>
          </cell>
          <cell r="P123">
            <v>0</v>
          </cell>
          <cell r="Q123">
            <v>0</v>
          </cell>
          <cell r="R123">
            <v>0</v>
          </cell>
          <cell r="S123">
            <v>0</v>
          </cell>
          <cell r="T123">
            <v>0</v>
          </cell>
          <cell r="U123">
            <v>6</v>
          </cell>
          <cell r="V123">
            <v>0</v>
          </cell>
          <cell r="W123" t="str">
            <v>-</v>
          </cell>
          <cell r="X123" t="str">
            <v>Deleted 5/5/2005</v>
          </cell>
        </row>
        <row r="124">
          <cell r="D124" t="str">
            <v>dept. 56</v>
          </cell>
          <cell r="E124">
            <v>4540</v>
          </cell>
          <cell r="F124">
            <v>5.5066079295154188E-3</v>
          </cell>
          <cell r="G124">
            <v>25</v>
          </cell>
          <cell r="H124">
            <v>0.58840000000000003</v>
          </cell>
          <cell r="I124">
            <v>14.71</v>
          </cell>
          <cell r="J124">
            <v>0</v>
          </cell>
          <cell r="K124">
            <v>0</v>
          </cell>
          <cell r="L124">
            <v>0</v>
          </cell>
          <cell r="M124">
            <v>0</v>
          </cell>
          <cell r="N124">
            <v>0</v>
          </cell>
          <cell r="O124">
            <v>0</v>
          </cell>
          <cell r="P124">
            <v>0</v>
          </cell>
          <cell r="Q124">
            <v>0</v>
          </cell>
          <cell r="R124">
            <v>0</v>
          </cell>
          <cell r="S124">
            <v>0</v>
          </cell>
          <cell r="T124">
            <v>0</v>
          </cell>
          <cell r="U124">
            <v>6.6</v>
          </cell>
          <cell r="V124">
            <v>0</v>
          </cell>
          <cell r="W124" t="str">
            <v>-</v>
          </cell>
          <cell r="X124" t="str">
            <v>Deleted 1/6/2005</v>
          </cell>
        </row>
        <row r="125">
          <cell r="D125" t="str">
            <v>gourmet popcorn</v>
          </cell>
          <cell r="E125">
            <v>2748</v>
          </cell>
          <cell r="F125">
            <v>7.2780203784570596E-3</v>
          </cell>
          <cell r="G125">
            <v>20</v>
          </cell>
          <cell r="H125">
            <v>0.49400000000000005</v>
          </cell>
          <cell r="I125">
            <v>9.8800000000000008</v>
          </cell>
          <cell r="J125">
            <v>0</v>
          </cell>
          <cell r="K125">
            <v>0</v>
          </cell>
          <cell r="L125">
            <v>0</v>
          </cell>
          <cell r="M125">
            <v>0</v>
          </cell>
          <cell r="N125">
            <v>0</v>
          </cell>
          <cell r="O125">
            <v>0</v>
          </cell>
          <cell r="P125">
            <v>0</v>
          </cell>
          <cell r="Q125">
            <v>0</v>
          </cell>
          <cell r="R125">
            <v>0</v>
          </cell>
          <cell r="S125">
            <v>0</v>
          </cell>
          <cell r="T125">
            <v>0</v>
          </cell>
          <cell r="U125">
            <v>6.7</v>
          </cell>
          <cell r="V125">
            <v>0</v>
          </cell>
          <cell r="W125" t="str">
            <v>-</v>
          </cell>
          <cell r="X125" t="str">
            <v>Deleted 1/6/2005</v>
          </cell>
        </row>
        <row r="126">
          <cell r="D126" t="str">
            <v>delonghi</v>
          </cell>
          <cell r="E126">
            <v>3983</v>
          </cell>
          <cell r="F126">
            <v>4.7702736630680391E-3</v>
          </cell>
          <cell r="G126">
            <v>19</v>
          </cell>
          <cell r="H126">
            <v>0.52526315789473688</v>
          </cell>
          <cell r="I126">
            <v>9.98</v>
          </cell>
          <cell r="J126">
            <v>0</v>
          </cell>
          <cell r="K126">
            <v>0</v>
          </cell>
          <cell r="L126">
            <v>0</v>
          </cell>
          <cell r="M126">
            <v>0</v>
          </cell>
          <cell r="N126">
            <v>0</v>
          </cell>
          <cell r="O126">
            <v>0</v>
          </cell>
          <cell r="P126">
            <v>0</v>
          </cell>
          <cell r="Q126">
            <v>0</v>
          </cell>
          <cell r="R126">
            <v>0</v>
          </cell>
          <cell r="S126">
            <v>0</v>
          </cell>
          <cell r="T126">
            <v>0</v>
          </cell>
          <cell r="U126">
            <v>6.4</v>
          </cell>
          <cell r="V126">
            <v>0</v>
          </cell>
          <cell r="W126" t="str">
            <v>-</v>
          </cell>
          <cell r="X126" t="str">
            <v>Deleted 1/6/2005</v>
          </cell>
        </row>
        <row r="127">
          <cell r="D127" t="str">
            <v>demitasse set</v>
          </cell>
          <cell r="E127">
            <v>95</v>
          </cell>
          <cell r="F127">
            <v>3.1578947368421054E-2</v>
          </cell>
          <cell r="G127">
            <v>3</v>
          </cell>
          <cell r="H127">
            <v>0.23666666666666666</v>
          </cell>
          <cell r="I127">
            <v>0.71</v>
          </cell>
          <cell r="J127">
            <v>0</v>
          </cell>
          <cell r="K127">
            <v>0</v>
          </cell>
          <cell r="L127">
            <v>0</v>
          </cell>
          <cell r="M127">
            <v>0</v>
          </cell>
          <cell r="N127">
            <v>0</v>
          </cell>
          <cell r="O127">
            <v>0</v>
          </cell>
          <cell r="P127">
            <v>0</v>
          </cell>
          <cell r="Q127">
            <v>0</v>
          </cell>
          <cell r="R127">
            <v>0</v>
          </cell>
          <cell r="S127">
            <v>0</v>
          </cell>
          <cell r="T127">
            <v>0</v>
          </cell>
          <cell r="U127">
            <v>1.8</v>
          </cell>
          <cell r="V127">
            <v>0</v>
          </cell>
          <cell r="W127" t="str">
            <v>-</v>
          </cell>
          <cell r="X127" t="str">
            <v>Deleted 2/7/2005</v>
          </cell>
        </row>
        <row r="128">
          <cell r="D128" t="str">
            <v>kate spade china</v>
          </cell>
          <cell r="E128">
            <v>276</v>
          </cell>
          <cell r="F128">
            <v>0.12318840579710146</v>
          </cell>
          <cell r="G128">
            <v>34</v>
          </cell>
          <cell r="H128">
            <v>0.42176470588235293</v>
          </cell>
          <cell r="I128">
            <v>14.34</v>
          </cell>
          <cell r="J128">
            <v>0</v>
          </cell>
          <cell r="K128">
            <v>0</v>
          </cell>
          <cell r="L128">
            <v>0</v>
          </cell>
          <cell r="M128">
            <v>0</v>
          </cell>
          <cell r="N128">
            <v>0</v>
          </cell>
          <cell r="O128">
            <v>0</v>
          </cell>
          <cell r="P128">
            <v>0</v>
          </cell>
          <cell r="Q128">
            <v>0</v>
          </cell>
          <cell r="R128">
            <v>0</v>
          </cell>
          <cell r="S128">
            <v>0</v>
          </cell>
          <cell r="T128">
            <v>0</v>
          </cell>
          <cell r="U128">
            <v>2.2000000000000002</v>
          </cell>
          <cell r="V128">
            <v>0</v>
          </cell>
          <cell r="W128" t="str">
            <v>-</v>
          </cell>
          <cell r="X128" t="str">
            <v>Deleted 1/6/2005</v>
          </cell>
        </row>
        <row r="129">
          <cell r="D129" t="str">
            <v>kate spade glasses</v>
          </cell>
          <cell r="E129">
            <v>97</v>
          </cell>
          <cell r="F129">
            <v>4.1237113402061855E-2</v>
          </cell>
          <cell r="G129">
            <v>4</v>
          </cell>
          <cell r="H129">
            <v>0.4375</v>
          </cell>
          <cell r="I129">
            <v>1.75</v>
          </cell>
          <cell r="J129">
            <v>0</v>
          </cell>
          <cell r="K129">
            <v>0</v>
          </cell>
          <cell r="L129">
            <v>0</v>
          </cell>
          <cell r="M129">
            <v>0</v>
          </cell>
          <cell r="N129">
            <v>0</v>
          </cell>
          <cell r="O129">
            <v>0</v>
          </cell>
          <cell r="P129">
            <v>0</v>
          </cell>
          <cell r="Q129">
            <v>0</v>
          </cell>
          <cell r="R129">
            <v>0</v>
          </cell>
          <cell r="S129">
            <v>0</v>
          </cell>
          <cell r="T129">
            <v>0</v>
          </cell>
          <cell r="U129">
            <v>2.2999999999999998</v>
          </cell>
          <cell r="V129">
            <v>0</v>
          </cell>
          <cell r="W129" t="str">
            <v>-</v>
          </cell>
          <cell r="X129" t="str">
            <v>Deleted 1/6/2005</v>
          </cell>
        </row>
        <row r="130">
          <cell r="D130" t="str">
            <v>pine cone dinnerware</v>
          </cell>
          <cell r="E130">
            <v>34</v>
          </cell>
          <cell r="F130">
            <v>0.17647058823529413</v>
          </cell>
          <cell r="G130">
            <v>6</v>
          </cell>
          <cell r="H130">
            <v>0.36166666666666664</v>
          </cell>
          <cell r="I130">
            <v>2.17</v>
          </cell>
          <cell r="J130">
            <v>0</v>
          </cell>
          <cell r="K130">
            <v>0</v>
          </cell>
          <cell r="L130">
            <v>0</v>
          </cell>
          <cell r="M130">
            <v>0</v>
          </cell>
          <cell r="N130">
            <v>0</v>
          </cell>
          <cell r="O130">
            <v>0</v>
          </cell>
          <cell r="P130">
            <v>0</v>
          </cell>
          <cell r="Q130">
            <v>0</v>
          </cell>
          <cell r="R130">
            <v>0</v>
          </cell>
          <cell r="S130">
            <v>0</v>
          </cell>
          <cell r="T130">
            <v>0</v>
          </cell>
          <cell r="U130">
            <v>1.3</v>
          </cell>
          <cell r="V130">
            <v>0</v>
          </cell>
          <cell r="W130" t="str">
            <v>-</v>
          </cell>
          <cell r="X130" t="str">
            <v>Deleted 12/3/24</v>
          </cell>
        </row>
        <row r="131">
          <cell r="D131" t="str">
            <v>red ruby dinnerware</v>
          </cell>
          <cell r="E131">
            <v>10</v>
          </cell>
          <cell r="F131">
            <v>0.1</v>
          </cell>
          <cell r="G131">
            <v>1</v>
          </cell>
          <cell r="H131">
            <v>0.45</v>
          </cell>
          <cell r="I131">
            <v>0.45</v>
          </cell>
          <cell r="J131">
            <v>0</v>
          </cell>
          <cell r="K131">
            <v>0</v>
          </cell>
          <cell r="L131">
            <v>0</v>
          </cell>
          <cell r="M131">
            <v>0</v>
          </cell>
          <cell r="N131">
            <v>0</v>
          </cell>
          <cell r="O131">
            <v>0</v>
          </cell>
          <cell r="P131">
            <v>0</v>
          </cell>
          <cell r="Q131">
            <v>0</v>
          </cell>
          <cell r="R131">
            <v>0</v>
          </cell>
          <cell r="S131">
            <v>0</v>
          </cell>
          <cell r="T131">
            <v>0</v>
          </cell>
          <cell r="U131">
            <v>1</v>
          </cell>
          <cell r="V131">
            <v>0</v>
          </cell>
          <cell r="W131" t="str">
            <v>-</v>
          </cell>
          <cell r="X131" t="str">
            <v>Deleted 12/3/24</v>
          </cell>
        </row>
        <row r="132">
          <cell r="D132" t="str">
            <v>serving platters</v>
          </cell>
          <cell r="E132">
            <v>374</v>
          </cell>
          <cell r="F132">
            <v>2.6737967914438502E-2</v>
          </cell>
          <cell r="G132">
            <v>10</v>
          </cell>
          <cell r="H132">
            <v>0.36399999999999999</v>
          </cell>
          <cell r="I132">
            <v>3.64</v>
          </cell>
          <cell r="J132">
            <v>0</v>
          </cell>
          <cell r="K132">
            <v>0</v>
          </cell>
          <cell r="L132">
            <v>0</v>
          </cell>
          <cell r="M132">
            <v>0</v>
          </cell>
          <cell r="N132">
            <v>0</v>
          </cell>
          <cell r="O132">
            <v>0</v>
          </cell>
          <cell r="P132">
            <v>0</v>
          </cell>
          <cell r="Q132">
            <v>0</v>
          </cell>
          <cell r="R132">
            <v>0</v>
          </cell>
          <cell r="S132">
            <v>0</v>
          </cell>
          <cell r="T132">
            <v>0</v>
          </cell>
          <cell r="U132">
            <v>3.8</v>
          </cell>
          <cell r="V132">
            <v>0</v>
          </cell>
          <cell r="W132" t="str">
            <v>-</v>
          </cell>
          <cell r="X132" t="str">
            <v>Deleted 1/6/2005</v>
          </cell>
        </row>
        <row r="133">
          <cell r="D133" t="str">
            <v>table linens</v>
          </cell>
          <cell r="E133">
            <v>7175</v>
          </cell>
          <cell r="F133">
            <v>1.3797909407665506E-2</v>
          </cell>
          <cell r="G133">
            <v>99</v>
          </cell>
          <cell r="H133">
            <v>1.1547474747474746</v>
          </cell>
          <cell r="I133">
            <v>114.32</v>
          </cell>
          <cell r="J133">
            <v>1.0101010101010102E-2</v>
          </cell>
          <cell r="K133">
            <v>1</v>
          </cell>
          <cell r="L133">
            <v>212.5</v>
          </cell>
          <cell r="M133">
            <v>212.5</v>
          </cell>
          <cell r="N133">
            <v>127.5</v>
          </cell>
          <cell r="O133">
            <v>68.849999999999994</v>
          </cell>
          <cell r="P133">
            <v>19.125</v>
          </cell>
          <cell r="Q133">
            <v>0</v>
          </cell>
          <cell r="R133">
            <v>0</v>
          </cell>
          <cell r="S133">
            <v>39.524999999999999</v>
          </cell>
          <cell r="T133">
            <v>1.858817354793562</v>
          </cell>
          <cell r="U133">
            <v>2.6</v>
          </cell>
          <cell r="V133">
            <v>0.34574002799160247</v>
          </cell>
          <cell r="W133">
            <v>-74.795000000000002</v>
          </cell>
          <cell r="X133" t="str">
            <v>Deleted 5/5/2005</v>
          </cell>
        </row>
        <row r="134">
          <cell r="D134" t="str">
            <v>vanity tables</v>
          </cell>
          <cell r="E134">
            <v>1439</v>
          </cell>
          <cell r="F134">
            <v>5.6984016678248782E-2</v>
          </cell>
          <cell r="G134">
            <v>82</v>
          </cell>
          <cell r="H134">
            <v>0.5204878048780488</v>
          </cell>
          <cell r="I134">
            <v>42.68</v>
          </cell>
          <cell r="J134">
            <v>1.2195121951219513E-2</v>
          </cell>
          <cell r="K134">
            <v>1</v>
          </cell>
          <cell r="L134">
            <v>118.66</v>
          </cell>
          <cell r="M134">
            <v>118.66</v>
          </cell>
          <cell r="N134">
            <v>71.195999999999998</v>
          </cell>
          <cell r="O134">
            <v>38.445840000000004</v>
          </cell>
          <cell r="P134">
            <v>10.679399999999999</v>
          </cell>
          <cell r="Q134">
            <v>0</v>
          </cell>
          <cell r="R134">
            <v>0</v>
          </cell>
          <cell r="S134">
            <v>22.070759999999993</v>
          </cell>
          <cell r="T134">
            <v>2.7802249297094659</v>
          </cell>
          <cell r="U134">
            <v>3.4</v>
          </cell>
          <cell r="V134">
            <v>0.51712183692596048</v>
          </cell>
          <cell r="W134">
            <v>-20.609240000000007</v>
          </cell>
          <cell r="X134" t="str">
            <v>Deleted 5/5/2005</v>
          </cell>
        </row>
        <row r="135">
          <cell r="D135" t="str">
            <v>woodland pine dinnerware</v>
          </cell>
          <cell r="E135">
            <v>1</v>
          </cell>
          <cell r="F135">
            <v>1</v>
          </cell>
          <cell r="G135">
            <v>1</v>
          </cell>
          <cell r="H135">
            <v>0.56000000000000005</v>
          </cell>
          <cell r="I135">
            <v>0.56000000000000005</v>
          </cell>
          <cell r="J135">
            <v>0</v>
          </cell>
          <cell r="K135">
            <v>0</v>
          </cell>
          <cell r="L135">
            <v>0</v>
          </cell>
          <cell r="M135">
            <v>0</v>
          </cell>
          <cell r="N135">
            <v>0</v>
          </cell>
          <cell r="O135">
            <v>0</v>
          </cell>
          <cell r="P135">
            <v>0</v>
          </cell>
          <cell r="Q135">
            <v>0</v>
          </cell>
          <cell r="R135">
            <v>0</v>
          </cell>
          <cell r="S135">
            <v>0</v>
          </cell>
          <cell r="T135">
            <v>0</v>
          </cell>
          <cell r="U135">
            <v>1</v>
          </cell>
          <cell r="V135">
            <v>0</v>
          </cell>
          <cell r="W135" t="str">
            <v>-</v>
          </cell>
          <cell r="X135" t="str">
            <v>Deleted 12/3/24</v>
          </cell>
        </row>
        <row r="136">
          <cell r="D136" t="str">
            <v>neiman marcus bedding</v>
          </cell>
          <cell r="E136">
            <v>50</v>
          </cell>
          <cell r="F136">
            <v>0.26</v>
          </cell>
          <cell r="G136">
            <v>13</v>
          </cell>
          <cell r="H136">
            <v>0.12692307692307692</v>
          </cell>
          <cell r="I136">
            <v>1.65</v>
          </cell>
          <cell r="J136">
            <v>0</v>
          </cell>
          <cell r="K136">
            <v>0</v>
          </cell>
          <cell r="L136">
            <v>0</v>
          </cell>
          <cell r="M136">
            <v>0</v>
          </cell>
          <cell r="N136">
            <v>0</v>
          </cell>
          <cell r="O136">
            <v>0</v>
          </cell>
          <cell r="P136">
            <v>0</v>
          </cell>
          <cell r="Q136">
            <v>0</v>
          </cell>
          <cell r="R136">
            <v>0</v>
          </cell>
          <cell r="S136">
            <v>0</v>
          </cell>
          <cell r="T136">
            <v>0</v>
          </cell>
          <cell r="U136">
            <v>1</v>
          </cell>
          <cell r="V136">
            <v>0</v>
          </cell>
          <cell r="W136" t="str">
            <v>-</v>
          </cell>
          <cell r="X136" t="str">
            <v>Deleted 12/3/24</v>
          </cell>
        </row>
        <row r="137">
          <cell r="D137" t="str">
            <v>neiman marcus table linen</v>
          </cell>
          <cell r="E137">
            <v>1</v>
          </cell>
          <cell r="F137">
            <v>1</v>
          </cell>
          <cell r="G137">
            <v>1</v>
          </cell>
          <cell r="H137">
            <v>0.27</v>
          </cell>
          <cell r="I137">
            <v>0.27</v>
          </cell>
          <cell r="J137">
            <v>0</v>
          </cell>
          <cell r="K137">
            <v>0</v>
          </cell>
          <cell r="L137">
            <v>0</v>
          </cell>
          <cell r="M137">
            <v>0</v>
          </cell>
          <cell r="N137">
            <v>0</v>
          </cell>
          <cell r="O137">
            <v>0</v>
          </cell>
          <cell r="P137">
            <v>0</v>
          </cell>
          <cell r="Q137">
            <v>0</v>
          </cell>
          <cell r="R137">
            <v>0</v>
          </cell>
          <cell r="S137">
            <v>0</v>
          </cell>
          <cell r="T137">
            <v>0</v>
          </cell>
          <cell r="U137">
            <v>2</v>
          </cell>
          <cell r="V137">
            <v>0</v>
          </cell>
          <cell r="W137" t="str">
            <v>-</v>
          </cell>
          <cell r="X137" t="str">
            <v>Deleted 12/3/24</v>
          </cell>
        </row>
        <row r="138">
          <cell r="D138" t="str">
            <v>versace sun glasses</v>
          </cell>
          <cell r="E138">
            <v>0</v>
          </cell>
          <cell r="F138">
            <v>0</v>
          </cell>
          <cell r="G138">
            <v>1</v>
          </cell>
          <cell r="H138">
            <v>0</v>
          </cell>
          <cell r="I138">
            <v>0</v>
          </cell>
          <cell r="J138">
            <v>0</v>
          </cell>
          <cell r="K138">
            <v>0</v>
          </cell>
          <cell r="L138">
            <v>0</v>
          </cell>
          <cell r="M138">
            <v>0</v>
          </cell>
          <cell r="N138">
            <v>0</v>
          </cell>
          <cell r="O138">
            <v>0</v>
          </cell>
          <cell r="P138">
            <v>0</v>
          </cell>
          <cell r="Q138">
            <v>0</v>
          </cell>
          <cell r="R138">
            <v>0</v>
          </cell>
          <cell r="S138">
            <v>0</v>
          </cell>
          <cell r="T138">
            <v>0</v>
          </cell>
          <cell r="U138">
            <v>0</v>
          </cell>
          <cell r="V138" t="str">
            <v>-</v>
          </cell>
          <cell r="W138" t="str">
            <v>-</v>
          </cell>
          <cell r="X138" t="str">
            <v>Deleted 1/11/2005</v>
          </cell>
        </row>
        <row r="139">
          <cell r="D139" t="str">
            <v>blue cult</v>
          </cell>
          <cell r="E139">
            <v>3951</v>
          </cell>
          <cell r="F139">
            <v>1.2401923563654771E-2</v>
          </cell>
          <cell r="G139">
            <v>49</v>
          </cell>
          <cell r="H139">
            <v>0.59734693877551015</v>
          </cell>
          <cell r="I139">
            <v>29.27</v>
          </cell>
          <cell r="J139">
            <v>2.0408163265306121E-2</v>
          </cell>
          <cell r="K139">
            <v>1</v>
          </cell>
          <cell r="L139">
            <v>496.3</v>
          </cell>
          <cell r="M139">
            <v>496.3</v>
          </cell>
          <cell r="N139">
            <v>297.77999999999997</v>
          </cell>
          <cell r="O139">
            <v>160.80119999999999</v>
          </cell>
          <cell r="P139">
            <v>44.667000000000002</v>
          </cell>
          <cell r="Q139">
            <v>0</v>
          </cell>
          <cell r="R139">
            <v>0</v>
          </cell>
          <cell r="S139">
            <v>92.311799999999977</v>
          </cell>
          <cell r="T139">
            <v>16.955927570891699</v>
          </cell>
          <cell r="U139">
            <v>5</v>
          </cell>
          <cell r="V139">
            <v>3.1538025281858553</v>
          </cell>
          <cell r="W139">
            <v>63.041799999999981</v>
          </cell>
          <cell r="X139" t="str">
            <v>Deleted 5/5/2005</v>
          </cell>
        </row>
        <row r="140">
          <cell r="D140" t="str">
            <v>juicy couture velour</v>
          </cell>
          <cell r="E140">
            <v>716</v>
          </cell>
          <cell r="F140">
            <v>5.4469273743016758E-2</v>
          </cell>
          <cell r="G140">
            <v>39</v>
          </cell>
          <cell r="H140">
            <v>0.18358974358974359</v>
          </cell>
          <cell r="I140">
            <v>7.16</v>
          </cell>
          <cell r="J140">
            <v>2.564102564102564E-2</v>
          </cell>
          <cell r="K140">
            <v>1</v>
          </cell>
          <cell r="L140">
            <v>237.35</v>
          </cell>
          <cell r="M140">
            <v>237.35</v>
          </cell>
          <cell r="N140">
            <v>142.41</v>
          </cell>
          <cell r="O140">
            <v>76.90140000000001</v>
          </cell>
          <cell r="P140">
            <v>21.361499999999999</v>
          </cell>
          <cell r="Q140">
            <v>0</v>
          </cell>
          <cell r="R140">
            <v>0</v>
          </cell>
          <cell r="S140">
            <v>44.147099999999988</v>
          </cell>
          <cell r="T140">
            <v>33.149441340782118</v>
          </cell>
          <cell r="U140">
            <v>5</v>
          </cell>
          <cell r="V140">
            <v>6.1657960893854726</v>
          </cell>
          <cell r="W140">
            <v>36.987099999999984</v>
          </cell>
          <cell r="X140" t="str">
            <v>Deleted 5/5/2005</v>
          </cell>
        </row>
        <row r="141">
          <cell r="D141" t="str">
            <v>knit poncho</v>
          </cell>
          <cell r="E141">
            <v>607</v>
          </cell>
          <cell r="F141">
            <v>1.3179571663920923E-2</v>
          </cell>
          <cell r="G141">
            <v>8</v>
          </cell>
          <cell r="H141">
            <v>0.26874999999999999</v>
          </cell>
          <cell r="I141">
            <v>2.15</v>
          </cell>
          <cell r="J141">
            <v>0</v>
          </cell>
          <cell r="K141">
            <v>0</v>
          </cell>
          <cell r="L141">
            <v>0</v>
          </cell>
          <cell r="M141">
            <v>0</v>
          </cell>
          <cell r="N141">
            <v>0</v>
          </cell>
          <cell r="O141">
            <v>0</v>
          </cell>
          <cell r="P141">
            <v>0</v>
          </cell>
          <cell r="Q141">
            <v>0</v>
          </cell>
          <cell r="R141">
            <v>0</v>
          </cell>
          <cell r="S141">
            <v>0</v>
          </cell>
          <cell r="T141">
            <v>0</v>
          </cell>
          <cell r="U141">
            <v>6</v>
          </cell>
          <cell r="V141">
            <v>0</v>
          </cell>
          <cell r="W141" t="str">
            <v>-</v>
          </cell>
          <cell r="X141" t="str">
            <v>Deleted 2/11/2005</v>
          </cell>
        </row>
        <row r="142">
          <cell r="D142" t="str">
            <v>michael simon</v>
          </cell>
          <cell r="E142">
            <v>897</v>
          </cell>
          <cell r="F142">
            <v>3.79041248606466E-2</v>
          </cell>
          <cell r="G142">
            <v>34</v>
          </cell>
          <cell r="H142">
            <v>0.15264705882352941</v>
          </cell>
          <cell r="I142">
            <v>5.19</v>
          </cell>
          <cell r="J142">
            <v>2.9411764705882353E-2</v>
          </cell>
          <cell r="K142">
            <v>1</v>
          </cell>
          <cell r="L142">
            <v>332.78</v>
          </cell>
          <cell r="M142">
            <v>332.78</v>
          </cell>
          <cell r="N142">
            <v>199.66799999999998</v>
          </cell>
          <cell r="O142">
            <v>107.82071999999999</v>
          </cell>
          <cell r="P142">
            <v>29.950199999999995</v>
          </cell>
          <cell r="Q142">
            <v>0</v>
          </cell>
          <cell r="R142">
            <v>0</v>
          </cell>
          <cell r="S142">
            <v>61.897079999999988</v>
          </cell>
          <cell r="T142">
            <v>64.119460500963385</v>
          </cell>
          <cell r="U142">
            <v>5</v>
          </cell>
          <cell r="V142">
            <v>11.926219653179187</v>
          </cell>
          <cell r="W142">
            <v>56.707079999999991</v>
          </cell>
          <cell r="X142" t="str">
            <v>Deleted 5/5/2005</v>
          </cell>
        </row>
        <row r="143">
          <cell r="D143" t="str">
            <v>mini skirt</v>
          </cell>
          <cell r="E143">
            <v>0</v>
          </cell>
          <cell r="F143">
            <v>0</v>
          </cell>
          <cell r="G143">
            <v>1</v>
          </cell>
          <cell r="H143">
            <v>0</v>
          </cell>
          <cell r="I143">
            <v>0</v>
          </cell>
          <cell r="J143">
            <v>0</v>
          </cell>
          <cell r="K143">
            <v>0</v>
          </cell>
          <cell r="L143">
            <v>0</v>
          </cell>
          <cell r="M143">
            <v>0</v>
          </cell>
          <cell r="N143">
            <v>0</v>
          </cell>
          <cell r="O143">
            <v>0</v>
          </cell>
          <cell r="P143">
            <v>0</v>
          </cell>
          <cell r="Q143">
            <v>0</v>
          </cell>
          <cell r="R143">
            <v>0</v>
          </cell>
          <cell r="S143">
            <v>0</v>
          </cell>
          <cell r="T143">
            <v>0</v>
          </cell>
          <cell r="U143">
            <v>0</v>
          </cell>
          <cell r="V143" t="str">
            <v>-</v>
          </cell>
          <cell r="W143" t="str">
            <v>-</v>
          </cell>
          <cell r="X143" t="str">
            <v>Deleted 2/11/2005</v>
          </cell>
        </row>
        <row r="144">
          <cell r="D144" t="str">
            <v>seven for all mankind jeans</v>
          </cell>
          <cell r="E144">
            <v>556</v>
          </cell>
          <cell r="F144">
            <v>3.9568345323741004E-2</v>
          </cell>
          <cell r="G144">
            <v>22</v>
          </cell>
          <cell r="H144">
            <v>0.41545454545454547</v>
          </cell>
          <cell r="I144">
            <v>9.14</v>
          </cell>
          <cell r="J144">
            <v>4.5454545454545456E-2</v>
          </cell>
          <cell r="K144">
            <v>1</v>
          </cell>
          <cell r="L144">
            <v>140.52000000000001</v>
          </cell>
          <cell r="M144">
            <v>140.52000000000001</v>
          </cell>
          <cell r="N144">
            <v>84.311999999999998</v>
          </cell>
          <cell r="O144">
            <v>45.528480000000002</v>
          </cell>
          <cell r="P144">
            <v>12.646800000000001</v>
          </cell>
          <cell r="Q144">
            <v>0</v>
          </cell>
          <cell r="R144">
            <v>0</v>
          </cell>
          <cell r="S144">
            <v>26.136719999999997</v>
          </cell>
          <cell r="T144">
            <v>15.374179431072211</v>
          </cell>
          <cell r="U144">
            <v>4</v>
          </cell>
          <cell r="V144">
            <v>2.8595973741794305</v>
          </cell>
          <cell r="W144">
            <v>16.996719999999996</v>
          </cell>
          <cell r="X144" t="str">
            <v>Deleted 5/5/2005</v>
          </cell>
        </row>
        <row r="145">
          <cell r="D145" t="str">
            <v>sweater poncho</v>
          </cell>
          <cell r="E145">
            <v>126</v>
          </cell>
          <cell r="F145">
            <v>1.5873015873015872E-2</v>
          </cell>
          <cell r="G145">
            <v>2</v>
          </cell>
          <cell r="H145">
            <v>0.27</v>
          </cell>
          <cell r="I145">
            <v>0.54</v>
          </cell>
          <cell r="J145">
            <v>0</v>
          </cell>
          <cell r="K145">
            <v>0</v>
          </cell>
          <cell r="L145">
            <v>0</v>
          </cell>
          <cell r="M145">
            <v>0</v>
          </cell>
          <cell r="N145">
            <v>0</v>
          </cell>
          <cell r="O145">
            <v>0</v>
          </cell>
          <cell r="P145">
            <v>0</v>
          </cell>
          <cell r="Q145">
            <v>0</v>
          </cell>
          <cell r="R145">
            <v>0</v>
          </cell>
          <cell r="S145">
            <v>0</v>
          </cell>
          <cell r="T145">
            <v>0</v>
          </cell>
          <cell r="U145">
            <v>4</v>
          </cell>
          <cell r="V145">
            <v>0</v>
          </cell>
          <cell r="W145" t="str">
            <v>-</v>
          </cell>
          <cell r="X145" t="str">
            <v>Deleted 1/11/2005</v>
          </cell>
        </row>
        <row r="146">
          <cell r="D146" t="str">
            <v>bliss</v>
          </cell>
          <cell r="E146">
            <v>10206</v>
          </cell>
          <cell r="F146">
            <v>2.4495394865765236E-3</v>
          </cell>
          <cell r="G146">
            <v>25</v>
          </cell>
          <cell r="H146">
            <v>0.61039999999999994</v>
          </cell>
          <cell r="I146">
            <v>15.26</v>
          </cell>
          <cell r="J146">
            <v>0</v>
          </cell>
          <cell r="K146">
            <v>0</v>
          </cell>
          <cell r="L146">
            <v>0</v>
          </cell>
          <cell r="M146">
            <v>0</v>
          </cell>
          <cell r="N146">
            <v>0</v>
          </cell>
          <cell r="O146">
            <v>0</v>
          </cell>
          <cell r="P146">
            <v>0</v>
          </cell>
          <cell r="Q146">
            <v>0</v>
          </cell>
          <cell r="R146">
            <v>0</v>
          </cell>
          <cell r="S146">
            <v>0</v>
          </cell>
          <cell r="T146">
            <v>0</v>
          </cell>
          <cell r="U146">
            <v>4</v>
          </cell>
          <cell r="V146">
            <v>0</v>
          </cell>
          <cell r="W146" t="str">
            <v>-</v>
          </cell>
          <cell r="X146" t="str">
            <v>Deleted 5/5/2005</v>
          </cell>
        </row>
        <row r="147">
          <cell r="D147" t="str">
            <v>creed perfume</v>
          </cell>
          <cell r="E147">
            <v>9208</v>
          </cell>
          <cell r="F147">
            <v>8.6880973066898355E-3</v>
          </cell>
          <cell r="G147">
            <v>80</v>
          </cell>
          <cell r="H147">
            <v>0.79025000000000001</v>
          </cell>
          <cell r="I147">
            <v>63.22</v>
          </cell>
          <cell r="J147">
            <v>1.2500000000000001E-2</v>
          </cell>
          <cell r="K147">
            <v>1</v>
          </cell>
          <cell r="L147">
            <v>186.84</v>
          </cell>
          <cell r="M147">
            <v>186.84</v>
          </cell>
          <cell r="N147">
            <v>112.104</v>
          </cell>
          <cell r="O147">
            <v>60.536160000000002</v>
          </cell>
          <cell r="P147">
            <v>16.8156</v>
          </cell>
          <cell r="Q147">
            <v>0</v>
          </cell>
          <cell r="R147">
            <v>0</v>
          </cell>
          <cell r="S147">
            <v>34.75224</v>
          </cell>
          <cell r="T147">
            <v>2.9553938627016767</v>
          </cell>
          <cell r="U147">
            <v>6</v>
          </cell>
          <cell r="V147">
            <v>0.54970325846251189</v>
          </cell>
          <cell r="W147">
            <v>-28.467759999999998</v>
          </cell>
          <cell r="X147" t="str">
            <v>Deleted 5/5/2005</v>
          </cell>
        </row>
        <row r="148">
          <cell r="D148" t="str">
            <v>laura mercier</v>
          </cell>
          <cell r="E148">
            <v>3422</v>
          </cell>
          <cell r="F148">
            <v>8.4745762711864406E-3</v>
          </cell>
          <cell r="G148">
            <v>29</v>
          </cell>
          <cell r="H148">
            <v>0.32655172413793104</v>
          </cell>
          <cell r="I148">
            <v>9.4700000000000006</v>
          </cell>
          <cell r="J148">
            <v>0</v>
          </cell>
          <cell r="K148">
            <v>0</v>
          </cell>
          <cell r="L148">
            <v>0</v>
          </cell>
          <cell r="M148">
            <v>0</v>
          </cell>
          <cell r="N148">
            <v>0</v>
          </cell>
          <cell r="O148">
            <v>0</v>
          </cell>
          <cell r="P148">
            <v>0</v>
          </cell>
          <cell r="Q148">
            <v>0</v>
          </cell>
          <cell r="R148">
            <v>0</v>
          </cell>
          <cell r="S148">
            <v>0</v>
          </cell>
          <cell r="T148">
            <v>0</v>
          </cell>
          <cell r="U148">
            <v>4</v>
          </cell>
          <cell r="V148">
            <v>0</v>
          </cell>
          <cell r="W148" t="str">
            <v>-</v>
          </cell>
          <cell r="X148" t="str">
            <v>Paused 5/5/2005</v>
          </cell>
        </row>
        <row r="149">
          <cell r="D149" t="str">
            <v>the art of shaving</v>
          </cell>
          <cell r="E149">
            <v>1082</v>
          </cell>
          <cell r="F149">
            <v>1.0166358595194085E-2</v>
          </cell>
          <cell r="G149">
            <v>11</v>
          </cell>
          <cell r="H149">
            <v>0.60272727272727267</v>
          </cell>
          <cell r="I149">
            <v>6.63</v>
          </cell>
          <cell r="J149">
            <v>0</v>
          </cell>
          <cell r="K149">
            <v>0</v>
          </cell>
          <cell r="L149">
            <v>0</v>
          </cell>
          <cell r="M149">
            <v>0</v>
          </cell>
          <cell r="N149">
            <v>0</v>
          </cell>
          <cell r="O149">
            <v>0</v>
          </cell>
          <cell r="P149">
            <v>0</v>
          </cell>
          <cell r="Q149">
            <v>0</v>
          </cell>
          <cell r="R149">
            <v>0</v>
          </cell>
          <cell r="S149">
            <v>0</v>
          </cell>
          <cell r="T149">
            <v>0</v>
          </cell>
          <cell r="U149">
            <v>5</v>
          </cell>
          <cell r="V149">
            <v>0</v>
          </cell>
          <cell r="W149" t="str">
            <v>-</v>
          </cell>
          <cell r="X149" t="str">
            <v>Deleted 5/5/2005</v>
          </cell>
        </row>
        <row r="150">
          <cell r="D150" t="str">
            <v>hair jewelry</v>
          </cell>
          <cell r="E150">
            <v>1778</v>
          </cell>
          <cell r="F150">
            <v>3.8245219347581551E-2</v>
          </cell>
          <cell r="G150">
            <v>68</v>
          </cell>
          <cell r="H150">
            <v>0.38397058823529412</v>
          </cell>
          <cell r="I150">
            <v>26.11</v>
          </cell>
          <cell r="J150">
            <v>1.4705882352941176E-2</v>
          </cell>
          <cell r="K150">
            <v>1</v>
          </cell>
          <cell r="L150">
            <v>832.2</v>
          </cell>
          <cell r="M150">
            <v>832.2</v>
          </cell>
          <cell r="N150">
            <v>499.32</v>
          </cell>
          <cell r="O150">
            <v>269.63280000000003</v>
          </cell>
          <cell r="P150">
            <v>74.897999999999996</v>
          </cell>
          <cell r="Q150">
            <v>0</v>
          </cell>
          <cell r="R150">
            <v>0</v>
          </cell>
          <cell r="S150">
            <v>154.78919999999997</v>
          </cell>
          <cell r="T150">
            <v>31.872845653006515</v>
          </cell>
          <cell r="U150">
            <v>4</v>
          </cell>
          <cell r="V150">
            <v>5.9283492914592095</v>
          </cell>
          <cell r="W150">
            <v>128.67919999999998</v>
          </cell>
          <cell r="X150" t="str">
            <v>Deleted 5/5/2005</v>
          </cell>
        </row>
        <row r="151">
          <cell r="D151" t="str">
            <v>luxury watch</v>
          </cell>
          <cell r="E151">
            <v>1131</v>
          </cell>
          <cell r="F151">
            <v>3.4482758620689655E-2</v>
          </cell>
          <cell r="G151">
            <v>39</v>
          </cell>
          <cell r="H151">
            <v>0.4284615384615385</v>
          </cell>
          <cell r="I151">
            <v>16.71</v>
          </cell>
          <cell r="J151">
            <v>0</v>
          </cell>
          <cell r="K151">
            <v>0</v>
          </cell>
          <cell r="L151">
            <v>0</v>
          </cell>
          <cell r="M151">
            <v>0</v>
          </cell>
          <cell r="N151">
            <v>0</v>
          </cell>
          <cell r="O151">
            <v>0</v>
          </cell>
          <cell r="P151">
            <v>0</v>
          </cell>
          <cell r="Q151">
            <v>0</v>
          </cell>
          <cell r="R151">
            <v>0</v>
          </cell>
          <cell r="S151">
            <v>0</v>
          </cell>
          <cell r="T151">
            <v>0</v>
          </cell>
          <cell r="U151">
            <v>4</v>
          </cell>
          <cell r="V151">
            <v>0</v>
          </cell>
          <cell r="W151" t="str">
            <v>-</v>
          </cell>
          <cell r="X151" t="str">
            <v>Deleted 5/5/2005</v>
          </cell>
        </row>
        <row r="152">
          <cell r="D152" t="str">
            <v>michelle watch</v>
          </cell>
          <cell r="E152">
            <v>1236</v>
          </cell>
          <cell r="F152">
            <v>4.2880258899676373E-2</v>
          </cell>
          <cell r="G152">
            <v>53</v>
          </cell>
          <cell r="H152">
            <v>0.20188679245283017</v>
          </cell>
          <cell r="I152">
            <v>10.7</v>
          </cell>
          <cell r="J152">
            <v>0</v>
          </cell>
          <cell r="K152">
            <v>0</v>
          </cell>
          <cell r="L152">
            <v>0</v>
          </cell>
          <cell r="M152">
            <v>0</v>
          </cell>
          <cell r="N152">
            <v>0</v>
          </cell>
          <cell r="O152">
            <v>0</v>
          </cell>
          <cell r="P152">
            <v>0</v>
          </cell>
          <cell r="Q152">
            <v>0</v>
          </cell>
          <cell r="R152">
            <v>0</v>
          </cell>
          <cell r="S152">
            <v>0</v>
          </cell>
          <cell r="T152">
            <v>0</v>
          </cell>
          <cell r="U152">
            <v>5</v>
          </cell>
          <cell r="V152">
            <v>0</v>
          </cell>
          <cell r="W152" t="str">
            <v>-</v>
          </cell>
          <cell r="X152" t="str">
            <v>Deleted 5/5/2005</v>
          </cell>
        </row>
        <row r="153">
          <cell r="D153" t="str">
            <v>cole haan shoes</v>
          </cell>
          <cell r="E153">
            <v>1713</v>
          </cell>
          <cell r="F153">
            <v>2.276707530647986E-2</v>
          </cell>
          <cell r="G153">
            <v>39</v>
          </cell>
          <cell r="H153">
            <v>0.85333333333333339</v>
          </cell>
          <cell r="I153">
            <v>33.28</v>
          </cell>
          <cell r="J153">
            <v>5.128205128205128E-2</v>
          </cell>
          <cell r="K153">
            <v>2</v>
          </cell>
          <cell r="L153">
            <v>1407.42</v>
          </cell>
          <cell r="M153">
            <v>703.71</v>
          </cell>
          <cell r="N153">
            <v>844.452</v>
          </cell>
          <cell r="O153">
            <v>456.00408000000004</v>
          </cell>
          <cell r="P153">
            <v>126.6678</v>
          </cell>
          <cell r="Q153">
            <v>0</v>
          </cell>
          <cell r="R153">
            <v>0</v>
          </cell>
          <cell r="S153">
            <v>261.78011999999995</v>
          </cell>
          <cell r="T153">
            <v>42.290264423076927</v>
          </cell>
          <cell r="U153">
            <v>5</v>
          </cell>
          <cell r="V153">
            <v>7.8659891826923056</v>
          </cell>
          <cell r="W153">
            <v>114.25005999999998</v>
          </cell>
          <cell r="X153" t="str">
            <v>Deleted 5/5/2005</v>
          </cell>
        </row>
        <row r="154">
          <cell r="D154" t="str">
            <v>ferragamo</v>
          </cell>
          <cell r="E154">
            <v>2703</v>
          </cell>
          <cell r="F154">
            <v>2.4787273399926008E-2</v>
          </cell>
          <cell r="G154">
            <v>67</v>
          </cell>
          <cell r="H154">
            <v>0.21970149253731344</v>
          </cell>
          <cell r="I154">
            <v>14.72</v>
          </cell>
          <cell r="J154">
            <v>0</v>
          </cell>
          <cell r="K154">
            <v>0</v>
          </cell>
          <cell r="L154">
            <v>0</v>
          </cell>
          <cell r="M154">
            <v>0</v>
          </cell>
          <cell r="N154">
            <v>0</v>
          </cell>
          <cell r="O154">
            <v>0</v>
          </cell>
          <cell r="P154">
            <v>0</v>
          </cell>
          <cell r="Q154">
            <v>0</v>
          </cell>
          <cell r="R154">
            <v>0</v>
          </cell>
          <cell r="S154">
            <v>0</v>
          </cell>
          <cell r="T154">
            <v>0</v>
          </cell>
          <cell r="U154">
            <v>4</v>
          </cell>
          <cell r="V154">
            <v>0</v>
          </cell>
          <cell r="W154" t="str">
            <v>-</v>
          </cell>
          <cell r="X154" t="str">
            <v>Paused 5/5/2005</v>
          </cell>
        </row>
        <row r="155">
          <cell r="D155" t="str">
            <v>luxury handbag</v>
          </cell>
          <cell r="E155">
            <v>426</v>
          </cell>
          <cell r="F155">
            <v>9.6244131455399062E-2</v>
          </cell>
          <cell r="G155">
            <v>41</v>
          </cell>
          <cell r="H155">
            <v>0.24560975609756097</v>
          </cell>
          <cell r="I155">
            <v>10.07</v>
          </cell>
          <cell r="J155">
            <v>2.4390243902439025E-2</v>
          </cell>
          <cell r="K155">
            <v>1</v>
          </cell>
          <cell r="L155">
            <v>324.5</v>
          </cell>
          <cell r="M155">
            <v>324.5</v>
          </cell>
          <cell r="N155">
            <v>194.7</v>
          </cell>
          <cell r="O155">
            <v>105.13800000000001</v>
          </cell>
          <cell r="P155">
            <v>29.204999999999998</v>
          </cell>
          <cell r="Q155">
            <v>0</v>
          </cell>
          <cell r="R155">
            <v>0</v>
          </cell>
          <cell r="S155">
            <v>60.356999999999985</v>
          </cell>
          <cell r="T155">
            <v>32.224428997020851</v>
          </cell>
          <cell r="U155">
            <v>4</v>
          </cell>
          <cell r="V155">
            <v>5.9937437934458773</v>
          </cell>
          <cell r="W155">
            <v>50.286999999999985</v>
          </cell>
          <cell r="X155" t="str">
            <v>Deleted 5/5/2005</v>
          </cell>
        </row>
        <row r="156">
          <cell r="D156" t="str">
            <v>ralph lauren shoes</v>
          </cell>
          <cell r="E156">
            <v>1115</v>
          </cell>
          <cell r="F156">
            <v>2.1524663677130046E-2</v>
          </cell>
          <cell r="G156">
            <v>24</v>
          </cell>
          <cell r="H156">
            <v>0.21875</v>
          </cell>
          <cell r="I156">
            <v>5.25</v>
          </cell>
          <cell r="J156">
            <v>0</v>
          </cell>
          <cell r="K156">
            <v>0</v>
          </cell>
          <cell r="L156">
            <v>0</v>
          </cell>
          <cell r="M156">
            <v>0</v>
          </cell>
          <cell r="N156">
            <v>0</v>
          </cell>
          <cell r="O156">
            <v>0</v>
          </cell>
          <cell r="P156">
            <v>0</v>
          </cell>
          <cell r="Q156">
            <v>0</v>
          </cell>
          <cell r="R156">
            <v>0</v>
          </cell>
          <cell r="S156">
            <v>0</v>
          </cell>
          <cell r="T156">
            <v>0</v>
          </cell>
          <cell r="U156">
            <v>5</v>
          </cell>
          <cell r="V156">
            <v>0</v>
          </cell>
          <cell r="W156" t="str">
            <v>-</v>
          </cell>
          <cell r="X156" t="str">
            <v>Paused 5/5/2005</v>
          </cell>
        </row>
      </sheetData>
      <sheetData sheetId="1" refreshError="1"/>
    </sheetDataSet>
  </externalBook>
</externalLink>
</file>

<file path=xl/externalLinks/externalLink7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port"/>
      <sheetName val="nc_n376w_2"/>
      <sheetName val="Delete Revise"/>
      <sheetName val="Optimizations"/>
      <sheetName val="Above Line"/>
      <sheetName val="GenAdmActual_Summary"/>
      <sheetName val="GenAdmJVF_Summary"/>
      <sheetName val="ProgramActual_Summary"/>
      <sheetName val="Program_Forecast"/>
    </sheetNames>
    <sheetDataSet>
      <sheetData sheetId="0">
        <row r="1">
          <cell r="P1" t="str">
            <v>% AGE</v>
          </cell>
        </row>
      </sheetData>
      <sheetData sheetId="1">
        <row r="1">
          <cell r="P1" t="str">
            <v>% AGE</v>
          </cell>
          <cell r="Q1" t="str">
            <v>formula</v>
          </cell>
        </row>
        <row r="2">
          <cell r="P2">
            <v>1E-4</v>
          </cell>
          <cell r="Q2">
            <v>1.004100410041004</v>
          </cell>
        </row>
        <row r="3">
          <cell r="P3">
            <v>0.01</v>
          </cell>
          <cell r="Q3">
            <v>1.0141414141414142</v>
          </cell>
        </row>
        <row r="4">
          <cell r="P4">
            <v>0.02</v>
          </cell>
          <cell r="Q4">
            <v>1.0244897959183674</v>
          </cell>
        </row>
        <row r="5">
          <cell r="P5">
            <v>0.03</v>
          </cell>
          <cell r="Q5">
            <v>1.0355670103092782</v>
          </cell>
        </row>
        <row r="6">
          <cell r="P6">
            <v>0.04</v>
          </cell>
          <cell r="Q6">
            <v>1.0463541666666667</v>
          </cell>
        </row>
        <row r="7">
          <cell r="P7">
            <v>0.05</v>
          </cell>
          <cell r="Q7">
            <v>1.0578947368421052</v>
          </cell>
        </row>
        <row r="8">
          <cell r="P8">
            <v>0.06</v>
          </cell>
          <cell r="Q8">
            <v>1.0696808510638298</v>
          </cell>
        </row>
        <row r="9">
          <cell r="P9">
            <v>6.5000000000000002E-2</v>
          </cell>
          <cell r="Q9">
            <v>1.0754010695187166</v>
          </cell>
        </row>
        <row r="10">
          <cell r="P10">
            <v>7.0000000000000007E-2</v>
          </cell>
          <cell r="Q10">
            <v>1.0817204301075269</v>
          </cell>
        </row>
        <row r="11">
          <cell r="P11">
            <v>0.08</v>
          </cell>
          <cell r="Q11">
            <v>1.0940217391304348</v>
          </cell>
        </row>
        <row r="12">
          <cell r="P12">
            <v>8.8999999999999996E-2</v>
          </cell>
          <cell r="Q12">
            <v>1.1048298572996706</v>
          </cell>
        </row>
        <row r="13">
          <cell r="P13">
            <v>0.09</v>
          </cell>
          <cell r="Q13">
            <v>1.1065934065934064</v>
          </cell>
        </row>
        <row r="14">
          <cell r="P14">
            <v>9.7500000000000003E-2</v>
          </cell>
          <cell r="Q14">
            <v>1.1157894736842104</v>
          </cell>
        </row>
        <row r="15">
          <cell r="P15">
            <v>9.9000000000000005E-2</v>
          </cell>
          <cell r="Q15">
            <v>1.1176470588235292</v>
          </cell>
        </row>
        <row r="16">
          <cell r="P16">
            <v>0.1</v>
          </cell>
          <cell r="Q16">
            <v>1.1194444444444445</v>
          </cell>
        </row>
        <row r="17">
          <cell r="P17">
            <v>0.10150000000000001</v>
          </cell>
          <cell r="Q17">
            <v>1.1213132999443518</v>
          </cell>
        </row>
        <row r="18">
          <cell r="P18">
            <v>0.1037</v>
          </cell>
          <cell r="Q18">
            <v>1.1240656030346983</v>
          </cell>
        </row>
        <row r="19">
          <cell r="P19">
            <v>0.1065</v>
          </cell>
          <cell r="Q19">
            <v>1.1275881365416902</v>
          </cell>
        </row>
        <row r="20">
          <cell r="P20">
            <v>0.107</v>
          </cell>
          <cell r="Q20">
            <v>1.128219484882419</v>
          </cell>
        </row>
        <row r="21">
          <cell r="P21">
            <v>0.1071</v>
          </cell>
          <cell r="Q21">
            <v>1.1283458393997088</v>
          </cell>
        </row>
        <row r="22">
          <cell r="P22">
            <v>0.1094</v>
          </cell>
          <cell r="Q22">
            <v>1.1312598248371883</v>
          </cell>
        </row>
        <row r="23">
          <cell r="P23">
            <v>0.11</v>
          </cell>
          <cell r="Q23">
            <v>1.1331460674157303</v>
          </cell>
        </row>
        <row r="24">
          <cell r="P24">
            <v>0.1115</v>
          </cell>
          <cell r="Q24">
            <v>1.1350590883511535</v>
          </cell>
        </row>
        <row r="25">
          <cell r="P25">
            <v>0.112</v>
          </cell>
          <cell r="Q25">
            <v>1.1356981981981982</v>
          </cell>
        </row>
        <row r="26">
          <cell r="P26">
            <v>0.1125</v>
          </cell>
          <cell r="Q26">
            <v>1.1363380281690141</v>
          </cell>
        </row>
        <row r="27">
          <cell r="P27">
            <v>0.113</v>
          </cell>
          <cell r="Q27">
            <v>1.1369785794813978</v>
          </cell>
        </row>
        <row r="28">
          <cell r="P28">
            <v>0.12</v>
          </cell>
          <cell r="Q28">
            <v>1.147159090909091</v>
          </cell>
        </row>
        <row r="29">
          <cell r="P29">
            <v>0.1212</v>
          </cell>
          <cell r="Q29">
            <v>1.1487255348202094</v>
          </cell>
        </row>
        <row r="30">
          <cell r="P30">
            <v>0.125</v>
          </cell>
          <cell r="Q30">
            <v>1.1537142857142857</v>
          </cell>
        </row>
        <row r="31">
          <cell r="P31">
            <v>0.13</v>
          </cell>
          <cell r="Q31">
            <v>1.1614942528735632</v>
          </cell>
        </row>
        <row r="32">
          <cell r="P32">
            <v>0.13300000000000001</v>
          </cell>
          <cell r="Q32">
            <v>1.165513264129181</v>
          </cell>
        </row>
        <row r="33">
          <cell r="P33">
            <v>0.13850000000000001</v>
          </cell>
          <cell r="Q33">
            <v>1.1729541497388276</v>
          </cell>
        </row>
        <row r="34">
          <cell r="P34">
            <v>0.14000000000000001</v>
          </cell>
          <cell r="Q34">
            <v>1.1761627906976746</v>
          </cell>
        </row>
        <row r="35">
          <cell r="P35">
            <v>0.14219999999999999</v>
          </cell>
          <cell r="Q35">
            <v>1.1791792958731639</v>
          </cell>
        </row>
        <row r="36">
          <cell r="P36">
            <v>0.15</v>
          </cell>
          <cell r="Q36">
            <v>1.1911764705882353</v>
          </cell>
        </row>
        <row r="37">
          <cell r="P37">
            <v>0.16</v>
          </cell>
          <cell r="Q37">
            <v>1.2065476190476192</v>
          </cell>
        </row>
        <row r="38">
          <cell r="P38">
            <v>0.16200000000000001</v>
          </cell>
          <cell r="Q38">
            <v>1.2094272076372317</v>
          </cell>
        </row>
        <row r="39">
          <cell r="P39">
            <v>0.16900000000000001</v>
          </cell>
          <cell r="Q39">
            <v>1.2196149217809868</v>
          </cell>
        </row>
        <row r="40">
          <cell r="P40">
            <v>0.17</v>
          </cell>
          <cell r="Q40">
            <v>1.2222891566265059</v>
          </cell>
        </row>
        <row r="41">
          <cell r="P41">
            <v>0.18</v>
          </cell>
          <cell r="Q41">
            <v>1.2384146341463416</v>
          </cell>
        </row>
        <row r="42">
          <cell r="P42">
            <v>0.19</v>
          </cell>
          <cell r="Q42">
            <v>1.2549382716049382</v>
          </cell>
        </row>
        <row r="43">
          <cell r="P43">
            <v>0.2</v>
          </cell>
          <cell r="Q43">
            <v>1.2718750000000001</v>
          </cell>
        </row>
        <row r="44">
          <cell r="P44">
            <v>0.21</v>
          </cell>
          <cell r="Q44">
            <v>1.2892405063291139</v>
          </cell>
        </row>
        <row r="45">
          <cell r="P45">
            <v>0.21249999999999999</v>
          </cell>
          <cell r="Q45">
            <v>1.2933333333333332</v>
          </cell>
        </row>
        <row r="46">
          <cell r="P46">
            <v>0.22</v>
          </cell>
          <cell r="Q46">
            <v>1.3070512820512821</v>
          </cell>
        </row>
        <row r="47">
          <cell r="P47">
            <v>0.23</v>
          </cell>
          <cell r="Q47">
            <v>1.3246753246753247</v>
          </cell>
        </row>
        <row r="48">
          <cell r="P48">
            <v>0.24</v>
          </cell>
          <cell r="Q48">
            <v>1.3427631578947368</v>
          </cell>
        </row>
        <row r="49">
          <cell r="P49">
            <v>0.25</v>
          </cell>
          <cell r="Q49">
            <v>1.3613333333333333</v>
          </cell>
        </row>
        <row r="50">
          <cell r="P50">
            <v>0.26</v>
          </cell>
          <cell r="Q50">
            <v>1.3797297297297295</v>
          </cell>
        </row>
        <row r="51">
          <cell r="P51">
            <v>0.27</v>
          </cell>
          <cell r="Q51">
            <v>1.3986301369863012</v>
          </cell>
        </row>
        <row r="52">
          <cell r="P52">
            <v>0.28000000000000003</v>
          </cell>
          <cell r="Q52">
            <v>1.4180555555555554</v>
          </cell>
        </row>
        <row r="53">
          <cell r="P53">
            <v>0.28999999999999998</v>
          </cell>
          <cell r="Q53">
            <v>1.4380281690140844</v>
          </cell>
        </row>
        <row r="54">
          <cell r="P54">
            <v>0.3</v>
          </cell>
          <cell r="Q54">
            <v>1.4585714285714286</v>
          </cell>
        </row>
        <row r="55">
          <cell r="P55">
            <v>0.31</v>
          </cell>
          <cell r="Q55">
            <v>1.4797101449275363</v>
          </cell>
        </row>
        <row r="56">
          <cell r="P56">
            <v>0.32</v>
          </cell>
          <cell r="Q56">
            <v>1.5014705882352941</v>
          </cell>
        </row>
        <row r="57">
          <cell r="P57">
            <v>0.33</v>
          </cell>
          <cell r="Q57">
            <v>1.5238805970149254</v>
          </cell>
        </row>
        <row r="58">
          <cell r="P58">
            <v>0.34</v>
          </cell>
          <cell r="Q58">
            <v>1.5469696969696971</v>
          </cell>
        </row>
        <row r="59">
          <cell r="P59">
            <v>0.35</v>
          </cell>
          <cell r="Q59">
            <v>1.5707692307692305</v>
          </cell>
        </row>
        <row r="60">
          <cell r="P60">
            <v>0.36</v>
          </cell>
          <cell r="Q60">
            <v>1.5953124999999999</v>
          </cell>
        </row>
        <row r="61">
          <cell r="P61">
            <v>0.37</v>
          </cell>
          <cell r="Q61">
            <v>1.6206349206349204</v>
          </cell>
        </row>
        <row r="62">
          <cell r="P62">
            <v>0.38</v>
          </cell>
          <cell r="Q62">
            <v>1.6467741935483871</v>
          </cell>
        </row>
        <row r="63">
          <cell r="P63">
            <v>0.39</v>
          </cell>
          <cell r="Q63">
            <v>1.6737704918032785</v>
          </cell>
        </row>
        <row r="64">
          <cell r="P64">
            <v>0.4</v>
          </cell>
          <cell r="Q64">
            <v>1.7016666666666667</v>
          </cell>
        </row>
        <row r="65">
          <cell r="P65">
            <v>0.41</v>
          </cell>
          <cell r="Q65">
            <v>1.7305084745762709</v>
          </cell>
        </row>
        <row r="66">
          <cell r="P66">
            <v>0.42</v>
          </cell>
          <cell r="Q66">
            <v>1.7603448275862066</v>
          </cell>
        </row>
        <row r="67">
          <cell r="P67">
            <v>0.43</v>
          </cell>
          <cell r="Q67">
            <v>1.7912280701754382</v>
          </cell>
        </row>
        <row r="68">
          <cell r="P68">
            <v>0.44</v>
          </cell>
          <cell r="Q68">
            <v>1.8232142857142855</v>
          </cell>
        </row>
        <row r="69">
          <cell r="P69">
            <v>0.45</v>
          </cell>
          <cell r="Q69">
            <v>1.856363636363636</v>
          </cell>
        </row>
        <row r="70">
          <cell r="P70">
            <v>0.46</v>
          </cell>
          <cell r="Q70">
            <v>1.8907407407407404</v>
          </cell>
        </row>
        <row r="71">
          <cell r="P71">
            <v>0.47</v>
          </cell>
          <cell r="Q71">
            <v>1.9264150943396223</v>
          </cell>
        </row>
        <row r="72">
          <cell r="P72">
            <v>0.48</v>
          </cell>
          <cell r="Q72">
            <v>1.9634615384615381</v>
          </cell>
        </row>
        <row r="73">
          <cell r="P73">
            <v>0.5</v>
          </cell>
          <cell r="Q73">
            <v>2.0419999999999998</v>
          </cell>
        </row>
        <row r="74">
          <cell r="P74">
            <v>0.59</v>
          </cell>
          <cell r="Q74">
            <v>2.4902439024390239</v>
          </cell>
        </row>
        <row r="75">
          <cell r="P75">
            <v>0.6</v>
          </cell>
          <cell r="Q75">
            <v>2.5524999999999998</v>
          </cell>
        </row>
        <row r="76">
          <cell r="P76">
            <v>0.65</v>
          </cell>
          <cell r="Q76">
            <v>2.9171428571428573</v>
          </cell>
        </row>
        <row r="77">
          <cell r="P77">
            <v>0.68</v>
          </cell>
          <cell r="Q77">
            <v>3.1906250000000003</v>
          </cell>
        </row>
        <row r="78">
          <cell r="P78">
            <v>0.7</v>
          </cell>
          <cell r="Q78">
            <v>3.4033333333333324</v>
          </cell>
        </row>
        <row r="79">
          <cell r="P79">
            <v>0.74</v>
          </cell>
          <cell r="Q79">
            <v>3.9269230769230763</v>
          </cell>
        </row>
        <row r="80">
          <cell r="P80">
            <v>0.75</v>
          </cell>
          <cell r="Q80">
            <v>4.0839999999999996</v>
          </cell>
        </row>
        <row r="81">
          <cell r="P81">
            <v>0.8</v>
          </cell>
          <cell r="Q81">
            <v>5.1050000000000004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7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wksPreferences"/>
    </sheetNames>
    <sheetDataSet>
      <sheetData sheetId="0" refreshError="1"/>
    </sheetDataSet>
  </externalBook>
</externalLink>
</file>

<file path=xl/externalLinks/externalLink7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nus"/>
      <sheetName val="MV Template"/>
      <sheetName val="Data"/>
      <sheetName val="Drop Down List"/>
      <sheetName val="wksPreferences"/>
      <sheetName val="MV_Template"/>
      <sheetName val="Indiv"/>
      <sheetName val="Validations"/>
    </sheetNames>
    <sheetDataSet>
      <sheetData sheetId="0">
        <row r="2">
          <cell r="B2" t="str">
            <v>Roadblock</v>
          </cell>
        </row>
        <row r="3">
          <cell r="B3" t="str">
            <v>Package</v>
          </cell>
        </row>
      </sheetData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p-Depr-Sales Tax"/>
    </sheetNames>
    <sheetDataSet>
      <sheetData sheetId="0" refreshError="1"/>
    </sheetDataSet>
  </externalBook>
</externalLink>
</file>

<file path=xl/externalLinks/externalLink8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meg"/>
      <sheetName val="hover"/>
      <sheetName val="fasover"/>
      <sheetName val="gfas"/>
      <sheetName val="Delete Revise"/>
      <sheetName val="wksPreferences"/>
    </sheetNames>
    <sheetDataSet>
      <sheetData sheetId="0">
        <row r="3">
          <cell r="C3">
            <v>1</v>
          </cell>
          <cell r="D3">
            <v>0.09</v>
          </cell>
          <cell r="E3">
            <v>1</v>
          </cell>
          <cell r="G3" t="str">
            <v>animal print throw</v>
          </cell>
        </row>
        <row r="4">
          <cell r="C4">
            <v>4</v>
          </cell>
          <cell r="D4">
            <v>0.94</v>
          </cell>
          <cell r="E4">
            <v>1</v>
          </cell>
          <cell r="G4" t="str">
            <v>animal throw</v>
          </cell>
        </row>
        <row r="5">
          <cell r="C5">
            <v>1</v>
          </cell>
          <cell r="D5">
            <v>0.17</v>
          </cell>
          <cell r="E5">
            <v>1</v>
          </cell>
          <cell r="G5" t="str">
            <v>ann gish</v>
          </cell>
        </row>
        <row r="6">
          <cell r="C6">
            <v>0</v>
          </cell>
          <cell r="D6">
            <v>0</v>
          </cell>
          <cell r="E6">
            <v>1</v>
          </cell>
          <cell r="G6" t="str">
            <v>ann gish bed linens</v>
          </cell>
        </row>
        <row r="7">
          <cell r="C7">
            <v>1</v>
          </cell>
          <cell r="D7">
            <v>0.74</v>
          </cell>
          <cell r="E7">
            <v>1</v>
          </cell>
          <cell r="G7" t="str">
            <v>ann gish bedding</v>
          </cell>
        </row>
        <row r="8">
          <cell r="C8">
            <v>0</v>
          </cell>
          <cell r="D8">
            <v>0</v>
          </cell>
          <cell r="E8">
            <v>1</v>
          </cell>
          <cell r="G8" t="str">
            <v>ann gish linens</v>
          </cell>
        </row>
        <row r="9">
          <cell r="C9">
            <v>1</v>
          </cell>
          <cell r="D9">
            <v>0.34</v>
          </cell>
          <cell r="E9">
            <v>1</v>
          </cell>
          <cell r="G9" t="str">
            <v>austin horn</v>
          </cell>
        </row>
        <row r="10">
          <cell r="C10">
            <v>12</v>
          </cell>
          <cell r="D10">
            <v>4.29</v>
          </cell>
          <cell r="E10">
            <v>1</v>
          </cell>
          <cell r="G10" t="str">
            <v>austin horn bedding</v>
          </cell>
        </row>
        <row r="11">
          <cell r="C11">
            <v>626</v>
          </cell>
          <cell r="D11">
            <v>436.84</v>
          </cell>
          <cell r="E11">
            <v>1.9</v>
          </cell>
          <cell r="G11" t="str">
            <v>austin horn linens</v>
          </cell>
        </row>
        <row r="12">
          <cell r="C12">
            <v>73</v>
          </cell>
          <cell r="D12">
            <v>34.520000000000003</v>
          </cell>
          <cell r="E12">
            <v>1.3</v>
          </cell>
          <cell r="G12" t="str">
            <v>bath charisma towel</v>
          </cell>
        </row>
        <row r="13">
          <cell r="C13">
            <v>5</v>
          </cell>
          <cell r="D13">
            <v>3.53</v>
          </cell>
          <cell r="E13">
            <v>1.5</v>
          </cell>
          <cell r="G13" t="str">
            <v>bed luxury sheet</v>
          </cell>
        </row>
        <row r="14">
          <cell r="C14">
            <v>221</v>
          </cell>
          <cell r="D14">
            <v>110.37</v>
          </cell>
          <cell r="E14">
            <v>1.6</v>
          </cell>
          <cell r="G14" t="str">
            <v>bedding dream sweet</v>
          </cell>
        </row>
        <row r="15">
          <cell r="C15">
            <v>174</v>
          </cell>
          <cell r="D15">
            <v>41.55</v>
          </cell>
          <cell r="E15">
            <v>1.1000000000000001</v>
          </cell>
          <cell r="G15" t="str">
            <v>bedroom furnishing</v>
          </cell>
        </row>
        <row r="16">
          <cell r="C16">
            <v>267</v>
          </cell>
          <cell r="D16">
            <v>23.02</v>
          </cell>
          <cell r="E16">
            <v>3.6</v>
          </cell>
          <cell r="G16" t="str">
            <v>boy bedding set</v>
          </cell>
        </row>
        <row r="17">
          <cell r="C17">
            <v>75</v>
          </cell>
          <cell r="D17">
            <v>10.199999999999999</v>
          </cell>
          <cell r="E17">
            <v>5.0999999999999996</v>
          </cell>
          <cell r="G17" t="str">
            <v>cashmere throw</v>
          </cell>
        </row>
        <row r="18">
          <cell r="C18">
            <v>101</v>
          </cell>
          <cell r="D18">
            <v>11.96</v>
          </cell>
          <cell r="E18">
            <v>3.4</v>
          </cell>
          <cell r="G18" t="str">
            <v>casual bedding</v>
          </cell>
        </row>
        <row r="19">
          <cell r="C19">
            <v>46</v>
          </cell>
          <cell r="D19">
            <v>4.09</v>
          </cell>
          <cell r="E19">
            <v>6.6</v>
          </cell>
          <cell r="G19" t="str">
            <v>charisma sheets</v>
          </cell>
        </row>
        <row r="20">
          <cell r="C20">
            <v>68</v>
          </cell>
          <cell r="D20">
            <v>22.29</v>
          </cell>
          <cell r="E20">
            <v>1</v>
          </cell>
          <cell r="G20" t="str">
            <v>designer bath towel</v>
          </cell>
        </row>
        <row r="21">
          <cell r="C21">
            <v>3</v>
          </cell>
          <cell r="D21">
            <v>0.86</v>
          </cell>
          <cell r="E21">
            <v>1.9</v>
          </cell>
          <cell r="G21" t="str">
            <v>designer bath towels</v>
          </cell>
        </row>
        <row r="22">
          <cell r="C22">
            <v>1</v>
          </cell>
          <cell r="D22">
            <v>0.19</v>
          </cell>
          <cell r="E22">
            <v>4.0999999999999996</v>
          </cell>
          <cell r="G22" t="str">
            <v>designer bathroom accessory</v>
          </cell>
        </row>
        <row r="23">
          <cell r="C23">
            <v>254</v>
          </cell>
          <cell r="D23">
            <v>240.85</v>
          </cell>
          <cell r="E23">
            <v>1.1000000000000001</v>
          </cell>
          <cell r="G23" t="str">
            <v>designer bathroom sink</v>
          </cell>
        </row>
        <row r="24">
          <cell r="C24">
            <v>48</v>
          </cell>
          <cell r="D24">
            <v>44.94</v>
          </cell>
          <cell r="E24">
            <v>1</v>
          </cell>
          <cell r="G24" t="str">
            <v>designer bed linens</v>
          </cell>
        </row>
        <row r="25">
          <cell r="C25">
            <v>16</v>
          </cell>
          <cell r="D25">
            <v>3.74</v>
          </cell>
          <cell r="E25">
            <v>1</v>
          </cell>
          <cell r="G25" t="str">
            <v>designer bed sheets</v>
          </cell>
        </row>
        <row r="26">
          <cell r="C26">
            <v>88</v>
          </cell>
          <cell r="D26">
            <v>29.55</v>
          </cell>
          <cell r="E26">
            <v>2.2000000000000002</v>
          </cell>
          <cell r="G26" t="str">
            <v>designer bedding set</v>
          </cell>
        </row>
        <row r="27">
          <cell r="C27">
            <v>0</v>
          </cell>
          <cell r="D27">
            <v>0</v>
          </cell>
          <cell r="E27">
            <v>1.2</v>
          </cell>
          <cell r="G27" t="str">
            <v>designer blanket</v>
          </cell>
        </row>
        <row r="28">
          <cell r="C28">
            <v>0</v>
          </cell>
          <cell r="D28">
            <v>0</v>
          </cell>
          <cell r="E28">
            <v>1</v>
          </cell>
          <cell r="G28" t="str">
            <v>designer child bedding</v>
          </cell>
        </row>
        <row r="29">
          <cell r="C29">
            <v>13</v>
          </cell>
          <cell r="D29">
            <v>1.56</v>
          </cell>
          <cell r="E29">
            <v>2.2999999999999998</v>
          </cell>
          <cell r="G29" t="str">
            <v>designer fashion bedding</v>
          </cell>
        </row>
        <row r="30">
          <cell r="C30">
            <v>24</v>
          </cell>
          <cell r="D30">
            <v>19.43</v>
          </cell>
          <cell r="E30">
            <v>1.5</v>
          </cell>
          <cell r="G30" t="str">
            <v>designer girl bedding</v>
          </cell>
        </row>
        <row r="31">
          <cell r="C31">
            <v>329</v>
          </cell>
          <cell r="D31">
            <v>264.17</v>
          </cell>
          <cell r="E31">
            <v>3</v>
          </cell>
          <cell r="G31" t="str">
            <v>designer linen</v>
          </cell>
        </row>
        <row r="32">
          <cell r="C32">
            <v>0</v>
          </cell>
          <cell r="D32">
            <v>0</v>
          </cell>
          <cell r="E32">
            <v>9</v>
          </cell>
          <cell r="G32" t="str">
            <v>designer luxury bedding</v>
          </cell>
        </row>
        <row r="33">
          <cell r="C33">
            <v>0</v>
          </cell>
          <cell r="D33">
            <v>0</v>
          </cell>
          <cell r="E33">
            <v>4.4000000000000004</v>
          </cell>
          <cell r="G33" t="str">
            <v>designer sheet</v>
          </cell>
        </row>
        <row r="34">
          <cell r="C34">
            <v>0</v>
          </cell>
          <cell r="D34">
            <v>0</v>
          </cell>
          <cell r="E34">
            <v>4</v>
          </cell>
          <cell r="G34" t="str">
            <v>designer table linen</v>
          </cell>
        </row>
        <row r="35">
          <cell r="C35">
            <v>0</v>
          </cell>
          <cell r="D35">
            <v>0</v>
          </cell>
          <cell r="E35">
            <v>2.2999999999999998</v>
          </cell>
          <cell r="G35" t="str">
            <v>designer throw</v>
          </cell>
        </row>
        <row r="36">
          <cell r="C36">
            <v>31</v>
          </cell>
          <cell r="D36">
            <v>10.82</v>
          </cell>
          <cell r="E36">
            <v>1.2</v>
          </cell>
          <cell r="G36" t="str">
            <v>designer towel</v>
          </cell>
        </row>
        <row r="37">
          <cell r="C37">
            <v>4</v>
          </cell>
          <cell r="D37">
            <v>0.64</v>
          </cell>
          <cell r="E37">
            <v>1.1000000000000001</v>
          </cell>
          <cell r="G37" t="str">
            <v>designer vessel sink</v>
          </cell>
        </row>
        <row r="38">
          <cell r="C38">
            <v>0</v>
          </cell>
          <cell r="D38">
            <v>0</v>
          </cell>
          <cell r="E38">
            <v>1</v>
          </cell>
          <cell r="G38" t="str">
            <v>dransfield and ross</v>
          </cell>
        </row>
        <row r="39">
          <cell r="C39">
            <v>17</v>
          </cell>
          <cell r="D39">
            <v>3.24</v>
          </cell>
          <cell r="E39">
            <v>1.3</v>
          </cell>
          <cell r="G39" t="str">
            <v>dransfield and ross linens</v>
          </cell>
        </row>
        <row r="40">
          <cell r="C40">
            <v>17</v>
          </cell>
          <cell r="D40">
            <v>3.3</v>
          </cell>
          <cell r="E40">
            <v>1.2</v>
          </cell>
          <cell r="G40" t="str">
            <v>fashion blanket</v>
          </cell>
        </row>
        <row r="41">
          <cell r="C41">
            <v>2</v>
          </cell>
          <cell r="D41">
            <v>0.2</v>
          </cell>
          <cell r="E41">
            <v>1.2</v>
          </cell>
          <cell r="G41" t="str">
            <v>fine linens</v>
          </cell>
        </row>
        <row r="42">
          <cell r="C42">
            <v>1</v>
          </cell>
          <cell r="D42">
            <v>0.31</v>
          </cell>
          <cell r="E42">
            <v>1</v>
          </cell>
          <cell r="G42" t="str">
            <v>jane wilner</v>
          </cell>
        </row>
        <row r="43">
          <cell r="C43">
            <v>1</v>
          </cell>
          <cell r="D43">
            <v>0.18</v>
          </cell>
          <cell r="E43">
            <v>1</v>
          </cell>
          <cell r="G43" t="str">
            <v>jane wilner bedding</v>
          </cell>
        </row>
        <row r="44">
          <cell r="C44">
            <v>12</v>
          </cell>
          <cell r="D44">
            <v>2.15</v>
          </cell>
          <cell r="E44">
            <v>1.2</v>
          </cell>
          <cell r="G44" t="str">
            <v>jane wilner linens</v>
          </cell>
        </row>
        <row r="45">
          <cell r="C45">
            <v>32</v>
          </cell>
          <cell r="D45">
            <v>6.52</v>
          </cell>
          <cell r="E45">
            <v>1.2</v>
          </cell>
          <cell r="G45" t="str">
            <v>kaffe fassett</v>
          </cell>
        </row>
        <row r="46">
          <cell r="C46">
            <v>1</v>
          </cell>
          <cell r="D46">
            <v>0.11</v>
          </cell>
          <cell r="E46">
            <v>1.8</v>
          </cell>
          <cell r="G46" t="str">
            <v>kate spade linens</v>
          </cell>
        </row>
        <row r="47">
          <cell r="C47">
            <v>144</v>
          </cell>
          <cell r="D47">
            <v>22.18</v>
          </cell>
          <cell r="E47">
            <v>1.2</v>
          </cell>
          <cell r="G47" t="str">
            <v>kate spade photo album</v>
          </cell>
        </row>
        <row r="48">
          <cell r="C48">
            <v>5</v>
          </cell>
          <cell r="D48">
            <v>0.65</v>
          </cell>
          <cell r="E48">
            <v>1</v>
          </cell>
          <cell r="G48" t="str">
            <v>kate spade sheets</v>
          </cell>
        </row>
        <row r="49">
          <cell r="C49">
            <v>6</v>
          </cell>
          <cell r="D49">
            <v>0.85</v>
          </cell>
          <cell r="E49">
            <v>1</v>
          </cell>
          <cell r="G49" t="str">
            <v>lauren bed linens</v>
          </cell>
        </row>
        <row r="50">
          <cell r="C50">
            <v>7</v>
          </cell>
          <cell r="D50">
            <v>1.42</v>
          </cell>
          <cell r="E50">
            <v>1</v>
          </cell>
          <cell r="G50" t="str">
            <v>lauren bed sheets</v>
          </cell>
        </row>
        <row r="51">
          <cell r="C51">
            <v>1</v>
          </cell>
          <cell r="D51">
            <v>0.15</v>
          </cell>
          <cell r="E51">
            <v>1</v>
          </cell>
          <cell r="G51" t="str">
            <v>lauren bedding</v>
          </cell>
        </row>
        <row r="52">
          <cell r="C52">
            <v>0</v>
          </cell>
          <cell r="D52">
            <v>0</v>
          </cell>
          <cell r="E52">
            <v>1</v>
          </cell>
          <cell r="G52" t="str">
            <v>lauren linens</v>
          </cell>
        </row>
        <row r="53">
          <cell r="C53">
            <v>0</v>
          </cell>
          <cell r="D53">
            <v>0</v>
          </cell>
          <cell r="E53">
            <v>1</v>
          </cell>
          <cell r="G53" t="str">
            <v>lauren sheeting</v>
          </cell>
        </row>
        <row r="54">
          <cell r="C54">
            <v>1</v>
          </cell>
          <cell r="D54">
            <v>0.12</v>
          </cell>
          <cell r="E54">
            <v>1</v>
          </cell>
          <cell r="G54" t="str">
            <v>lauren sheets</v>
          </cell>
        </row>
        <row r="55">
          <cell r="C55">
            <v>0</v>
          </cell>
          <cell r="D55">
            <v>0</v>
          </cell>
          <cell r="E55">
            <v>1</v>
          </cell>
          <cell r="G55" t="str">
            <v>lauren towels</v>
          </cell>
        </row>
        <row r="56">
          <cell r="C56">
            <v>1</v>
          </cell>
          <cell r="D56">
            <v>0.37</v>
          </cell>
          <cell r="E56">
            <v>1.8</v>
          </cell>
          <cell r="G56" t="str">
            <v>lilly pulitzer linens</v>
          </cell>
        </row>
        <row r="57">
          <cell r="C57">
            <v>0</v>
          </cell>
          <cell r="D57">
            <v>0</v>
          </cell>
          <cell r="E57">
            <v>12.7</v>
          </cell>
          <cell r="G57" t="str">
            <v>lilly pulitzer sheets</v>
          </cell>
        </row>
        <row r="58">
          <cell r="C58">
            <v>451</v>
          </cell>
          <cell r="D58">
            <v>79.92</v>
          </cell>
          <cell r="E58">
            <v>1.1000000000000001</v>
          </cell>
          <cell r="G58" t="str">
            <v>luxurious bed linens</v>
          </cell>
        </row>
        <row r="59">
          <cell r="C59">
            <v>0</v>
          </cell>
          <cell r="D59">
            <v>0</v>
          </cell>
          <cell r="E59">
            <v>1.6</v>
          </cell>
          <cell r="G59" t="str">
            <v>luxurious bed sheets</v>
          </cell>
        </row>
        <row r="60">
          <cell r="C60">
            <v>0</v>
          </cell>
          <cell r="D60">
            <v>0</v>
          </cell>
          <cell r="E60">
            <v>2.7</v>
          </cell>
          <cell r="G60" t="str">
            <v>luxurious bedding</v>
          </cell>
        </row>
        <row r="61">
          <cell r="C61">
            <v>1</v>
          </cell>
          <cell r="D61">
            <v>0.43</v>
          </cell>
          <cell r="E61">
            <v>1.4</v>
          </cell>
          <cell r="G61" t="str">
            <v>luxurious linens</v>
          </cell>
        </row>
        <row r="62">
          <cell r="C62">
            <v>0</v>
          </cell>
          <cell r="D62">
            <v>0</v>
          </cell>
          <cell r="E62">
            <v>1</v>
          </cell>
          <cell r="G62" t="str">
            <v>luxurious sheets</v>
          </cell>
        </row>
        <row r="63">
          <cell r="C63">
            <v>79</v>
          </cell>
          <cell r="D63">
            <v>29.49</v>
          </cell>
          <cell r="E63">
            <v>1.6</v>
          </cell>
          <cell r="G63" t="str">
            <v>luxury bath towel</v>
          </cell>
        </row>
        <row r="64">
          <cell r="C64">
            <v>134</v>
          </cell>
          <cell r="D64">
            <v>62.09</v>
          </cell>
          <cell r="E64">
            <v>2.9</v>
          </cell>
          <cell r="G64" t="str">
            <v>luxury bath towels</v>
          </cell>
        </row>
        <row r="65">
          <cell r="C65">
            <v>0</v>
          </cell>
          <cell r="D65">
            <v>0</v>
          </cell>
          <cell r="E65">
            <v>1</v>
          </cell>
          <cell r="G65" t="str">
            <v>luxury bathroom accessory</v>
          </cell>
        </row>
        <row r="66">
          <cell r="C66">
            <v>8</v>
          </cell>
          <cell r="D66">
            <v>3.38</v>
          </cell>
          <cell r="E66">
            <v>2.6</v>
          </cell>
          <cell r="G66" t="str">
            <v>luxury bathroom sink</v>
          </cell>
        </row>
        <row r="67">
          <cell r="C67">
            <v>68</v>
          </cell>
          <cell r="D67">
            <v>11.66</v>
          </cell>
          <cell r="E67">
            <v>1.9</v>
          </cell>
          <cell r="G67" t="str">
            <v>luxury bathroom vanities</v>
          </cell>
        </row>
        <row r="68">
          <cell r="C68">
            <v>2</v>
          </cell>
          <cell r="D68">
            <v>0.64</v>
          </cell>
          <cell r="E68">
            <v>2</v>
          </cell>
          <cell r="G68" t="str">
            <v>luxury blanket</v>
          </cell>
        </row>
        <row r="69">
          <cell r="C69">
            <v>22</v>
          </cell>
          <cell r="D69">
            <v>5.25</v>
          </cell>
          <cell r="E69">
            <v>1.9</v>
          </cell>
          <cell r="G69" t="str">
            <v>luxury blankets</v>
          </cell>
        </row>
        <row r="70">
          <cell r="C70">
            <v>8</v>
          </cell>
          <cell r="D70">
            <v>1.89</v>
          </cell>
          <cell r="E70">
            <v>1.9</v>
          </cell>
          <cell r="G70" t="str">
            <v>luxury child bedding</v>
          </cell>
        </row>
        <row r="71">
          <cell r="C71">
            <v>0</v>
          </cell>
          <cell r="D71">
            <v>0</v>
          </cell>
          <cell r="E71">
            <v>3</v>
          </cell>
          <cell r="G71" t="str">
            <v>luxury child furniture</v>
          </cell>
        </row>
        <row r="72">
          <cell r="C72">
            <v>3</v>
          </cell>
          <cell r="D72">
            <v>1.28</v>
          </cell>
          <cell r="E72">
            <v>1</v>
          </cell>
          <cell r="G72" t="str">
            <v>luxury exotic bedding</v>
          </cell>
        </row>
        <row r="73">
          <cell r="C73">
            <v>6</v>
          </cell>
          <cell r="D73">
            <v>3.94</v>
          </cell>
          <cell r="E73">
            <v>1</v>
          </cell>
          <cell r="G73" t="str">
            <v>luxury fashion bedding</v>
          </cell>
        </row>
        <row r="74">
          <cell r="C74">
            <v>12</v>
          </cell>
          <cell r="D74">
            <v>4.5</v>
          </cell>
          <cell r="E74">
            <v>1</v>
          </cell>
          <cell r="G74" t="str">
            <v>luxury girl bedding</v>
          </cell>
        </row>
        <row r="75">
          <cell r="C75">
            <v>0</v>
          </cell>
          <cell r="D75">
            <v>0</v>
          </cell>
          <cell r="E75">
            <v>1</v>
          </cell>
          <cell r="G75" t="str">
            <v>luxury linen</v>
          </cell>
        </row>
        <row r="76">
          <cell r="C76">
            <v>0</v>
          </cell>
          <cell r="D76">
            <v>0</v>
          </cell>
          <cell r="E76">
            <v>1</v>
          </cell>
          <cell r="G76" t="str">
            <v>luxury linens</v>
          </cell>
        </row>
        <row r="77">
          <cell r="C77">
            <v>11</v>
          </cell>
          <cell r="D77">
            <v>11.54</v>
          </cell>
          <cell r="E77">
            <v>1</v>
          </cell>
          <cell r="G77" t="str">
            <v>luxury modern bedding</v>
          </cell>
        </row>
        <row r="78">
          <cell r="C78">
            <v>6</v>
          </cell>
          <cell r="D78">
            <v>3.15</v>
          </cell>
          <cell r="E78">
            <v>1</v>
          </cell>
          <cell r="G78" t="str">
            <v>luxury sheet</v>
          </cell>
        </row>
        <row r="79">
          <cell r="C79">
            <v>13</v>
          </cell>
          <cell r="D79">
            <v>5.76</v>
          </cell>
          <cell r="E79">
            <v>1</v>
          </cell>
          <cell r="G79" t="str">
            <v>luxury throw</v>
          </cell>
        </row>
        <row r="80">
          <cell r="C80">
            <v>4</v>
          </cell>
          <cell r="D80">
            <v>3.24</v>
          </cell>
          <cell r="E80">
            <v>1</v>
          </cell>
          <cell r="G80" t="str">
            <v>luxury towel</v>
          </cell>
        </row>
        <row r="81">
          <cell r="C81">
            <v>7</v>
          </cell>
          <cell r="D81">
            <v>4.3</v>
          </cell>
          <cell r="E81">
            <v>1</v>
          </cell>
          <cell r="G81" t="str">
            <v>luxury traditional bedding</v>
          </cell>
        </row>
        <row r="82">
          <cell r="C82">
            <v>97</v>
          </cell>
          <cell r="D82">
            <v>92.92</v>
          </cell>
          <cell r="E82">
            <v>1</v>
          </cell>
          <cell r="G82" t="str">
            <v>martex bath sheet</v>
          </cell>
        </row>
        <row r="83">
          <cell r="C83">
            <v>462</v>
          </cell>
          <cell r="D83">
            <v>346.38</v>
          </cell>
          <cell r="E83">
            <v>1</v>
          </cell>
          <cell r="G83" t="str">
            <v>martex bath sheets</v>
          </cell>
        </row>
        <row r="84">
          <cell r="C84">
            <v>2</v>
          </cell>
          <cell r="D84">
            <v>2.25</v>
          </cell>
          <cell r="E84">
            <v>1</v>
          </cell>
          <cell r="G84" t="str">
            <v>martex bath towel</v>
          </cell>
        </row>
        <row r="85">
          <cell r="C85">
            <v>2</v>
          </cell>
          <cell r="D85">
            <v>1.06</v>
          </cell>
          <cell r="E85">
            <v>1</v>
          </cell>
          <cell r="G85" t="str">
            <v>martex bath towels</v>
          </cell>
        </row>
        <row r="86">
          <cell r="C86">
            <v>524</v>
          </cell>
          <cell r="D86">
            <v>982.12</v>
          </cell>
          <cell r="E86">
            <v>1</v>
          </cell>
          <cell r="G86" t="str">
            <v>martex towel</v>
          </cell>
        </row>
        <row r="87">
          <cell r="C87">
            <v>1</v>
          </cell>
          <cell r="D87">
            <v>1.84</v>
          </cell>
          <cell r="E87">
            <v>1</v>
          </cell>
          <cell r="G87" t="str">
            <v>martex towels</v>
          </cell>
        </row>
        <row r="88">
          <cell r="C88">
            <v>0</v>
          </cell>
          <cell r="D88">
            <v>0</v>
          </cell>
          <cell r="E88">
            <v>1</v>
          </cell>
          <cell r="G88" t="str">
            <v>matelasse</v>
          </cell>
        </row>
        <row r="89">
          <cell r="C89">
            <v>8</v>
          </cell>
          <cell r="D89">
            <v>28.58</v>
          </cell>
          <cell r="E89">
            <v>1.3</v>
          </cell>
          <cell r="G89" t="str">
            <v>matouk towel</v>
          </cell>
        </row>
        <row r="90">
          <cell r="C90">
            <v>0</v>
          </cell>
          <cell r="D90">
            <v>0</v>
          </cell>
          <cell r="E90">
            <v>1</v>
          </cell>
          <cell r="G90" t="str">
            <v>mirrored bath cabinet</v>
          </cell>
        </row>
        <row r="91">
          <cell r="C91">
            <v>0</v>
          </cell>
          <cell r="D91">
            <v>0</v>
          </cell>
          <cell r="E91">
            <v>1</v>
          </cell>
          <cell r="G91" t="str">
            <v>monogram bedding</v>
          </cell>
        </row>
        <row r="92">
          <cell r="C92">
            <v>4</v>
          </cell>
          <cell r="D92">
            <v>7.45</v>
          </cell>
          <cell r="E92">
            <v>1</v>
          </cell>
          <cell r="G92" t="str">
            <v>monogram linens</v>
          </cell>
        </row>
        <row r="93">
          <cell r="C93">
            <v>54</v>
          </cell>
          <cell r="D93">
            <v>113.69</v>
          </cell>
          <cell r="E93">
            <v>1</v>
          </cell>
          <cell r="G93" t="str">
            <v>monogram towel</v>
          </cell>
        </row>
        <row r="94">
          <cell r="C94">
            <v>1</v>
          </cell>
          <cell r="D94">
            <v>1.46</v>
          </cell>
          <cell r="E94">
            <v>1</v>
          </cell>
          <cell r="G94" t="str">
            <v>monogram towels</v>
          </cell>
        </row>
        <row r="95">
          <cell r="C95">
            <v>7</v>
          </cell>
          <cell r="D95">
            <v>15.65</v>
          </cell>
          <cell r="E95">
            <v>1</v>
          </cell>
          <cell r="G95" t="str">
            <v>monogramed sheets</v>
          </cell>
        </row>
        <row r="96">
          <cell r="C96">
            <v>391</v>
          </cell>
          <cell r="D96">
            <v>518.58000000000004</v>
          </cell>
          <cell r="E96">
            <v>1</v>
          </cell>
          <cell r="G96" t="str">
            <v>monogrammed bed linens</v>
          </cell>
        </row>
        <row r="97">
          <cell r="C97">
            <v>2</v>
          </cell>
          <cell r="D97">
            <v>0.51</v>
          </cell>
          <cell r="E97">
            <v>1.9</v>
          </cell>
          <cell r="G97" t="str">
            <v>monogrammed bed sheets</v>
          </cell>
        </row>
        <row r="98">
          <cell r="C98">
            <v>11</v>
          </cell>
          <cell r="D98">
            <v>3.32</v>
          </cell>
          <cell r="E98">
            <v>3.1</v>
          </cell>
          <cell r="G98" t="str">
            <v>monogrammed bedding</v>
          </cell>
        </row>
        <row r="99">
          <cell r="C99">
            <v>1</v>
          </cell>
          <cell r="D99">
            <v>0.32</v>
          </cell>
          <cell r="E99">
            <v>4.2</v>
          </cell>
          <cell r="G99" t="str">
            <v>monogrammed sheet</v>
          </cell>
        </row>
        <row r="100">
          <cell r="C100">
            <v>19</v>
          </cell>
          <cell r="D100">
            <v>7.44</v>
          </cell>
          <cell r="E100">
            <v>3</v>
          </cell>
          <cell r="G100" t="str">
            <v>monogrammed towel</v>
          </cell>
        </row>
        <row r="101">
          <cell r="C101">
            <v>0</v>
          </cell>
          <cell r="D101">
            <v>0</v>
          </cell>
          <cell r="E101">
            <v>1.5</v>
          </cell>
          <cell r="G101" t="str">
            <v>monogrammed towels</v>
          </cell>
        </row>
        <row r="102">
          <cell r="C102">
            <v>188</v>
          </cell>
          <cell r="D102">
            <v>68.67</v>
          </cell>
          <cell r="E102">
            <v>2.9</v>
          </cell>
          <cell r="G102" t="str">
            <v>online luxury bedding</v>
          </cell>
        </row>
        <row r="103">
          <cell r="C103">
            <v>30</v>
          </cell>
          <cell r="D103">
            <v>8.1199999999999992</v>
          </cell>
          <cell r="E103">
            <v>2</v>
          </cell>
          <cell r="G103" t="str">
            <v>oscar de la renta bedding</v>
          </cell>
        </row>
        <row r="104">
          <cell r="C104">
            <v>14</v>
          </cell>
          <cell r="D104">
            <v>4.22</v>
          </cell>
          <cell r="E104">
            <v>1.6</v>
          </cell>
          <cell r="G104" t="str">
            <v>oscar de la renta linens</v>
          </cell>
        </row>
        <row r="105">
          <cell r="C105">
            <v>5</v>
          </cell>
          <cell r="D105">
            <v>1.36</v>
          </cell>
          <cell r="E105">
            <v>2</v>
          </cell>
          <cell r="G105" t="str">
            <v>oscar de la renta sheets</v>
          </cell>
        </row>
        <row r="106">
          <cell r="C106">
            <v>2</v>
          </cell>
          <cell r="D106">
            <v>0.85</v>
          </cell>
          <cell r="E106">
            <v>1.9</v>
          </cell>
          <cell r="G106" t="str">
            <v>polo towel</v>
          </cell>
        </row>
        <row r="107">
          <cell r="C107">
            <v>190</v>
          </cell>
          <cell r="D107">
            <v>67.930000000000007</v>
          </cell>
          <cell r="E107">
            <v>2.5</v>
          </cell>
          <cell r="G107" t="str">
            <v>Ralph Lauren Avenue Towels</v>
          </cell>
        </row>
        <row r="108">
          <cell r="C108">
            <v>388</v>
          </cell>
          <cell r="D108">
            <v>121.8</v>
          </cell>
          <cell r="E108">
            <v>2.4</v>
          </cell>
          <cell r="G108" t="str">
            <v>ralph lauren bedding</v>
          </cell>
        </row>
        <row r="109">
          <cell r="C109">
            <v>94</v>
          </cell>
          <cell r="D109">
            <v>29.06</v>
          </cell>
          <cell r="E109">
            <v>1.9</v>
          </cell>
          <cell r="G109" t="str">
            <v>ralph lauren linens</v>
          </cell>
        </row>
        <row r="110">
          <cell r="C110">
            <v>6</v>
          </cell>
          <cell r="D110">
            <v>1.89</v>
          </cell>
          <cell r="E110">
            <v>1.4</v>
          </cell>
          <cell r="G110" t="str">
            <v>ralph lauren towels</v>
          </cell>
        </row>
        <row r="111">
          <cell r="C111">
            <v>0</v>
          </cell>
          <cell r="D111">
            <v>0</v>
          </cell>
          <cell r="E111">
            <v>3.2</v>
          </cell>
          <cell r="G111" t="str">
            <v>roberto cavalli bedding</v>
          </cell>
        </row>
        <row r="112">
          <cell r="C112">
            <v>0</v>
          </cell>
          <cell r="D112">
            <v>0</v>
          </cell>
          <cell r="E112">
            <v>1.7</v>
          </cell>
          <cell r="G112" t="str">
            <v>roberto cavalli linens</v>
          </cell>
        </row>
        <row r="113">
          <cell r="C113">
            <v>2</v>
          </cell>
          <cell r="D113">
            <v>0.46</v>
          </cell>
          <cell r="E113">
            <v>2.7</v>
          </cell>
          <cell r="G113" t="str">
            <v>roberto cavalli sheets</v>
          </cell>
        </row>
        <row r="114">
          <cell r="C114">
            <v>117</v>
          </cell>
          <cell r="D114">
            <v>41.28</v>
          </cell>
          <cell r="E114">
            <v>2.6</v>
          </cell>
          <cell r="G114" t="str">
            <v>sferra bros bedding</v>
          </cell>
        </row>
        <row r="115">
          <cell r="C115">
            <v>0</v>
          </cell>
          <cell r="D115">
            <v>0</v>
          </cell>
          <cell r="E115">
            <v>1.1000000000000001</v>
          </cell>
          <cell r="G115" t="str">
            <v>sferra bros sheets</v>
          </cell>
        </row>
        <row r="116">
          <cell r="C116">
            <v>0</v>
          </cell>
          <cell r="D116">
            <v>0</v>
          </cell>
          <cell r="E116">
            <v>1.7</v>
          </cell>
          <cell r="G116" t="str">
            <v>sferra brothers bedding</v>
          </cell>
        </row>
        <row r="117">
          <cell r="C117">
            <v>3</v>
          </cell>
          <cell r="D117">
            <v>0.76</v>
          </cell>
          <cell r="E117">
            <v>3.4</v>
          </cell>
          <cell r="G117" t="str">
            <v>sferra brothers linens</v>
          </cell>
        </row>
        <row r="118">
          <cell r="C118">
            <v>1</v>
          </cell>
          <cell r="D118">
            <v>0.5</v>
          </cell>
          <cell r="E118">
            <v>3.7</v>
          </cell>
          <cell r="G118" t="str">
            <v>sferra brothers sheets</v>
          </cell>
        </row>
        <row r="119">
          <cell r="C119">
            <v>1</v>
          </cell>
          <cell r="D119">
            <v>0.3</v>
          </cell>
          <cell r="E119">
            <v>1.1000000000000001</v>
          </cell>
          <cell r="G119" t="str">
            <v>supima towel</v>
          </cell>
        </row>
        <row r="120">
          <cell r="C120">
            <v>1</v>
          </cell>
          <cell r="D120">
            <v>0.19</v>
          </cell>
          <cell r="E120">
            <v>1</v>
          </cell>
          <cell r="G120" t="str">
            <v>traditional bedding</v>
          </cell>
        </row>
        <row r="121">
          <cell r="C121">
            <v>144</v>
          </cell>
          <cell r="D121">
            <v>64.989999999999995</v>
          </cell>
          <cell r="E121">
            <v>2.2000000000000002</v>
          </cell>
          <cell r="G121" t="str">
            <v>vanity stools</v>
          </cell>
        </row>
        <row r="122">
          <cell r="C122">
            <v>0</v>
          </cell>
          <cell r="D122">
            <v>0</v>
          </cell>
          <cell r="E122">
            <v>3.2</v>
          </cell>
          <cell r="G122" t="str">
            <v>bejeweled box</v>
          </cell>
        </row>
        <row r="123">
          <cell r="C123">
            <v>0</v>
          </cell>
          <cell r="D123">
            <v>0</v>
          </cell>
          <cell r="E123">
            <v>1.7</v>
          </cell>
          <cell r="G123" t="str">
            <v>bottle holders</v>
          </cell>
        </row>
        <row r="124">
          <cell r="C124">
            <v>0</v>
          </cell>
          <cell r="D124">
            <v>0</v>
          </cell>
          <cell r="E124">
            <v>3.1</v>
          </cell>
          <cell r="G124" t="str">
            <v>candle holder</v>
          </cell>
        </row>
        <row r="125">
          <cell r="C125">
            <v>0</v>
          </cell>
          <cell r="D125">
            <v>0</v>
          </cell>
          <cell r="E125">
            <v>2.2000000000000002</v>
          </cell>
          <cell r="G125" t="str">
            <v>ceiling lighting fixtures</v>
          </cell>
        </row>
        <row r="126">
          <cell r="C126">
            <v>99</v>
          </cell>
          <cell r="D126">
            <v>52.85</v>
          </cell>
          <cell r="E126">
            <v>4.4000000000000004</v>
          </cell>
          <cell r="G126" t="str">
            <v>christopher radko</v>
          </cell>
        </row>
        <row r="127">
          <cell r="C127">
            <v>0</v>
          </cell>
          <cell r="D127">
            <v>0</v>
          </cell>
          <cell r="E127">
            <v>5</v>
          </cell>
          <cell r="G127" t="str">
            <v>daum</v>
          </cell>
        </row>
        <row r="128">
          <cell r="C128">
            <v>0</v>
          </cell>
          <cell r="D128">
            <v>0</v>
          </cell>
          <cell r="E128">
            <v>3.7</v>
          </cell>
          <cell r="G128" t="str">
            <v>daum figurines</v>
          </cell>
        </row>
        <row r="129">
          <cell r="C129">
            <v>0</v>
          </cell>
          <cell r="D129">
            <v>0</v>
          </cell>
          <cell r="E129">
            <v>3.5</v>
          </cell>
          <cell r="G129" t="str">
            <v>decorative bathroom accessory</v>
          </cell>
        </row>
        <row r="130">
          <cell r="C130">
            <v>4</v>
          </cell>
          <cell r="D130">
            <v>1.87</v>
          </cell>
          <cell r="E130">
            <v>4.9000000000000004</v>
          </cell>
          <cell r="G130" t="str">
            <v>designer chair pad</v>
          </cell>
        </row>
        <row r="131">
          <cell r="C131">
            <v>2</v>
          </cell>
          <cell r="D131">
            <v>1.1499999999999999</v>
          </cell>
          <cell r="E131">
            <v>3.9</v>
          </cell>
          <cell r="G131" t="str">
            <v>faux flowers</v>
          </cell>
        </row>
        <row r="132">
          <cell r="C132">
            <v>1</v>
          </cell>
          <cell r="D132">
            <v>0.57999999999999996</v>
          </cell>
          <cell r="E132">
            <v>3</v>
          </cell>
          <cell r="G132" t="str">
            <v>fire place screens</v>
          </cell>
        </row>
        <row r="133">
          <cell r="C133">
            <v>1</v>
          </cell>
          <cell r="D133">
            <v>0.48</v>
          </cell>
          <cell r="E133">
            <v>4.2</v>
          </cell>
          <cell r="G133" t="str">
            <v>jamie young lamp</v>
          </cell>
        </row>
        <row r="134">
          <cell r="C134">
            <v>0</v>
          </cell>
          <cell r="D134">
            <v>0</v>
          </cell>
          <cell r="E134">
            <v>5</v>
          </cell>
          <cell r="G134" t="str">
            <v>jamie young lamps</v>
          </cell>
        </row>
        <row r="135">
          <cell r="C135">
            <v>0</v>
          </cell>
          <cell r="D135">
            <v>0</v>
          </cell>
          <cell r="E135">
            <v>3.3</v>
          </cell>
          <cell r="G135" t="str">
            <v>jan barboglio</v>
          </cell>
        </row>
        <row r="136">
          <cell r="C136">
            <v>1</v>
          </cell>
          <cell r="D136">
            <v>0.38</v>
          </cell>
          <cell r="E136">
            <v>4.8</v>
          </cell>
          <cell r="G136" t="str">
            <v>Jay Hall</v>
          </cell>
        </row>
        <row r="137">
          <cell r="C137">
            <v>0</v>
          </cell>
          <cell r="D137">
            <v>0</v>
          </cell>
          <cell r="E137">
            <v>3.7</v>
          </cell>
          <cell r="G137" t="str">
            <v>kosta boda bowl</v>
          </cell>
        </row>
        <row r="138">
          <cell r="C138">
            <v>0</v>
          </cell>
          <cell r="D138">
            <v>0</v>
          </cell>
          <cell r="E138">
            <v>6.2</v>
          </cell>
          <cell r="G138" t="str">
            <v>kosta boda glass</v>
          </cell>
        </row>
        <row r="139">
          <cell r="C139">
            <v>0</v>
          </cell>
          <cell r="D139">
            <v>0</v>
          </cell>
          <cell r="E139">
            <v>3</v>
          </cell>
          <cell r="G139" t="str">
            <v>kosta boda vase</v>
          </cell>
        </row>
        <row r="140">
          <cell r="C140">
            <v>0</v>
          </cell>
          <cell r="D140">
            <v>0</v>
          </cell>
          <cell r="E140">
            <v>8.3000000000000007</v>
          </cell>
          <cell r="G140" t="str">
            <v>kosta boda vases</v>
          </cell>
        </row>
        <row r="141">
          <cell r="C141">
            <v>0</v>
          </cell>
          <cell r="D141">
            <v>0</v>
          </cell>
          <cell r="E141">
            <v>4</v>
          </cell>
          <cell r="G141" t="str">
            <v>lalique</v>
          </cell>
        </row>
        <row r="142">
          <cell r="C142">
            <v>1</v>
          </cell>
          <cell r="D142">
            <v>0.46</v>
          </cell>
          <cell r="E142">
            <v>7</v>
          </cell>
          <cell r="G142" t="str">
            <v>larry laslo lamp</v>
          </cell>
        </row>
        <row r="143">
          <cell r="C143">
            <v>0</v>
          </cell>
          <cell r="D143">
            <v>0</v>
          </cell>
          <cell r="E143">
            <v>2.7</v>
          </cell>
          <cell r="G143" t="str">
            <v>larry laslo lamps</v>
          </cell>
        </row>
        <row r="144">
          <cell r="C144">
            <v>1</v>
          </cell>
          <cell r="D144">
            <v>0.56999999999999995</v>
          </cell>
          <cell r="E144">
            <v>4</v>
          </cell>
          <cell r="G144" t="str">
            <v>leather lamps</v>
          </cell>
        </row>
        <row r="145">
          <cell r="C145">
            <v>0</v>
          </cell>
          <cell r="D145">
            <v>0</v>
          </cell>
          <cell r="E145">
            <v>3.8</v>
          </cell>
          <cell r="G145" t="str">
            <v>luxury candle holder</v>
          </cell>
        </row>
        <row r="146">
          <cell r="C146">
            <v>12</v>
          </cell>
          <cell r="D146">
            <v>2.79</v>
          </cell>
          <cell r="E146">
            <v>1.4</v>
          </cell>
          <cell r="G146" t="str">
            <v>manuscript originals</v>
          </cell>
        </row>
        <row r="147">
          <cell r="C147">
            <v>0</v>
          </cell>
          <cell r="D147">
            <v>0</v>
          </cell>
          <cell r="E147">
            <v>2</v>
          </cell>
          <cell r="G147" t="str">
            <v>mirrored furniture</v>
          </cell>
        </row>
        <row r="148">
          <cell r="C148">
            <v>1</v>
          </cell>
          <cell r="D148">
            <v>0.38</v>
          </cell>
          <cell r="E148">
            <v>4</v>
          </cell>
          <cell r="G148" t="str">
            <v>nambe vase</v>
          </cell>
        </row>
        <row r="149">
          <cell r="C149">
            <v>0</v>
          </cell>
          <cell r="D149">
            <v>0</v>
          </cell>
          <cell r="E149">
            <v>7.5</v>
          </cell>
          <cell r="G149" t="str">
            <v>personalized doormat</v>
          </cell>
        </row>
        <row r="150">
          <cell r="C150">
            <v>0</v>
          </cell>
          <cell r="D150">
            <v>0</v>
          </cell>
          <cell r="E150">
            <v>8.5</v>
          </cell>
          <cell r="G150" t="str">
            <v>radco</v>
          </cell>
        </row>
        <row r="151">
          <cell r="C151">
            <v>0</v>
          </cell>
          <cell r="D151">
            <v>0</v>
          </cell>
          <cell r="E151">
            <v>7</v>
          </cell>
          <cell r="G151" t="str">
            <v>rooster furniture</v>
          </cell>
        </row>
        <row r="152">
          <cell r="C152">
            <v>1</v>
          </cell>
          <cell r="D152">
            <v>0.35</v>
          </cell>
          <cell r="E152">
            <v>5.2</v>
          </cell>
          <cell r="G152" t="str">
            <v>rosenbaum fine art</v>
          </cell>
        </row>
        <row r="153">
          <cell r="C153">
            <v>1</v>
          </cell>
          <cell r="D153">
            <v>0.32</v>
          </cell>
          <cell r="E153">
            <v>1.6</v>
          </cell>
          <cell r="G153" t="str">
            <v>sasaki bowl</v>
          </cell>
        </row>
        <row r="154">
          <cell r="C154">
            <v>1</v>
          </cell>
          <cell r="D154">
            <v>0.37</v>
          </cell>
          <cell r="E154">
            <v>3</v>
          </cell>
          <cell r="G154" t="str">
            <v>sasaki bowls</v>
          </cell>
        </row>
        <row r="155">
          <cell r="C155">
            <v>57</v>
          </cell>
          <cell r="D155">
            <v>14.28</v>
          </cell>
          <cell r="E155">
            <v>2.1</v>
          </cell>
          <cell r="G155" t="str">
            <v>sasaki glass</v>
          </cell>
        </row>
        <row r="156">
          <cell r="C156">
            <v>0</v>
          </cell>
          <cell r="D156">
            <v>0</v>
          </cell>
          <cell r="E156">
            <v>3</v>
          </cell>
          <cell r="G156" t="str">
            <v>sasaki vase</v>
          </cell>
        </row>
        <row r="157">
          <cell r="C157">
            <v>19</v>
          </cell>
          <cell r="D157">
            <v>4.87</v>
          </cell>
          <cell r="E157">
            <v>2.1</v>
          </cell>
          <cell r="G157" t="str">
            <v>sasaki vases</v>
          </cell>
        </row>
        <row r="158">
          <cell r="C158">
            <v>0</v>
          </cell>
          <cell r="D158">
            <v>0</v>
          </cell>
          <cell r="E158">
            <v>2.5</v>
          </cell>
          <cell r="G158" t="str">
            <v>steuben</v>
          </cell>
        </row>
        <row r="159">
          <cell r="C159">
            <v>3</v>
          </cell>
          <cell r="D159">
            <v>1.23</v>
          </cell>
          <cell r="E159">
            <v>2.2000000000000002</v>
          </cell>
          <cell r="G159" t="str">
            <v>steuben vase</v>
          </cell>
        </row>
        <row r="160">
          <cell r="C160">
            <v>2</v>
          </cell>
          <cell r="D160">
            <v>0.23</v>
          </cell>
          <cell r="E160">
            <v>5.3</v>
          </cell>
          <cell r="G160" t="str">
            <v>strongwater</v>
          </cell>
        </row>
        <row r="161">
          <cell r="C161">
            <v>5</v>
          </cell>
          <cell r="D161">
            <v>4.01</v>
          </cell>
          <cell r="E161">
            <v>1.3</v>
          </cell>
          <cell r="G161" t="str">
            <v>wine coolers</v>
          </cell>
        </row>
        <row r="162">
          <cell r="C162">
            <v>2</v>
          </cell>
          <cell r="D162">
            <v>0.8</v>
          </cell>
          <cell r="E162">
            <v>5.9</v>
          </cell>
          <cell r="G162" t="str">
            <v>kate spade organizer</v>
          </cell>
        </row>
        <row r="163">
          <cell r="C163">
            <v>0</v>
          </cell>
          <cell r="D163">
            <v>0</v>
          </cell>
          <cell r="E163">
            <v>4.4000000000000004</v>
          </cell>
          <cell r="G163" t="str">
            <v>kate spade organizers</v>
          </cell>
        </row>
        <row r="164">
          <cell r="C164">
            <v>1</v>
          </cell>
          <cell r="D164">
            <v>0.21</v>
          </cell>
          <cell r="E164">
            <v>1.8</v>
          </cell>
          <cell r="G164" t="str">
            <v>carrs of sheffield frame</v>
          </cell>
        </row>
        <row r="165">
          <cell r="C165">
            <v>1</v>
          </cell>
          <cell r="D165">
            <v>0.41</v>
          </cell>
          <cell r="E165">
            <v>1.9</v>
          </cell>
          <cell r="G165" t="str">
            <v>carrs of sheffield frames</v>
          </cell>
        </row>
        <row r="166">
          <cell r="C166">
            <v>10</v>
          </cell>
          <cell r="D166">
            <v>2.83</v>
          </cell>
          <cell r="E166">
            <v>2</v>
          </cell>
          <cell r="G166" t="str">
            <v>christofle frame</v>
          </cell>
        </row>
        <row r="167">
          <cell r="C167">
            <v>2</v>
          </cell>
          <cell r="D167">
            <v>0.77</v>
          </cell>
          <cell r="E167">
            <v>7</v>
          </cell>
          <cell r="G167" t="str">
            <v>christofle frames</v>
          </cell>
        </row>
        <row r="168">
          <cell r="C168">
            <v>0</v>
          </cell>
          <cell r="D168">
            <v>0</v>
          </cell>
          <cell r="E168">
            <v>1</v>
          </cell>
          <cell r="G168" t="str">
            <v>designer boy bedding</v>
          </cell>
        </row>
        <row r="169">
          <cell r="C169">
            <v>149</v>
          </cell>
          <cell r="D169">
            <v>53.75</v>
          </cell>
          <cell r="E169">
            <v>3.9</v>
          </cell>
          <cell r="G169" t="str">
            <v>faberge</v>
          </cell>
        </row>
        <row r="170">
          <cell r="C170">
            <v>2</v>
          </cell>
          <cell r="D170">
            <v>0.72</v>
          </cell>
          <cell r="E170">
            <v>6.4</v>
          </cell>
          <cell r="G170" t="str">
            <v>faberge box</v>
          </cell>
        </row>
        <row r="171">
          <cell r="C171">
            <v>2</v>
          </cell>
          <cell r="D171">
            <v>0.92</v>
          </cell>
          <cell r="E171">
            <v>6.3</v>
          </cell>
          <cell r="G171" t="str">
            <v>faberge boxes</v>
          </cell>
        </row>
        <row r="172">
          <cell r="C172">
            <v>26</v>
          </cell>
          <cell r="D172">
            <v>11.5</v>
          </cell>
          <cell r="E172">
            <v>6.6</v>
          </cell>
          <cell r="G172" t="str">
            <v>faberge clock</v>
          </cell>
        </row>
        <row r="173">
          <cell r="C173">
            <v>2</v>
          </cell>
          <cell r="D173">
            <v>0.86</v>
          </cell>
          <cell r="E173">
            <v>1</v>
          </cell>
          <cell r="G173" t="str">
            <v>faberge cross</v>
          </cell>
        </row>
        <row r="174">
          <cell r="C174">
            <v>8</v>
          </cell>
          <cell r="D174">
            <v>2.2599999999999998</v>
          </cell>
          <cell r="E174">
            <v>1.6</v>
          </cell>
          <cell r="G174" t="str">
            <v>faberge eggs</v>
          </cell>
        </row>
        <row r="175">
          <cell r="C175">
            <v>42</v>
          </cell>
          <cell r="D175">
            <v>13.87</v>
          </cell>
          <cell r="E175">
            <v>2.4</v>
          </cell>
          <cell r="G175" t="str">
            <v>faberge glasses</v>
          </cell>
        </row>
        <row r="176">
          <cell r="C176">
            <v>0</v>
          </cell>
          <cell r="D176">
            <v>0</v>
          </cell>
          <cell r="E176">
            <v>3.3</v>
          </cell>
          <cell r="G176" t="str">
            <v>halcyon days</v>
          </cell>
        </row>
        <row r="177">
          <cell r="C177">
            <v>18</v>
          </cell>
          <cell r="D177">
            <v>9.66</v>
          </cell>
          <cell r="E177">
            <v>2.2000000000000002</v>
          </cell>
          <cell r="G177" t="str">
            <v>halcyon days box</v>
          </cell>
        </row>
        <row r="178">
          <cell r="C178">
            <v>5</v>
          </cell>
          <cell r="D178">
            <v>1.1299999999999999</v>
          </cell>
          <cell r="E178">
            <v>1.4</v>
          </cell>
          <cell r="G178" t="str">
            <v>halcyon days boxes</v>
          </cell>
        </row>
        <row r="179">
          <cell r="C179">
            <v>11827</v>
          </cell>
          <cell r="D179">
            <v>3897.07</v>
          </cell>
          <cell r="E179">
            <v>1.7</v>
          </cell>
          <cell r="G179" t="str">
            <v>halcyon days enamel</v>
          </cell>
        </row>
        <row r="180">
          <cell r="C180">
            <v>9</v>
          </cell>
          <cell r="D180">
            <v>12.41</v>
          </cell>
          <cell r="E180">
            <v>1</v>
          </cell>
          <cell r="G180" t="str">
            <v>halcyon days enamels</v>
          </cell>
        </row>
        <row r="181">
          <cell r="C181">
            <v>17</v>
          </cell>
          <cell r="D181">
            <v>13.91</v>
          </cell>
          <cell r="E181">
            <v>1</v>
          </cell>
          <cell r="G181" t="str">
            <v>jay strongwater</v>
          </cell>
        </row>
        <row r="182">
          <cell r="C182">
            <v>3</v>
          </cell>
          <cell r="D182">
            <v>3.62</v>
          </cell>
          <cell r="E182">
            <v>1</v>
          </cell>
          <cell r="G182" t="str">
            <v>jay strongwater box</v>
          </cell>
        </row>
        <row r="183">
          <cell r="C183">
            <v>21</v>
          </cell>
          <cell r="D183">
            <v>23.11</v>
          </cell>
          <cell r="E183">
            <v>1</v>
          </cell>
          <cell r="G183" t="str">
            <v>jay strongwater compact</v>
          </cell>
        </row>
        <row r="184">
          <cell r="C184">
            <v>1</v>
          </cell>
          <cell r="D184">
            <v>1.04</v>
          </cell>
          <cell r="E184">
            <v>1.2</v>
          </cell>
          <cell r="G184" t="str">
            <v>jay strongwater figurine</v>
          </cell>
        </row>
        <row r="185">
          <cell r="C185">
            <v>47</v>
          </cell>
          <cell r="D185">
            <v>11.53</v>
          </cell>
          <cell r="E185">
            <v>1</v>
          </cell>
          <cell r="G185" t="str">
            <v>jay strongwater figurines</v>
          </cell>
        </row>
        <row r="186">
          <cell r="C186">
            <v>0</v>
          </cell>
          <cell r="D186">
            <v>0</v>
          </cell>
          <cell r="E186">
            <v>1.5</v>
          </cell>
          <cell r="G186" t="str">
            <v>jay strongwater frame</v>
          </cell>
        </row>
        <row r="187">
          <cell r="C187">
            <v>0</v>
          </cell>
          <cell r="D187">
            <v>0</v>
          </cell>
          <cell r="E187">
            <v>4</v>
          </cell>
          <cell r="G187" t="str">
            <v>jay strongwater frames</v>
          </cell>
        </row>
        <row r="188">
          <cell r="C188">
            <v>0</v>
          </cell>
          <cell r="D188">
            <v>0</v>
          </cell>
          <cell r="E188">
            <v>2.2999999999999998</v>
          </cell>
          <cell r="G188" t="str">
            <v>jay strongwater mirror</v>
          </cell>
        </row>
        <row r="189">
          <cell r="C189">
            <v>0</v>
          </cell>
          <cell r="D189">
            <v>0</v>
          </cell>
          <cell r="E189">
            <v>4</v>
          </cell>
          <cell r="G189" t="str">
            <v>jay strongwater picture frame</v>
          </cell>
        </row>
        <row r="190">
          <cell r="C190">
            <v>3511</v>
          </cell>
          <cell r="D190">
            <v>1864.76</v>
          </cell>
          <cell r="E190">
            <v>2.8</v>
          </cell>
          <cell r="G190" t="str">
            <v>jay strongwater picture frames</v>
          </cell>
        </row>
        <row r="191">
          <cell r="C191">
            <v>44</v>
          </cell>
          <cell r="D191">
            <v>32.06</v>
          </cell>
          <cell r="E191">
            <v>1.7</v>
          </cell>
          <cell r="G191" t="str">
            <v>jaystrongwater</v>
          </cell>
        </row>
        <row r="192">
          <cell r="C192">
            <v>98</v>
          </cell>
          <cell r="D192">
            <v>40.24</v>
          </cell>
          <cell r="E192">
            <v>2.1</v>
          </cell>
          <cell r="G192" t="str">
            <v>kate spade address book</v>
          </cell>
        </row>
        <row r="193">
          <cell r="C193">
            <v>72</v>
          </cell>
          <cell r="D193">
            <v>34.979999999999997</v>
          </cell>
          <cell r="E193">
            <v>3.4</v>
          </cell>
          <cell r="G193" t="str">
            <v>kate spade agenda</v>
          </cell>
        </row>
        <row r="194">
          <cell r="C194">
            <v>0</v>
          </cell>
          <cell r="D194">
            <v>0</v>
          </cell>
          <cell r="E194">
            <v>3.5</v>
          </cell>
          <cell r="G194" t="str">
            <v>kate spade agendas</v>
          </cell>
        </row>
        <row r="195">
          <cell r="C195">
            <v>17</v>
          </cell>
          <cell r="D195">
            <v>7.6</v>
          </cell>
          <cell r="E195">
            <v>3.3</v>
          </cell>
          <cell r="G195" t="str">
            <v>kate spade brag book</v>
          </cell>
        </row>
        <row r="196">
          <cell r="C196">
            <v>0</v>
          </cell>
          <cell r="D196">
            <v>0</v>
          </cell>
          <cell r="E196">
            <v>2.6</v>
          </cell>
          <cell r="G196" t="str">
            <v>kate spade brag books</v>
          </cell>
        </row>
        <row r="197">
          <cell r="C197">
            <v>0</v>
          </cell>
          <cell r="D197">
            <v>0</v>
          </cell>
          <cell r="E197">
            <v>3</v>
          </cell>
          <cell r="G197" t="str">
            <v>kate spade diary</v>
          </cell>
        </row>
        <row r="198">
          <cell r="C198">
            <v>0</v>
          </cell>
          <cell r="D198">
            <v>0</v>
          </cell>
          <cell r="E198">
            <v>4.7</v>
          </cell>
          <cell r="G198" t="str">
            <v>kate spade paper</v>
          </cell>
        </row>
        <row r="199">
          <cell r="C199">
            <v>2</v>
          </cell>
          <cell r="D199">
            <v>0.78</v>
          </cell>
          <cell r="E199">
            <v>4.9000000000000004</v>
          </cell>
          <cell r="G199" t="str">
            <v>kate spade photo albums</v>
          </cell>
        </row>
        <row r="200">
          <cell r="C200">
            <v>24</v>
          </cell>
          <cell r="D200">
            <v>3.25</v>
          </cell>
          <cell r="E200">
            <v>1.1000000000000001</v>
          </cell>
          <cell r="G200" t="str">
            <v>kate spade planner</v>
          </cell>
        </row>
        <row r="201">
          <cell r="C201">
            <v>1</v>
          </cell>
          <cell r="D201">
            <v>0.28000000000000003</v>
          </cell>
          <cell r="E201">
            <v>1</v>
          </cell>
          <cell r="G201" t="str">
            <v>kate spade stationery</v>
          </cell>
        </row>
        <row r="202">
          <cell r="C202">
            <v>2</v>
          </cell>
          <cell r="D202">
            <v>0.72</v>
          </cell>
          <cell r="E202">
            <v>1.2</v>
          </cell>
          <cell r="G202" t="str">
            <v>personalized notecards</v>
          </cell>
        </row>
        <row r="203">
          <cell r="C203">
            <v>23</v>
          </cell>
          <cell r="D203">
            <v>12.45</v>
          </cell>
          <cell r="E203">
            <v>3.2</v>
          </cell>
          <cell r="G203" t="str">
            <v>personalized stationary</v>
          </cell>
        </row>
        <row r="204">
          <cell r="C204">
            <v>0</v>
          </cell>
          <cell r="D204">
            <v>0</v>
          </cell>
          <cell r="E204">
            <v>2</v>
          </cell>
          <cell r="G204" t="str">
            <v>watch case</v>
          </cell>
        </row>
        <row r="205">
          <cell r="C205">
            <v>0</v>
          </cell>
          <cell r="D205">
            <v>0</v>
          </cell>
          <cell r="E205">
            <v>1.5</v>
          </cell>
          <cell r="G205" t="str">
            <v>watch winder</v>
          </cell>
        </row>
        <row r="206">
          <cell r="C206">
            <v>0</v>
          </cell>
          <cell r="D206">
            <v>0</v>
          </cell>
          <cell r="E206">
            <v>4.4000000000000004</v>
          </cell>
          <cell r="G206" t="str">
            <v>watch winders</v>
          </cell>
        </row>
        <row r="207">
          <cell r="C207">
            <v>2457</v>
          </cell>
          <cell r="D207">
            <v>659.79</v>
          </cell>
          <cell r="E207">
            <v>1.6</v>
          </cell>
          <cell r="G207" t="str">
            <v>king louis stemware</v>
          </cell>
        </row>
        <row r="208">
          <cell r="C208">
            <v>2</v>
          </cell>
          <cell r="D208">
            <v>0.6</v>
          </cell>
          <cell r="E208">
            <v>1.7</v>
          </cell>
          <cell r="G208" t="str">
            <v>carved curio cabinet</v>
          </cell>
        </row>
        <row r="209">
          <cell r="C209">
            <v>174</v>
          </cell>
          <cell r="D209">
            <v>65.37</v>
          </cell>
          <cell r="E209">
            <v>1.6</v>
          </cell>
          <cell r="G209" t="str">
            <v>designer bathroom vanities</v>
          </cell>
        </row>
        <row r="210">
          <cell r="C210">
            <v>317</v>
          </cell>
          <cell r="D210">
            <v>104.2</v>
          </cell>
          <cell r="E210">
            <v>1.8</v>
          </cell>
          <cell r="G210" t="str">
            <v>pulaski accent furniture</v>
          </cell>
        </row>
        <row r="211">
          <cell r="C211">
            <v>31</v>
          </cell>
          <cell r="D211">
            <v>10.44</v>
          </cell>
          <cell r="E211">
            <v>1.2</v>
          </cell>
          <cell r="G211" t="str">
            <v>amelia vanity</v>
          </cell>
        </row>
        <row r="212">
          <cell r="C212">
            <v>7</v>
          </cell>
          <cell r="D212">
            <v>2.74</v>
          </cell>
          <cell r="E212">
            <v>1.6</v>
          </cell>
          <cell r="G212" t="str">
            <v>antique side chair</v>
          </cell>
        </row>
        <row r="213">
          <cell r="C213">
            <v>0</v>
          </cell>
          <cell r="D213">
            <v>0</v>
          </cell>
          <cell r="E213">
            <v>1.3</v>
          </cell>
          <cell r="G213" t="str">
            <v>antique side chairs</v>
          </cell>
        </row>
        <row r="214">
          <cell r="C214">
            <v>3</v>
          </cell>
          <cell r="D214">
            <v>0.78</v>
          </cell>
          <cell r="E214">
            <v>1.2</v>
          </cell>
          <cell r="G214" t="str">
            <v>antiqued bench</v>
          </cell>
        </row>
        <row r="215">
          <cell r="C215">
            <v>6</v>
          </cell>
          <cell r="D215">
            <v>1.82</v>
          </cell>
          <cell r="E215">
            <v>1.2</v>
          </cell>
          <cell r="G215" t="str">
            <v>asian file box</v>
          </cell>
        </row>
        <row r="216">
          <cell r="C216">
            <v>4</v>
          </cell>
          <cell r="D216">
            <v>1.54</v>
          </cell>
          <cell r="E216">
            <v>1.7</v>
          </cell>
          <cell r="G216" t="str">
            <v>aubusson chair</v>
          </cell>
        </row>
        <row r="217">
          <cell r="C217">
            <v>430</v>
          </cell>
          <cell r="D217">
            <v>127.61</v>
          </cell>
          <cell r="E217">
            <v>2.2999999999999998</v>
          </cell>
          <cell r="G217" t="str">
            <v>aubusson chairs</v>
          </cell>
        </row>
        <row r="218">
          <cell r="C218">
            <v>74</v>
          </cell>
          <cell r="D218">
            <v>45.57</v>
          </cell>
          <cell r="E218">
            <v>1.8</v>
          </cell>
          <cell r="G218" t="str">
            <v>aubusson secretary</v>
          </cell>
        </row>
        <row r="219">
          <cell r="C219">
            <v>3</v>
          </cell>
          <cell r="D219">
            <v>0.54</v>
          </cell>
          <cell r="E219">
            <v>1.4</v>
          </cell>
          <cell r="G219" t="str">
            <v>avignon dining furniture</v>
          </cell>
        </row>
        <row r="220">
          <cell r="C220">
            <v>0</v>
          </cell>
          <cell r="D220">
            <v>0</v>
          </cell>
          <cell r="E220">
            <v>1.2</v>
          </cell>
          <cell r="G220" t="str">
            <v>ball and claw vanities</v>
          </cell>
        </row>
        <row r="221">
          <cell r="C221">
            <v>0</v>
          </cell>
          <cell r="D221">
            <v>0</v>
          </cell>
          <cell r="E221">
            <v>6</v>
          </cell>
          <cell r="G221" t="str">
            <v>bar armoire</v>
          </cell>
        </row>
        <row r="222">
          <cell r="C222">
            <v>0</v>
          </cell>
          <cell r="D222">
            <v>0</v>
          </cell>
          <cell r="E222">
            <v>1</v>
          </cell>
          <cell r="G222" t="str">
            <v>bar armoires</v>
          </cell>
        </row>
        <row r="223">
          <cell r="C223">
            <v>27</v>
          </cell>
          <cell r="D223">
            <v>45.58</v>
          </cell>
          <cell r="E223">
            <v>1.5</v>
          </cell>
          <cell r="G223" t="str">
            <v>baroque chair</v>
          </cell>
        </row>
        <row r="224">
          <cell r="C224">
            <v>2</v>
          </cell>
          <cell r="D224">
            <v>3.76</v>
          </cell>
          <cell r="E224">
            <v>2.5</v>
          </cell>
          <cell r="G224" t="str">
            <v>baroque chairs</v>
          </cell>
        </row>
        <row r="225">
          <cell r="C225">
            <v>2</v>
          </cell>
          <cell r="D225">
            <v>3.08</v>
          </cell>
          <cell r="E225">
            <v>3.7</v>
          </cell>
          <cell r="G225" t="str">
            <v>bellissimo daybed</v>
          </cell>
        </row>
        <row r="226">
          <cell r="C226">
            <v>0</v>
          </cell>
          <cell r="D226">
            <v>0</v>
          </cell>
          <cell r="E226">
            <v>2.9</v>
          </cell>
          <cell r="G226" t="str">
            <v>borghese dining furniture</v>
          </cell>
        </row>
        <row r="227">
          <cell r="C227">
            <v>6</v>
          </cell>
          <cell r="D227">
            <v>10.84</v>
          </cell>
          <cell r="E227">
            <v>1</v>
          </cell>
          <cell r="G227" t="str">
            <v>boulevard tables</v>
          </cell>
        </row>
        <row r="228">
          <cell r="C228">
            <v>652</v>
          </cell>
          <cell r="D228">
            <v>277.26</v>
          </cell>
          <cell r="E228">
            <v>1.4</v>
          </cell>
          <cell r="G228" t="str">
            <v>brunswick chest</v>
          </cell>
        </row>
        <row r="229">
          <cell r="C229">
            <v>19</v>
          </cell>
          <cell r="D229">
            <v>14.48</v>
          </cell>
          <cell r="E229">
            <v>1.1000000000000001</v>
          </cell>
          <cell r="G229" t="str">
            <v>butterfly trunk</v>
          </cell>
        </row>
        <row r="230">
          <cell r="C230">
            <v>20</v>
          </cell>
          <cell r="D230">
            <v>9.33</v>
          </cell>
          <cell r="E230">
            <v>1.1000000000000001</v>
          </cell>
          <cell r="G230" t="str">
            <v>cameo sofa</v>
          </cell>
        </row>
        <row r="231">
          <cell r="C231">
            <v>241</v>
          </cell>
          <cell r="D231">
            <v>39.93</v>
          </cell>
          <cell r="E231">
            <v>1.1000000000000001</v>
          </cell>
          <cell r="G231" t="str">
            <v>cane bed</v>
          </cell>
        </row>
        <row r="232">
          <cell r="C232">
            <v>0</v>
          </cell>
          <cell r="D232">
            <v>0</v>
          </cell>
          <cell r="E232">
            <v>12.8</v>
          </cell>
          <cell r="G232" t="str">
            <v>cane beds</v>
          </cell>
        </row>
        <row r="233">
          <cell r="C233">
            <v>207</v>
          </cell>
          <cell r="D233">
            <v>292.12</v>
          </cell>
          <cell r="E233">
            <v>1.9</v>
          </cell>
          <cell r="G233" t="str">
            <v>capiz shell vanity</v>
          </cell>
        </row>
        <row r="234">
          <cell r="C234">
            <v>2</v>
          </cell>
          <cell r="D234">
            <v>2.64</v>
          </cell>
          <cell r="E234">
            <v>1.2</v>
          </cell>
          <cell r="G234" t="str">
            <v>carlton dining furniture</v>
          </cell>
        </row>
        <row r="235">
          <cell r="C235">
            <v>46</v>
          </cell>
          <cell r="D235">
            <v>42.56</v>
          </cell>
          <cell r="E235">
            <v>2.7</v>
          </cell>
          <cell r="G235" t="str">
            <v>carved chair</v>
          </cell>
        </row>
        <row r="236">
          <cell r="C236">
            <v>4</v>
          </cell>
          <cell r="D236">
            <v>4</v>
          </cell>
          <cell r="E236">
            <v>1.2</v>
          </cell>
          <cell r="G236" t="str">
            <v>carved chairs</v>
          </cell>
        </row>
        <row r="237">
          <cell r="C237">
            <v>5</v>
          </cell>
          <cell r="D237">
            <v>5.79</v>
          </cell>
          <cell r="E237">
            <v>2</v>
          </cell>
          <cell r="G237" t="str">
            <v>carved frame chair</v>
          </cell>
        </row>
        <row r="238">
          <cell r="C238">
            <v>8</v>
          </cell>
          <cell r="D238">
            <v>12.16</v>
          </cell>
          <cell r="E238">
            <v>2.7</v>
          </cell>
          <cell r="G238" t="str">
            <v>castle daybed</v>
          </cell>
        </row>
        <row r="239">
          <cell r="C239">
            <v>66</v>
          </cell>
          <cell r="D239">
            <v>88.84</v>
          </cell>
          <cell r="E239">
            <v>1.9</v>
          </cell>
          <cell r="G239" t="str">
            <v>chatham bedroom furniture</v>
          </cell>
        </row>
        <row r="240">
          <cell r="C240">
            <v>15</v>
          </cell>
          <cell r="D240">
            <v>3.33</v>
          </cell>
          <cell r="E240">
            <v>3.7</v>
          </cell>
          <cell r="G240" t="str">
            <v>chelsea vanity</v>
          </cell>
        </row>
        <row r="241">
          <cell r="C241">
            <v>0</v>
          </cell>
          <cell r="D241">
            <v>0</v>
          </cell>
          <cell r="E241">
            <v>1</v>
          </cell>
          <cell r="G241" t="str">
            <v>chez nicole furniture</v>
          </cell>
        </row>
        <row r="242">
          <cell r="C242">
            <v>1</v>
          </cell>
          <cell r="D242">
            <v>0.37</v>
          </cell>
          <cell r="E242">
            <v>5.9</v>
          </cell>
          <cell r="G242" t="str">
            <v>chinoiserie armoire</v>
          </cell>
        </row>
        <row r="243">
          <cell r="C243">
            <v>240</v>
          </cell>
          <cell r="D243">
            <v>280.70999999999998</v>
          </cell>
          <cell r="E243">
            <v>1</v>
          </cell>
          <cell r="G243" t="str">
            <v>chinoiserie console</v>
          </cell>
        </row>
        <row r="244">
          <cell r="C244">
            <v>28</v>
          </cell>
          <cell r="D244">
            <v>31.73</v>
          </cell>
          <cell r="E244">
            <v>1</v>
          </cell>
          <cell r="G244" t="str">
            <v>cleopatra chaise</v>
          </cell>
        </row>
        <row r="245">
          <cell r="C245">
            <v>42</v>
          </cell>
          <cell r="D245">
            <v>47.85</v>
          </cell>
          <cell r="E245">
            <v>1</v>
          </cell>
          <cell r="G245" t="str">
            <v>closet chair</v>
          </cell>
        </row>
        <row r="246">
          <cell r="C246">
            <v>11</v>
          </cell>
          <cell r="D246">
            <v>13.72</v>
          </cell>
          <cell r="E246">
            <v>1</v>
          </cell>
          <cell r="G246" t="str">
            <v>cocktail table</v>
          </cell>
        </row>
        <row r="247">
          <cell r="C247">
            <v>26</v>
          </cell>
          <cell r="D247">
            <v>42.97</v>
          </cell>
          <cell r="E247">
            <v>1</v>
          </cell>
          <cell r="G247" t="str">
            <v>cocktail tables</v>
          </cell>
        </row>
        <row r="248">
          <cell r="C248">
            <v>0</v>
          </cell>
          <cell r="D248">
            <v>0</v>
          </cell>
          <cell r="E248">
            <v>1</v>
          </cell>
          <cell r="G248" t="str">
            <v>coco chair</v>
          </cell>
        </row>
        <row r="249">
          <cell r="C249">
            <v>0</v>
          </cell>
          <cell r="D249">
            <v>0</v>
          </cell>
          <cell r="E249">
            <v>1</v>
          </cell>
          <cell r="G249" t="str">
            <v>conversation leather sofa</v>
          </cell>
        </row>
        <row r="250">
          <cell r="C250">
            <v>1</v>
          </cell>
          <cell r="D250">
            <v>0.53</v>
          </cell>
          <cell r="E250">
            <v>1</v>
          </cell>
          <cell r="G250" t="str">
            <v>corner chair</v>
          </cell>
        </row>
        <row r="251">
          <cell r="C251">
            <v>53</v>
          </cell>
          <cell r="D251">
            <v>28.57</v>
          </cell>
          <cell r="E251">
            <v>1.1000000000000001</v>
          </cell>
          <cell r="G251" t="str">
            <v>corner chairs</v>
          </cell>
        </row>
        <row r="252">
          <cell r="C252">
            <v>29</v>
          </cell>
          <cell r="D252">
            <v>10.81</v>
          </cell>
          <cell r="E252">
            <v>1.1000000000000001</v>
          </cell>
          <cell r="G252" t="str">
            <v>cottage revival furniture</v>
          </cell>
        </row>
        <row r="253">
          <cell r="C253">
            <v>40</v>
          </cell>
          <cell r="D253">
            <v>22.82</v>
          </cell>
          <cell r="E253">
            <v>1.1000000000000001</v>
          </cell>
          <cell r="G253" t="str">
            <v>cowhide leather chair</v>
          </cell>
        </row>
        <row r="254">
          <cell r="C254">
            <v>1</v>
          </cell>
          <cell r="D254">
            <v>0.56000000000000005</v>
          </cell>
          <cell r="E254">
            <v>1</v>
          </cell>
          <cell r="G254" t="str">
            <v>cowhide leather chairs</v>
          </cell>
        </row>
        <row r="255">
          <cell r="C255">
            <v>12</v>
          </cell>
          <cell r="D255">
            <v>7.22</v>
          </cell>
          <cell r="E255">
            <v>1.1000000000000001</v>
          </cell>
          <cell r="G255" t="str">
            <v>cuddle sofa</v>
          </cell>
        </row>
        <row r="256">
          <cell r="C256">
            <v>3</v>
          </cell>
          <cell r="D256">
            <v>1.78</v>
          </cell>
          <cell r="E256">
            <v>1</v>
          </cell>
          <cell r="G256" t="str">
            <v>cuddle sofas</v>
          </cell>
        </row>
        <row r="257">
          <cell r="C257">
            <v>7</v>
          </cell>
          <cell r="D257">
            <v>6.23</v>
          </cell>
          <cell r="E257">
            <v>1</v>
          </cell>
          <cell r="G257" t="str">
            <v>cutwork table</v>
          </cell>
        </row>
        <row r="258">
          <cell r="C258">
            <v>16</v>
          </cell>
          <cell r="D258">
            <v>7.38</v>
          </cell>
          <cell r="E258">
            <v>1</v>
          </cell>
          <cell r="G258" t="str">
            <v>damask chaise</v>
          </cell>
        </row>
        <row r="259">
          <cell r="C259">
            <v>91</v>
          </cell>
          <cell r="D259">
            <v>39.72</v>
          </cell>
          <cell r="E259">
            <v>4.7</v>
          </cell>
          <cell r="G259" t="str">
            <v>del mar dining furniture</v>
          </cell>
        </row>
        <row r="260">
          <cell r="C260">
            <v>64</v>
          </cell>
          <cell r="D260">
            <v>29.08</v>
          </cell>
          <cell r="E260">
            <v>5</v>
          </cell>
          <cell r="G260" t="str">
            <v>del mar sleigh bed</v>
          </cell>
        </row>
        <row r="261">
          <cell r="C261">
            <v>0</v>
          </cell>
          <cell r="D261">
            <v>0</v>
          </cell>
          <cell r="E261">
            <v>2.7</v>
          </cell>
          <cell r="G261" t="str">
            <v>derby stool</v>
          </cell>
        </row>
        <row r="262">
          <cell r="C262">
            <v>0</v>
          </cell>
          <cell r="D262">
            <v>0</v>
          </cell>
          <cell r="E262">
            <v>7.7</v>
          </cell>
          <cell r="G262" t="str">
            <v>designer chest</v>
          </cell>
        </row>
        <row r="263">
          <cell r="C263">
            <v>0</v>
          </cell>
          <cell r="D263">
            <v>0</v>
          </cell>
          <cell r="E263">
            <v>1</v>
          </cell>
          <cell r="G263" t="str">
            <v>designer child furniture</v>
          </cell>
        </row>
        <row r="264">
          <cell r="C264">
            <v>0</v>
          </cell>
          <cell r="D264">
            <v>0</v>
          </cell>
          <cell r="E264">
            <v>2.7</v>
          </cell>
          <cell r="G264" t="str">
            <v>designer mat</v>
          </cell>
        </row>
        <row r="265">
          <cell r="C265">
            <v>0</v>
          </cell>
          <cell r="D265">
            <v>0</v>
          </cell>
          <cell r="E265">
            <v>2.7</v>
          </cell>
          <cell r="G265" t="str">
            <v>designer vanities</v>
          </cell>
        </row>
        <row r="266">
          <cell r="C266">
            <v>1</v>
          </cell>
          <cell r="D266">
            <v>0.4</v>
          </cell>
          <cell r="E266">
            <v>3</v>
          </cell>
          <cell r="G266" t="str">
            <v>desk chair</v>
          </cell>
        </row>
        <row r="267">
          <cell r="C267">
            <v>1</v>
          </cell>
          <cell r="D267">
            <v>0.34</v>
          </cell>
          <cell r="E267">
            <v>1.4</v>
          </cell>
          <cell r="G267" t="str">
            <v>desk chairs</v>
          </cell>
        </row>
        <row r="268">
          <cell r="C268">
            <v>5</v>
          </cell>
          <cell r="D268">
            <v>2.37</v>
          </cell>
          <cell r="E268">
            <v>4.9000000000000004</v>
          </cell>
          <cell r="G268" t="str">
            <v>diamond chest</v>
          </cell>
        </row>
        <row r="269">
          <cell r="C269">
            <v>3</v>
          </cell>
          <cell r="D269">
            <v>1.1299999999999999</v>
          </cell>
          <cell r="E269">
            <v>5</v>
          </cell>
          <cell r="G269" t="str">
            <v>display console</v>
          </cell>
        </row>
        <row r="270">
          <cell r="C270">
            <v>13</v>
          </cell>
          <cell r="D270">
            <v>5.38</v>
          </cell>
          <cell r="E270">
            <v>2.5</v>
          </cell>
          <cell r="G270" t="str">
            <v>double chaise</v>
          </cell>
        </row>
        <row r="271">
          <cell r="C271">
            <v>34</v>
          </cell>
          <cell r="D271">
            <v>14.92</v>
          </cell>
          <cell r="E271">
            <v>3.8</v>
          </cell>
          <cell r="G271" t="str">
            <v>double pedestal bench</v>
          </cell>
        </row>
        <row r="272">
          <cell r="C272">
            <v>127</v>
          </cell>
          <cell r="D272">
            <v>121.28</v>
          </cell>
          <cell r="E272">
            <v>1</v>
          </cell>
          <cell r="G272" t="str">
            <v>double sided sofa</v>
          </cell>
        </row>
        <row r="273">
          <cell r="C273">
            <v>124</v>
          </cell>
          <cell r="D273">
            <v>124.2</v>
          </cell>
          <cell r="E273">
            <v>1</v>
          </cell>
          <cell r="G273" t="str">
            <v>double sided sofas</v>
          </cell>
        </row>
        <row r="274">
          <cell r="C274">
            <v>49</v>
          </cell>
          <cell r="D274">
            <v>47.27</v>
          </cell>
          <cell r="E274">
            <v>1</v>
          </cell>
          <cell r="G274" t="str">
            <v>duncan phyfe sofa</v>
          </cell>
        </row>
        <row r="275">
          <cell r="C275">
            <v>129</v>
          </cell>
          <cell r="D275">
            <v>132.76</v>
          </cell>
          <cell r="E275">
            <v>1</v>
          </cell>
          <cell r="G275" t="str">
            <v>duncan phyfe sofas</v>
          </cell>
        </row>
        <row r="276">
          <cell r="C276">
            <v>5</v>
          </cell>
          <cell r="D276">
            <v>9.48</v>
          </cell>
          <cell r="E276">
            <v>1</v>
          </cell>
          <cell r="G276" t="str">
            <v>eames desk chair</v>
          </cell>
        </row>
        <row r="277">
          <cell r="C277">
            <v>0</v>
          </cell>
          <cell r="D277">
            <v>0</v>
          </cell>
          <cell r="E277">
            <v>1</v>
          </cell>
          <cell r="G277" t="str">
            <v>eames desk chairs</v>
          </cell>
        </row>
        <row r="278">
          <cell r="C278">
            <v>5134</v>
          </cell>
          <cell r="D278">
            <v>2094.16</v>
          </cell>
          <cell r="E278">
            <v>2.2000000000000002</v>
          </cell>
          <cell r="G278" t="str">
            <v>edwardian bedroom furnishings</v>
          </cell>
        </row>
        <row r="279">
          <cell r="C279">
            <v>37</v>
          </cell>
          <cell r="D279">
            <v>10.73</v>
          </cell>
          <cell r="E279">
            <v>1.1000000000000001</v>
          </cell>
          <cell r="G279" t="str">
            <v>edwardian daybed</v>
          </cell>
        </row>
        <row r="280">
          <cell r="C280">
            <v>22</v>
          </cell>
          <cell r="D280">
            <v>7.87</v>
          </cell>
          <cell r="E280">
            <v>1.2</v>
          </cell>
          <cell r="G280" t="str">
            <v>eiffel tower table</v>
          </cell>
        </row>
        <row r="281">
          <cell r="C281">
            <v>13</v>
          </cell>
          <cell r="D281">
            <v>3.36</v>
          </cell>
          <cell r="E281">
            <v>1.1000000000000001</v>
          </cell>
          <cell r="G281" t="str">
            <v>eltham place bed</v>
          </cell>
        </row>
        <row r="282">
          <cell r="C282">
            <v>5</v>
          </cell>
          <cell r="D282">
            <v>3.07</v>
          </cell>
          <cell r="E282">
            <v>1.1000000000000001</v>
          </cell>
          <cell r="G282" t="str">
            <v>eltham place sleigh bed</v>
          </cell>
        </row>
        <row r="283">
          <cell r="C283">
            <v>43</v>
          </cell>
          <cell r="D283">
            <v>8.4</v>
          </cell>
          <cell r="E283">
            <v>1.2</v>
          </cell>
          <cell r="G283" t="str">
            <v>empire canopy beds</v>
          </cell>
        </row>
        <row r="284">
          <cell r="C284">
            <v>5</v>
          </cell>
          <cell r="D284">
            <v>2.13</v>
          </cell>
          <cell r="E284">
            <v>1.8</v>
          </cell>
          <cell r="G284" t="str">
            <v>empire chair</v>
          </cell>
        </row>
        <row r="285">
          <cell r="C285">
            <v>333</v>
          </cell>
          <cell r="D285">
            <v>118.83</v>
          </cell>
          <cell r="E285">
            <v>2</v>
          </cell>
          <cell r="G285" t="str">
            <v>empire chairs</v>
          </cell>
        </row>
        <row r="286">
          <cell r="C286">
            <v>80</v>
          </cell>
          <cell r="D286">
            <v>32.24</v>
          </cell>
          <cell r="E286">
            <v>2</v>
          </cell>
          <cell r="G286" t="str">
            <v>english manor furnishings</v>
          </cell>
        </row>
        <row r="287">
          <cell r="C287">
            <v>1</v>
          </cell>
          <cell r="D287">
            <v>0.36</v>
          </cell>
          <cell r="E287">
            <v>2.5</v>
          </cell>
          <cell r="G287" t="str">
            <v>english manor furniture</v>
          </cell>
        </row>
        <row r="288">
          <cell r="C288">
            <v>44</v>
          </cell>
          <cell r="D288">
            <v>22.83</v>
          </cell>
          <cell r="E288">
            <v>1.6</v>
          </cell>
          <cell r="G288" t="str">
            <v>estate bedroom furniture</v>
          </cell>
        </row>
        <row r="289">
          <cell r="C289">
            <v>1</v>
          </cell>
          <cell r="D289">
            <v>0.74</v>
          </cell>
          <cell r="E289">
            <v>1</v>
          </cell>
          <cell r="G289" t="str">
            <v>europa chair</v>
          </cell>
        </row>
        <row r="290">
          <cell r="C290">
            <v>2</v>
          </cell>
          <cell r="D290">
            <v>0.49</v>
          </cell>
          <cell r="E290">
            <v>1.2</v>
          </cell>
          <cell r="G290" t="str">
            <v>europa desk</v>
          </cell>
        </row>
        <row r="291">
          <cell r="C291">
            <v>1</v>
          </cell>
          <cell r="D291">
            <v>0.26</v>
          </cell>
          <cell r="E291">
            <v>1</v>
          </cell>
          <cell r="G291" t="str">
            <v>giovanni chair</v>
          </cell>
        </row>
        <row r="292">
          <cell r="C292">
            <v>0</v>
          </cell>
          <cell r="D292">
            <v>0</v>
          </cell>
          <cell r="E292">
            <v>1</v>
          </cell>
          <cell r="G292" t="str">
            <v>giovanni sofa</v>
          </cell>
        </row>
        <row r="293">
          <cell r="C293">
            <v>6</v>
          </cell>
          <cell r="D293">
            <v>1.1499999999999999</v>
          </cell>
          <cell r="E293">
            <v>1.4</v>
          </cell>
          <cell r="G293" t="str">
            <v>glass desk</v>
          </cell>
        </row>
        <row r="294">
          <cell r="C294">
            <v>0</v>
          </cell>
          <cell r="D294">
            <v>0</v>
          </cell>
          <cell r="E294">
            <v>1.8</v>
          </cell>
          <cell r="G294" t="str">
            <v>glass desks</v>
          </cell>
        </row>
        <row r="295">
          <cell r="C295">
            <v>2</v>
          </cell>
          <cell r="D295">
            <v>0.71</v>
          </cell>
          <cell r="E295">
            <v>1.1000000000000001</v>
          </cell>
          <cell r="G295" t="str">
            <v>grand inheritance bedroom</v>
          </cell>
        </row>
        <row r="296">
          <cell r="C296">
            <v>48</v>
          </cell>
          <cell r="D296">
            <v>60.25</v>
          </cell>
          <cell r="E296">
            <v>1.9</v>
          </cell>
          <cell r="G296" t="str">
            <v>granite top table</v>
          </cell>
        </row>
        <row r="297">
          <cell r="C297">
            <v>0</v>
          </cell>
          <cell r="D297">
            <v>0</v>
          </cell>
          <cell r="E297">
            <v>1</v>
          </cell>
          <cell r="G297" t="str">
            <v>granite top tables</v>
          </cell>
        </row>
        <row r="298">
          <cell r="C298">
            <v>74</v>
          </cell>
          <cell r="D298">
            <v>33.729999999999997</v>
          </cell>
          <cell r="E298">
            <v>1.2</v>
          </cell>
          <cell r="G298" t="str">
            <v>hamptons bedroom</v>
          </cell>
        </row>
        <row r="299">
          <cell r="C299">
            <v>22</v>
          </cell>
          <cell r="D299">
            <v>6.73</v>
          </cell>
          <cell r="E299">
            <v>1</v>
          </cell>
          <cell r="G299" t="str">
            <v>hand painted armoire</v>
          </cell>
        </row>
        <row r="300">
          <cell r="C300">
            <v>9</v>
          </cell>
          <cell r="D300">
            <v>4.79</v>
          </cell>
          <cell r="E300">
            <v>1.8</v>
          </cell>
          <cell r="G300" t="str">
            <v>hand painted armoires</v>
          </cell>
        </row>
        <row r="301">
          <cell r="C301">
            <v>2</v>
          </cell>
          <cell r="D301">
            <v>0.28000000000000003</v>
          </cell>
          <cell r="E301">
            <v>4.7</v>
          </cell>
          <cell r="G301" t="str">
            <v>handpainted chest</v>
          </cell>
        </row>
        <row r="302">
          <cell r="C302">
            <v>1</v>
          </cell>
          <cell r="D302">
            <v>0.55000000000000004</v>
          </cell>
          <cell r="E302">
            <v>1.2</v>
          </cell>
          <cell r="G302" t="str">
            <v>handpainted chests</v>
          </cell>
        </row>
        <row r="303">
          <cell r="C303">
            <v>1</v>
          </cell>
          <cell r="D303">
            <v>0.62</v>
          </cell>
          <cell r="E303">
            <v>1.8</v>
          </cell>
          <cell r="G303" t="str">
            <v>heritage manor bedroom</v>
          </cell>
        </row>
        <row r="304">
          <cell r="C304">
            <v>8</v>
          </cell>
          <cell r="D304">
            <v>3.77</v>
          </cell>
          <cell r="E304">
            <v>1.1000000000000001</v>
          </cell>
          <cell r="G304" t="str">
            <v>high arm chair</v>
          </cell>
        </row>
        <row r="305">
          <cell r="C305">
            <v>0</v>
          </cell>
          <cell r="D305">
            <v>0</v>
          </cell>
          <cell r="E305">
            <v>1.2</v>
          </cell>
          <cell r="G305" t="str">
            <v>high arm sofa</v>
          </cell>
        </row>
        <row r="306">
          <cell r="C306">
            <v>4</v>
          </cell>
          <cell r="D306">
            <v>2.1800000000000002</v>
          </cell>
          <cell r="E306">
            <v>1.3</v>
          </cell>
          <cell r="G306" t="str">
            <v>hollywood sofa</v>
          </cell>
        </row>
        <row r="307">
          <cell r="C307">
            <v>15</v>
          </cell>
          <cell r="D307">
            <v>3.82</v>
          </cell>
          <cell r="E307">
            <v>1.1000000000000001</v>
          </cell>
          <cell r="G307" t="str">
            <v>hollywood sofas</v>
          </cell>
        </row>
        <row r="308">
          <cell r="C308">
            <v>3</v>
          </cell>
          <cell r="D308">
            <v>1.02</v>
          </cell>
          <cell r="E308">
            <v>1.3</v>
          </cell>
          <cell r="G308" t="str">
            <v>imperial chair</v>
          </cell>
        </row>
        <row r="309">
          <cell r="C309">
            <v>12</v>
          </cell>
          <cell r="D309">
            <v>3.84</v>
          </cell>
          <cell r="E309">
            <v>1.4</v>
          </cell>
          <cell r="G309" t="str">
            <v>indigo creek dining furniture</v>
          </cell>
        </row>
        <row r="310">
          <cell r="C310">
            <v>2</v>
          </cell>
          <cell r="D310">
            <v>1.1399999999999999</v>
          </cell>
          <cell r="E310">
            <v>1.9</v>
          </cell>
          <cell r="G310" t="str">
            <v>jacobean desk</v>
          </cell>
        </row>
        <row r="311">
          <cell r="C311">
            <v>0</v>
          </cell>
          <cell r="D311">
            <v>0</v>
          </cell>
          <cell r="E311">
            <v>3.4</v>
          </cell>
          <cell r="G311" t="str">
            <v>jacobean style chairs</v>
          </cell>
        </row>
        <row r="312">
          <cell r="C312">
            <v>0</v>
          </cell>
          <cell r="D312">
            <v>0</v>
          </cell>
          <cell r="E312">
            <v>1</v>
          </cell>
          <cell r="G312" t="str">
            <v>jewelry table</v>
          </cell>
        </row>
        <row r="313">
          <cell r="C313">
            <v>4</v>
          </cell>
          <cell r="D313">
            <v>1.36</v>
          </cell>
          <cell r="E313">
            <v>1.1000000000000001</v>
          </cell>
          <cell r="G313" t="str">
            <v>jewelry tables</v>
          </cell>
        </row>
        <row r="314">
          <cell r="C314">
            <v>0</v>
          </cell>
          <cell r="D314">
            <v>0</v>
          </cell>
          <cell r="E314">
            <v>1</v>
          </cell>
          <cell r="G314" t="str">
            <v>josephine bed</v>
          </cell>
        </row>
        <row r="315">
          <cell r="C315">
            <v>0</v>
          </cell>
          <cell r="D315">
            <v>0</v>
          </cell>
          <cell r="E315">
            <v>1</v>
          </cell>
          <cell r="G315" t="str">
            <v>katherine bed</v>
          </cell>
        </row>
        <row r="316">
          <cell r="C316">
            <v>80</v>
          </cell>
          <cell r="D316">
            <v>26.85</v>
          </cell>
          <cell r="E316">
            <v>1.4</v>
          </cell>
          <cell r="G316" t="str">
            <v>kelly hoppen</v>
          </cell>
        </row>
        <row r="317">
          <cell r="C317">
            <v>313</v>
          </cell>
          <cell r="D317">
            <v>109.36</v>
          </cell>
          <cell r="E317">
            <v>1.1000000000000001</v>
          </cell>
          <cell r="G317" t="str">
            <v>kelly hoppen floor screen</v>
          </cell>
        </row>
        <row r="318">
          <cell r="C318">
            <v>277</v>
          </cell>
          <cell r="D318">
            <v>83.28</v>
          </cell>
          <cell r="E318">
            <v>1</v>
          </cell>
          <cell r="G318" t="str">
            <v>kelly hoppen table</v>
          </cell>
        </row>
        <row r="319">
          <cell r="C319">
            <v>1</v>
          </cell>
          <cell r="D319">
            <v>0.16</v>
          </cell>
          <cell r="E319">
            <v>1.2</v>
          </cell>
          <cell r="G319" t="str">
            <v>la rochelle bedroom furniture</v>
          </cell>
        </row>
        <row r="320">
          <cell r="C320">
            <v>0</v>
          </cell>
          <cell r="D320">
            <v>0</v>
          </cell>
          <cell r="E320">
            <v>1.7</v>
          </cell>
          <cell r="G320" t="str">
            <v>lacquer chest</v>
          </cell>
        </row>
        <row r="321">
          <cell r="C321">
            <v>37</v>
          </cell>
          <cell r="D321">
            <v>13.14</v>
          </cell>
          <cell r="E321">
            <v>2.5</v>
          </cell>
          <cell r="G321" t="str">
            <v>lacquer chests</v>
          </cell>
        </row>
        <row r="322">
          <cell r="C322">
            <v>651</v>
          </cell>
          <cell r="D322">
            <v>221.77</v>
          </cell>
          <cell r="E322">
            <v>1.4</v>
          </cell>
          <cell r="G322" t="str">
            <v>lauren classic rug</v>
          </cell>
        </row>
        <row r="323">
          <cell r="C323">
            <v>5</v>
          </cell>
          <cell r="D323">
            <v>2.4</v>
          </cell>
          <cell r="E323">
            <v>1.9</v>
          </cell>
          <cell r="G323" t="str">
            <v>leather bench</v>
          </cell>
        </row>
        <row r="324">
          <cell r="C324">
            <v>0</v>
          </cell>
          <cell r="D324">
            <v>0</v>
          </cell>
          <cell r="E324">
            <v>1.8</v>
          </cell>
          <cell r="G324" t="str">
            <v>leather benches</v>
          </cell>
        </row>
        <row r="325">
          <cell r="C325">
            <v>1</v>
          </cell>
          <cell r="D325">
            <v>0.27</v>
          </cell>
          <cell r="E325">
            <v>1</v>
          </cell>
          <cell r="G325" t="str">
            <v>leather chaise</v>
          </cell>
        </row>
        <row r="326">
          <cell r="C326">
            <v>0</v>
          </cell>
          <cell r="D326">
            <v>0</v>
          </cell>
          <cell r="E326">
            <v>1.3</v>
          </cell>
          <cell r="G326" t="str">
            <v>leather chaises</v>
          </cell>
        </row>
        <row r="327">
          <cell r="C327">
            <v>1</v>
          </cell>
          <cell r="D327">
            <v>0.68</v>
          </cell>
          <cell r="E327">
            <v>1</v>
          </cell>
          <cell r="G327" t="str">
            <v>leather drum table</v>
          </cell>
        </row>
        <row r="328">
          <cell r="C328">
            <v>133</v>
          </cell>
          <cell r="D328">
            <v>50.32</v>
          </cell>
          <cell r="E328">
            <v>1.6</v>
          </cell>
          <cell r="G328" t="str">
            <v>leather drum tables</v>
          </cell>
        </row>
        <row r="329">
          <cell r="C329">
            <v>360</v>
          </cell>
          <cell r="D329">
            <v>119.57</v>
          </cell>
          <cell r="E329">
            <v>1.2</v>
          </cell>
          <cell r="G329" t="str">
            <v>leather furnishings</v>
          </cell>
        </row>
        <row r="330">
          <cell r="C330">
            <v>141</v>
          </cell>
          <cell r="D330">
            <v>49.44</v>
          </cell>
          <cell r="E330">
            <v>1.2</v>
          </cell>
          <cell r="G330" t="str">
            <v>leather office chair</v>
          </cell>
        </row>
        <row r="331">
          <cell r="C331">
            <v>1</v>
          </cell>
          <cell r="D331">
            <v>0.42</v>
          </cell>
          <cell r="E331">
            <v>2.7</v>
          </cell>
          <cell r="G331" t="str">
            <v>leather office chairs</v>
          </cell>
        </row>
        <row r="332">
          <cell r="C332">
            <v>8</v>
          </cell>
          <cell r="D332">
            <v>2.4</v>
          </cell>
          <cell r="E332">
            <v>2.2999999999999998</v>
          </cell>
          <cell r="G332" t="str">
            <v>leather ottoman</v>
          </cell>
        </row>
        <row r="333">
          <cell r="C333">
            <v>4</v>
          </cell>
          <cell r="D333">
            <v>1.49</v>
          </cell>
          <cell r="E333">
            <v>2.5</v>
          </cell>
          <cell r="G333" t="str">
            <v>leather ottomans</v>
          </cell>
        </row>
        <row r="334">
          <cell r="C334">
            <v>11</v>
          </cell>
          <cell r="D334">
            <v>4.04</v>
          </cell>
          <cell r="E334">
            <v>3.5</v>
          </cell>
          <cell r="G334" t="str">
            <v>leather sectionals</v>
          </cell>
        </row>
        <row r="335">
          <cell r="C335">
            <v>22</v>
          </cell>
          <cell r="D335">
            <v>8.98</v>
          </cell>
          <cell r="E335">
            <v>3.4</v>
          </cell>
          <cell r="G335" t="str">
            <v>leather settee</v>
          </cell>
        </row>
        <row r="336">
          <cell r="C336">
            <v>0</v>
          </cell>
          <cell r="D336">
            <v>0</v>
          </cell>
          <cell r="E336">
            <v>1.4</v>
          </cell>
          <cell r="G336" t="str">
            <v>leather sleigh bed</v>
          </cell>
        </row>
        <row r="337">
          <cell r="C337">
            <v>1</v>
          </cell>
          <cell r="D337">
            <v>0.46</v>
          </cell>
          <cell r="E337">
            <v>3</v>
          </cell>
          <cell r="G337" t="str">
            <v>leather sleigh beds</v>
          </cell>
        </row>
        <row r="338">
          <cell r="C338">
            <v>2</v>
          </cell>
          <cell r="D338">
            <v>0.73</v>
          </cell>
          <cell r="E338">
            <v>2.6</v>
          </cell>
          <cell r="G338" t="str">
            <v>leather swivel chair</v>
          </cell>
        </row>
        <row r="339">
          <cell r="C339">
            <v>0</v>
          </cell>
          <cell r="D339">
            <v>0</v>
          </cell>
          <cell r="E339">
            <v>3.5</v>
          </cell>
          <cell r="G339" t="str">
            <v>leather swivel chairs</v>
          </cell>
        </row>
        <row r="340">
          <cell r="C340">
            <v>0</v>
          </cell>
          <cell r="D340">
            <v>0</v>
          </cell>
          <cell r="E340">
            <v>2</v>
          </cell>
          <cell r="G340" t="str">
            <v>leather wingback chair</v>
          </cell>
        </row>
        <row r="341">
          <cell r="C341">
            <v>0</v>
          </cell>
          <cell r="D341">
            <v>0</v>
          </cell>
          <cell r="E341">
            <v>2.2999999999999998</v>
          </cell>
          <cell r="G341" t="str">
            <v>leather wingback chairs</v>
          </cell>
        </row>
        <row r="342">
          <cell r="C342">
            <v>1</v>
          </cell>
          <cell r="D342">
            <v>0.19</v>
          </cell>
          <cell r="E342">
            <v>1.3</v>
          </cell>
          <cell r="G342" t="str">
            <v>leopard chair</v>
          </cell>
        </row>
        <row r="343">
          <cell r="C343">
            <v>0</v>
          </cell>
          <cell r="D343">
            <v>0</v>
          </cell>
          <cell r="E343">
            <v>2</v>
          </cell>
          <cell r="G343" t="str">
            <v>leopard chairs</v>
          </cell>
        </row>
        <row r="344">
          <cell r="C344">
            <v>0</v>
          </cell>
          <cell r="D344">
            <v>0</v>
          </cell>
          <cell r="E344">
            <v>1</v>
          </cell>
          <cell r="G344" t="str">
            <v>library chair</v>
          </cell>
        </row>
        <row r="345">
          <cell r="C345">
            <v>0</v>
          </cell>
          <cell r="D345">
            <v>0</v>
          </cell>
          <cell r="E345">
            <v>3</v>
          </cell>
          <cell r="G345" t="str">
            <v>library chairs</v>
          </cell>
        </row>
        <row r="346">
          <cell r="C346">
            <v>0</v>
          </cell>
          <cell r="D346">
            <v>0</v>
          </cell>
          <cell r="E346">
            <v>2.5</v>
          </cell>
          <cell r="G346" t="str">
            <v>lingerie chest</v>
          </cell>
        </row>
        <row r="347">
          <cell r="C347">
            <v>119</v>
          </cell>
          <cell r="D347">
            <v>142.77000000000001</v>
          </cell>
          <cell r="E347">
            <v>1.6</v>
          </cell>
          <cell r="G347" t="str">
            <v>lingerie chests</v>
          </cell>
        </row>
        <row r="348">
          <cell r="C348">
            <v>217</v>
          </cell>
          <cell r="D348">
            <v>95.94</v>
          </cell>
          <cell r="E348">
            <v>3.1</v>
          </cell>
          <cell r="G348" t="str">
            <v>luxury mat</v>
          </cell>
        </row>
        <row r="349">
          <cell r="C349">
            <v>6477</v>
          </cell>
          <cell r="D349">
            <v>6478.26</v>
          </cell>
          <cell r="E349">
            <v>1</v>
          </cell>
          <cell r="G349" t="str">
            <v>luxury vanities</v>
          </cell>
        </row>
        <row r="350">
          <cell r="C350">
            <v>24</v>
          </cell>
          <cell r="D350">
            <v>7.74</v>
          </cell>
          <cell r="E350">
            <v>1.1000000000000001</v>
          </cell>
          <cell r="G350" t="str">
            <v>magazine table</v>
          </cell>
        </row>
        <row r="351">
          <cell r="C351">
            <v>65</v>
          </cell>
          <cell r="D351">
            <v>13.99</v>
          </cell>
          <cell r="E351">
            <v>1</v>
          </cell>
          <cell r="G351" t="str">
            <v>magazine tables</v>
          </cell>
        </row>
        <row r="352">
          <cell r="C352">
            <v>177</v>
          </cell>
          <cell r="D352">
            <v>76.680000000000007</v>
          </cell>
          <cell r="E352">
            <v>1</v>
          </cell>
          <cell r="G352" t="str">
            <v>manhattan bedroom furniture</v>
          </cell>
        </row>
        <row r="353">
          <cell r="C353">
            <v>167</v>
          </cell>
          <cell r="D353">
            <v>65.02</v>
          </cell>
          <cell r="E353">
            <v>1</v>
          </cell>
          <cell r="G353" t="str">
            <v>manhattan chair</v>
          </cell>
        </row>
        <row r="354">
          <cell r="C354">
            <v>3</v>
          </cell>
          <cell r="D354">
            <v>0.38</v>
          </cell>
          <cell r="E354">
            <v>1</v>
          </cell>
          <cell r="G354" t="str">
            <v>manhattan chairs</v>
          </cell>
        </row>
        <row r="355">
          <cell r="C355">
            <v>1</v>
          </cell>
          <cell r="D355">
            <v>0.15</v>
          </cell>
          <cell r="E355">
            <v>1</v>
          </cell>
          <cell r="G355" t="str">
            <v>metal desk</v>
          </cell>
        </row>
        <row r="356">
          <cell r="C356">
            <v>1</v>
          </cell>
          <cell r="D356">
            <v>0.26</v>
          </cell>
          <cell r="E356">
            <v>1</v>
          </cell>
          <cell r="G356" t="str">
            <v>metal desks</v>
          </cell>
        </row>
        <row r="357">
          <cell r="C357">
            <v>0</v>
          </cell>
          <cell r="D357">
            <v>0</v>
          </cell>
          <cell r="E357">
            <v>1</v>
          </cell>
          <cell r="G357" t="str">
            <v>metro dining collection</v>
          </cell>
        </row>
        <row r="358">
          <cell r="C358">
            <v>105</v>
          </cell>
          <cell r="D358">
            <v>33.93</v>
          </cell>
          <cell r="E358">
            <v>1</v>
          </cell>
          <cell r="G358" t="str">
            <v>michael weiss furniture</v>
          </cell>
        </row>
        <row r="359">
          <cell r="C359">
            <v>131</v>
          </cell>
          <cell r="D359">
            <v>23</v>
          </cell>
          <cell r="E359">
            <v>1</v>
          </cell>
          <cell r="G359" t="str">
            <v>mirror furnishings</v>
          </cell>
        </row>
        <row r="360">
          <cell r="C360">
            <v>20</v>
          </cell>
          <cell r="D360">
            <v>14.07</v>
          </cell>
          <cell r="E360">
            <v>1</v>
          </cell>
          <cell r="G360" t="str">
            <v>mirrored armoire</v>
          </cell>
        </row>
        <row r="361">
          <cell r="C361">
            <v>132</v>
          </cell>
          <cell r="D361">
            <v>48.53</v>
          </cell>
          <cell r="E361">
            <v>1</v>
          </cell>
          <cell r="G361" t="str">
            <v>mirrored armoires</v>
          </cell>
        </row>
        <row r="362">
          <cell r="C362">
            <v>68</v>
          </cell>
          <cell r="D362">
            <v>23.05</v>
          </cell>
          <cell r="E362">
            <v>1</v>
          </cell>
          <cell r="G362" t="str">
            <v>mirrored bath cabinets</v>
          </cell>
        </row>
        <row r="363">
          <cell r="C363">
            <v>25</v>
          </cell>
          <cell r="D363">
            <v>9.8699999999999992</v>
          </cell>
          <cell r="E363">
            <v>1</v>
          </cell>
          <cell r="G363" t="str">
            <v>mirrored bed</v>
          </cell>
        </row>
        <row r="364">
          <cell r="C364">
            <v>8</v>
          </cell>
          <cell r="D364">
            <v>4.18</v>
          </cell>
          <cell r="E364">
            <v>1</v>
          </cell>
          <cell r="G364" t="str">
            <v>mirrored beds</v>
          </cell>
        </row>
        <row r="365">
          <cell r="C365">
            <v>0</v>
          </cell>
          <cell r="D365">
            <v>0</v>
          </cell>
          <cell r="E365">
            <v>1</v>
          </cell>
          <cell r="G365" t="str">
            <v>mirrored buffet</v>
          </cell>
        </row>
        <row r="366">
          <cell r="C366">
            <v>5</v>
          </cell>
          <cell r="D366">
            <v>1.36</v>
          </cell>
          <cell r="E366">
            <v>1.9</v>
          </cell>
          <cell r="G366" t="str">
            <v>mirrored buffets</v>
          </cell>
        </row>
        <row r="367">
          <cell r="C367">
            <v>0</v>
          </cell>
          <cell r="D367">
            <v>0</v>
          </cell>
          <cell r="E367">
            <v>1.2</v>
          </cell>
          <cell r="G367" t="str">
            <v>mirrored cocktail table</v>
          </cell>
        </row>
        <row r="368">
          <cell r="C368">
            <v>0</v>
          </cell>
          <cell r="D368">
            <v>0</v>
          </cell>
          <cell r="E368">
            <v>1.6</v>
          </cell>
          <cell r="G368" t="str">
            <v>mirrored cocktail tables</v>
          </cell>
        </row>
        <row r="369">
          <cell r="C369">
            <v>797</v>
          </cell>
          <cell r="D369">
            <v>260.66000000000003</v>
          </cell>
          <cell r="E369">
            <v>6</v>
          </cell>
          <cell r="G369" t="str">
            <v>mirrored end table</v>
          </cell>
        </row>
        <row r="370">
          <cell r="C370">
            <v>86</v>
          </cell>
          <cell r="D370">
            <v>25.24</v>
          </cell>
          <cell r="E370">
            <v>9.5</v>
          </cell>
          <cell r="G370" t="str">
            <v>mirrored end tables</v>
          </cell>
        </row>
        <row r="371">
          <cell r="C371">
            <v>24</v>
          </cell>
          <cell r="D371">
            <v>7.95</v>
          </cell>
          <cell r="E371">
            <v>6</v>
          </cell>
          <cell r="G371" t="str">
            <v>mirrored furnishings</v>
          </cell>
        </row>
        <row r="372">
          <cell r="C372">
            <v>0</v>
          </cell>
          <cell r="D372">
            <v>0</v>
          </cell>
          <cell r="E372">
            <v>2.5</v>
          </cell>
          <cell r="G372" t="str">
            <v>mirrored nesting tables</v>
          </cell>
        </row>
        <row r="373">
          <cell r="C373">
            <v>1</v>
          </cell>
          <cell r="D373">
            <v>0.4</v>
          </cell>
          <cell r="E373">
            <v>2.4</v>
          </cell>
          <cell r="G373" t="str">
            <v>mirrored vanities</v>
          </cell>
        </row>
        <row r="374">
          <cell r="C374">
            <v>0</v>
          </cell>
          <cell r="D374">
            <v>0</v>
          </cell>
          <cell r="E374">
            <v>1</v>
          </cell>
          <cell r="G374" t="str">
            <v>mirrored vanity</v>
          </cell>
        </row>
        <row r="375">
          <cell r="C375">
            <v>1</v>
          </cell>
          <cell r="D375">
            <v>0.74</v>
          </cell>
          <cell r="E375">
            <v>1</v>
          </cell>
          <cell r="G375" t="str">
            <v>modern chaise</v>
          </cell>
        </row>
        <row r="376">
          <cell r="C376">
            <v>0</v>
          </cell>
          <cell r="D376">
            <v>0</v>
          </cell>
          <cell r="E376">
            <v>1</v>
          </cell>
          <cell r="G376" t="str">
            <v>modern chaises</v>
          </cell>
        </row>
        <row r="377">
          <cell r="C377">
            <v>0</v>
          </cell>
          <cell r="D377">
            <v>0</v>
          </cell>
          <cell r="E377">
            <v>1</v>
          </cell>
          <cell r="G377" t="str">
            <v>mother of pearl chest</v>
          </cell>
        </row>
        <row r="378">
          <cell r="C378">
            <v>19</v>
          </cell>
          <cell r="D378">
            <v>44.24</v>
          </cell>
          <cell r="E378">
            <v>1.2</v>
          </cell>
          <cell r="G378" t="str">
            <v>mother of pearl chests</v>
          </cell>
        </row>
        <row r="379">
          <cell r="C379">
            <v>3</v>
          </cell>
          <cell r="D379">
            <v>1.1599999999999999</v>
          </cell>
          <cell r="E379">
            <v>3.1</v>
          </cell>
          <cell r="G379" t="str">
            <v>nadia bed</v>
          </cell>
        </row>
        <row r="380">
          <cell r="C380">
            <v>0</v>
          </cell>
          <cell r="D380">
            <v>0</v>
          </cell>
          <cell r="E380">
            <v>2</v>
          </cell>
          <cell r="G380" t="str">
            <v>needlepoint chair</v>
          </cell>
        </row>
        <row r="381">
          <cell r="C381">
            <v>81</v>
          </cell>
          <cell r="D381">
            <v>31.64</v>
          </cell>
          <cell r="E381">
            <v>2.4</v>
          </cell>
          <cell r="G381" t="str">
            <v>needlepoint chairs</v>
          </cell>
        </row>
        <row r="382">
          <cell r="C382">
            <v>3</v>
          </cell>
          <cell r="D382">
            <v>1.44</v>
          </cell>
          <cell r="E382">
            <v>3.6</v>
          </cell>
          <cell r="G382" t="str">
            <v>old fashioned sink</v>
          </cell>
        </row>
        <row r="383">
          <cell r="C383">
            <v>3</v>
          </cell>
          <cell r="D383">
            <v>1.44</v>
          </cell>
          <cell r="E383">
            <v>3</v>
          </cell>
          <cell r="G383" t="str">
            <v>old fashioned sinks</v>
          </cell>
        </row>
        <row r="384">
          <cell r="C384">
            <v>2</v>
          </cell>
          <cell r="D384">
            <v>0.96</v>
          </cell>
          <cell r="E384">
            <v>3.7</v>
          </cell>
          <cell r="G384" t="str">
            <v>oscar chair</v>
          </cell>
        </row>
        <row r="385">
          <cell r="C385">
            <v>12</v>
          </cell>
          <cell r="D385">
            <v>6.17</v>
          </cell>
          <cell r="E385">
            <v>3</v>
          </cell>
          <cell r="G385" t="str">
            <v>oscar chairs</v>
          </cell>
        </row>
        <row r="386">
          <cell r="C386">
            <v>1</v>
          </cell>
          <cell r="D386">
            <v>0.72</v>
          </cell>
          <cell r="E386">
            <v>3</v>
          </cell>
          <cell r="G386" t="str">
            <v>oval side table</v>
          </cell>
        </row>
        <row r="387">
          <cell r="C387">
            <v>1</v>
          </cell>
          <cell r="D387">
            <v>0.75</v>
          </cell>
          <cell r="E387">
            <v>2.9</v>
          </cell>
          <cell r="G387" t="str">
            <v>oval side tables</v>
          </cell>
        </row>
        <row r="388">
          <cell r="C388">
            <v>0</v>
          </cell>
          <cell r="D388">
            <v>0</v>
          </cell>
          <cell r="E388">
            <v>3.2</v>
          </cell>
          <cell r="G388" t="str">
            <v>palazzo sofa</v>
          </cell>
        </row>
        <row r="389">
          <cell r="C389">
            <v>1</v>
          </cell>
          <cell r="D389">
            <v>0.36</v>
          </cell>
          <cell r="E389">
            <v>5.2</v>
          </cell>
          <cell r="G389" t="str">
            <v>pedestal dining furniture</v>
          </cell>
        </row>
        <row r="390">
          <cell r="C390">
            <v>177</v>
          </cell>
          <cell r="D390">
            <v>131.97999999999999</v>
          </cell>
          <cell r="E390">
            <v>1</v>
          </cell>
          <cell r="G390" t="str">
            <v>piano side table</v>
          </cell>
        </row>
        <row r="391">
          <cell r="C391">
            <v>0</v>
          </cell>
          <cell r="D391">
            <v>0</v>
          </cell>
          <cell r="E391">
            <v>1</v>
          </cell>
          <cell r="G391" t="str">
            <v>plantation daybed</v>
          </cell>
        </row>
        <row r="392">
          <cell r="C392">
            <v>1</v>
          </cell>
          <cell r="D392">
            <v>0.12</v>
          </cell>
          <cell r="E392">
            <v>1</v>
          </cell>
          <cell r="G392" t="str">
            <v>plantation daybeds</v>
          </cell>
        </row>
        <row r="393">
          <cell r="C393">
            <v>1</v>
          </cell>
          <cell r="D393">
            <v>0.59</v>
          </cell>
          <cell r="E393">
            <v>1</v>
          </cell>
          <cell r="G393" t="str">
            <v>private retreat chest</v>
          </cell>
        </row>
        <row r="394">
          <cell r="C394">
            <v>11</v>
          </cell>
          <cell r="D394">
            <v>3</v>
          </cell>
          <cell r="E394">
            <v>1.7</v>
          </cell>
          <cell r="G394" t="str">
            <v>provencal chest</v>
          </cell>
        </row>
        <row r="395">
          <cell r="C395">
            <v>0</v>
          </cell>
          <cell r="D395">
            <v>0</v>
          </cell>
          <cell r="E395">
            <v>3</v>
          </cell>
          <cell r="G395" t="str">
            <v>pulaski armoire</v>
          </cell>
        </row>
        <row r="396">
          <cell r="C396">
            <v>17</v>
          </cell>
          <cell r="D396">
            <v>11.62</v>
          </cell>
          <cell r="E396">
            <v>1</v>
          </cell>
          <cell r="G396" t="str">
            <v>pulaski armoires</v>
          </cell>
        </row>
        <row r="397">
          <cell r="C397">
            <v>10</v>
          </cell>
          <cell r="D397">
            <v>6.91</v>
          </cell>
          <cell r="E397">
            <v>1</v>
          </cell>
          <cell r="G397" t="str">
            <v>pulaski demilune chest</v>
          </cell>
        </row>
        <row r="398">
          <cell r="C398">
            <v>2</v>
          </cell>
          <cell r="D398">
            <v>0.93</v>
          </cell>
          <cell r="E398">
            <v>1</v>
          </cell>
          <cell r="G398" t="str">
            <v>ralph lauren lauren rug</v>
          </cell>
        </row>
        <row r="399">
          <cell r="C399">
            <v>5</v>
          </cell>
          <cell r="D399">
            <v>4.03</v>
          </cell>
          <cell r="E399">
            <v>1</v>
          </cell>
          <cell r="G399" t="str">
            <v>rattan bed</v>
          </cell>
        </row>
        <row r="400">
          <cell r="C400">
            <v>7</v>
          </cell>
          <cell r="D400">
            <v>2.95</v>
          </cell>
          <cell r="E400">
            <v>1</v>
          </cell>
          <cell r="G400" t="str">
            <v>rattan beds</v>
          </cell>
        </row>
        <row r="401">
          <cell r="C401">
            <v>1</v>
          </cell>
          <cell r="D401">
            <v>0.79</v>
          </cell>
          <cell r="E401">
            <v>1</v>
          </cell>
          <cell r="G401" t="str">
            <v>red side table</v>
          </cell>
        </row>
        <row r="402">
          <cell r="C402">
            <v>1</v>
          </cell>
          <cell r="D402">
            <v>0.47</v>
          </cell>
          <cell r="E402">
            <v>1</v>
          </cell>
          <cell r="G402" t="str">
            <v>regal court tables</v>
          </cell>
        </row>
        <row r="403">
          <cell r="C403">
            <v>0</v>
          </cell>
          <cell r="D403">
            <v>0</v>
          </cell>
          <cell r="E403">
            <v>1</v>
          </cell>
          <cell r="G403" t="str">
            <v>rolled arm bench</v>
          </cell>
        </row>
        <row r="404">
          <cell r="C404">
            <v>0</v>
          </cell>
          <cell r="D404">
            <v>0</v>
          </cell>
          <cell r="E404">
            <v>1</v>
          </cell>
          <cell r="G404" t="str">
            <v>rolled arm benches</v>
          </cell>
        </row>
        <row r="405">
          <cell r="C405">
            <v>0</v>
          </cell>
          <cell r="D405">
            <v>0</v>
          </cell>
          <cell r="E405">
            <v>1</v>
          </cell>
          <cell r="G405" t="str">
            <v>rooster settee</v>
          </cell>
        </row>
        <row r="406">
          <cell r="C406">
            <v>0</v>
          </cell>
          <cell r="D406">
            <v>0</v>
          </cell>
          <cell r="E406">
            <v>1</v>
          </cell>
          <cell r="G406" t="str">
            <v>round cocktail table</v>
          </cell>
        </row>
        <row r="407">
          <cell r="C407">
            <v>0</v>
          </cell>
          <cell r="D407">
            <v>0</v>
          </cell>
          <cell r="E407">
            <v>1</v>
          </cell>
          <cell r="G407" t="str">
            <v>round cocktail tables</v>
          </cell>
        </row>
        <row r="408">
          <cell r="C408">
            <v>1</v>
          </cell>
          <cell r="D408">
            <v>0.83</v>
          </cell>
          <cell r="E408">
            <v>1</v>
          </cell>
          <cell r="G408" t="str">
            <v>savannah chaise</v>
          </cell>
        </row>
        <row r="409">
          <cell r="C409">
            <v>2</v>
          </cell>
          <cell r="D409">
            <v>0.86</v>
          </cell>
          <cell r="E409">
            <v>2.4</v>
          </cell>
          <cell r="G409" t="str">
            <v>scroll table</v>
          </cell>
        </row>
        <row r="410">
          <cell r="C410">
            <v>2</v>
          </cell>
          <cell r="D410">
            <v>0.85</v>
          </cell>
          <cell r="E410">
            <v>1.4</v>
          </cell>
          <cell r="G410" t="str">
            <v>shell faucet</v>
          </cell>
        </row>
        <row r="411">
          <cell r="C411">
            <v>122</v>
          </cell>
          <cell r="D411">
            <v>134.66999999999999</v>
          </cell>
          <cell r="E411">
            <v>1.4</v>
          </cell>
          <cell r="G411" t="str">
            <v>shell faucets</v>
          </cell>
        </row>
        <row r="412">
          <cell r="C412">
            <v>116</v>
          </cell>
          <cell r="D412">
            <v>151.44999999999999</v>
          </cell>
          <cell r="E412">
            <v>1</v>
          </cell>
          <cell r="G412" t="str">
            <v>shell vanity</v>
          </cell>
        </row>
        <row r="413">
          <cell r="C413">
            <v>28</v>
          </cell>
          <cell r="D413">
            <v>35.630000000000003</v>
          </cell>
          <cell r="E413">
            <v>1</v>
          </cell>
          <cell r="G413" t="str">
            <v>silk sofa</v>
          </cell>
        </row>
        <row r="414">
          <cell r="C414">
            <v>41</v>
          </cell>
          <cell r="D414">
            <v>13.71</v>
          </cell>
          <cell r="E414">
            <v>3.1</v>
          </cell>
          <cell r="G414" t="str">
            <v>silk sofas</v>
          </cell>
        </row>
        <row r="415">
          <cell r="C415">
            <v>34</v>
          </cell>
          <cell r="D415">
            <v>11.11</v>
          </cell>
          <cell r="E415">
            <v>3.9</v>
          </cell>
          <cell r="G415" t="str">
            <v>silver console</v>
          </cell>
        </row>
        <row r="416">
          <cell r="C416">
            <v>2</v>
          </cell>
          <cell r="D416">
            <v>1.17</v>
          </cell>
          <cell r="E416">
            <v>3</v>
          </cell>
          <cell r="G416" t="str">
            <v>sleigh bedrooms</v>
          </cell>
        </row>
        <row r="417">
          <cell r="C417">
            <v>1</v>
          </cell>
          <cell r="D417">
            <v>0.4</v>
          </cell>
          <cell r="E417">
            <v>2.2000000000000002</v>
          </cell>
          <cell r="G417" t="str">
            <v>slipper chair</v>
          </cell>
        </row>
        <row r="418">
          <cell r="C418">
            <v>1</v>
          </cell>
          <cell r="D418">
            <v>0.28000000000000003</v>
          </cell>
          <cell r="E418">
            <v>1.2</v>
          </cell>
          <cell r="G418" t="str">
            <v>slipper chairs</v>
          </cell>
        </row>
        <row r="419">
          <cell r="C419">
            <v>0</v>
          </cell>
          <cell r="D419">
            <v>0</v>
          </cell>
          <cell r="E419">
            <v>7.5</v>
          </cell>
          <cell r="G419" t="str">
            <v>storage bench</v>
          </cell>
        </row>
        <row r="420">
          <cell r="C420">
            <v>275</v>
          </cell>
          <cell r="D420">
            <v>139.01</v>
          </cell>
          <cell r="E420">
            <v>5.3</v>
          </cell>
          <cell r="G420" t="str">
            <v>storage benches</v>
          </cell>
        </row>
        <row r="421">
          <cell r="C421">
            <v>27</v>
          </cell>
          <cell r="D421">
            <v>10.77</v>
          </cell>
          <cell r="E421">
            <v>2.9</v>
          </cell>
          <cell r="G421" t="str">
            <v>storage cube</v>
          </cell>
        </row>
        <row r="422">
          <cell r="C422">
            <v>55</v>
          </cell>
          <cell r="D422">
            <v>17.829999999999998</v>
          </cell>
          <cell r="E422">
            <v>2.4</v>
          </cell>
          <cell r="G422" t="str">
            <v>storage cubes</v>
          </cell>
        </row>
        <row r="423">
          <cell r="C423">
            <v>1</v>
          </cell>
          <cell r="D423">
            <v>0.38</v>
          </cell>
          <cell r="E423">
            <v>10</v>
          </cell>
          <cell r="G423" t="str">
            <v>storage ottoman</v>
          </cell>
        </row>
        <row r="424">
          <cell r="C424">
            <v>5</v>
          </cell>
          <cell r="D424">
            <v>1.46</v>
          </cell>
          <cell r="E424">
            <v>2.6</v>
          </cell>
          <cell r="G424" t="str">
            <v>storage ottomans</v>
          </cell>
        </row>
        <row r="425">
          <cell r="C425">
            <v>17</v>
          </cell>
          <cell r="D425">
            <v>8.36</v>
          </cell>
          <cell r="E425">
            <v>3.7</v>
          </cell>
          <cell r="G425" t="str">
            <v>striped chair</v>
          </cell>
        </row>
        <row r="426">
          <cell r="C426">
            <v>236</v>
          </cell>
          <cell r="D426">
            <v>89.63</v>
          </cell>
          <cell r="E426">
            <v>2.2000000000000002</v>
          </cell>
          <cell r="G426" t="str">
            <v>striped chairs</v>
          </cell>
        </row>
        <row r="427">
          <cell r="C427">
            <v>0</v>
          </cell>
          <cell r="D427">
            <v>0</v>
          </cell>
          <cell r="E427">
            <v>1.7</v>
          </cell>
          <cell r="G427" t="str">
            <v>suzanne vanity</v>
          </cell>
        </row>
        <row r="428">
          <cell r="C428">
            <v>12</v>
          </cell>
          <cell r="D428">
            <v>4.8499999999999996</v>
          </cell>
          <cell r="E428">
            <v>2.8</v>
          </cell>
          <cell r="G428" t="str">
            <v>swivel barstool</v>
          </cell>
        </row>
        <row r="429">
          <cell r="C429">
            <v>2</v>
          </cell>
          <cell r="D429">
            <v>0.59</v>
          </cell>
          <cell r="E429">
            <v>3.2</v>
          </cell>
          <cell r="G429" t="str">
            <v>swivel barstools</v>
          </cell>
        </row>
        <row r="430">
          <cell r="C430">
            <v>0</v>
          </cell>
          <cell r="D430">
            <v>0</v>
          </cell>
          <cell r="E430">
            <v>2.6</v>
          </cell>
          <cell r="G430" t="str">
            <v>tassel table</v>
          </cell>
        </row>
        <row r="431">
          <cell r="C431">
            <v>0</v>
          </cell>
          <cell r="D431">
            <v>0</v>
          </cell>
          <cell r="E431">
            <v>1</v>
          </cell>
          <cell r="G431" t="str">
            <v>terry chair</v>
          </cell>
        </row>
        <row r="432">
          <cell r="C432">
            <v>11</v>
          </cell>
          <cell r="D432">
            <v>6.18</v>
          </cell>
          <cell r="E432">
            <v>10.5</v>
          </cell>
          <cell r="G432" t="str">
            <v>terry chairs</v>
          </cell>
        </row>
        <row r="433">
          <cell r="C433">
            <v>131</v>
          </cell>
          <cell r="D433">
            <v>85.56</v>
          </cell>
          <cell r="E433">
            <v>1.1000000000000001</v>
          </cell>
          <cell r="G433" t="str">
            <v>three seat bench</v>
          </cell>
        </row>
        <row r="434">
          <cell r="C434">
            <v>8</v>
          </cell>
          <cell r="D434">
            <v>5.57</v>
          </cell>
          <cell r="E434">
            <v>1</v>
          </cell>
          <cell r="G434" t="str">
            <v>tiered end table</v>
          </cell>
        </row>
        <row r="435">
          <cell r="C435">
            <v>31</v>
          </cell>
          <cell r="D435">
            <v>16.48</v>
          </cell>
          <cell r="E435">
            <v>1.7</v>
          </cell>
          <cell r="G435" t="str">
            <v>timeline consoles</v>
          </cell>
        </row>
        <row r="436">
          <cell r="C436">
            <v>14</v>
          </cell>
          <cell r="D436">
            <v>5.16</v>
          </cell>
          <cell r="E436">
            <v>1.2</v>
          </cell>
          <cell r="G436" t="str">
            <v>toile bench</v>
          </cell>
        </row>
        <row r="437">
          <cell r="C437">
            <v>4</v>
          </cell>
          <cell r="D437">
            <v>1.81</v>
          </cell>
          <cell r="E437">
            <v>1.4</v>
          </cell>
          <cell r="G437" t="str">
            <v>toile chair</v>
          </cell>
        </row>
        <row r="438">
          <cell r="C438">
            <v>10</v>
          </cell>
          <cell r="D438">
            <v>2.48</v>
          </cell>
          <cell r="E438">
            <v>1</v>
          </cell>
          <cell r="G438" t="str">
            <v>toile chairs</v>
          </cell>
        </row>
        <row r="439">
          <cell r="C439">
            <v>49</v>
          </cell>
          <cell r="D439">
            <v>34.01</v>
          </cell>
          <cell r="E439">
            <v>1</v>
          </cell>
          <cell r="G439" t="str">
            <v>tortoise footstool</v>
          </cell>
        </row>
        <row r="440">
          <cell r="C440">
            <v>11</v>
          </cell>
          <cell r="D440">
            <v>4.09</v>
          </cell>
          <cell r="E440">
            <v>1</v>
          </cell>
          <cell r="G440" t="str">
            <v>tub chair</v>
          </cell>
        </row>
        <row r="441">
          <cell r="C441">
            <v>9</v>
          </cell>
          <cell r="D441">
            <v>2.99</v>
          </cell>
          <cell r="E441">
            <v>1</v>
          </cell>
          <cell r="G441" t="str">
            <v>tub chairs</v>
          </cell>
        </row>
        <row r="442">
          <cell r="C442">
            <v>8</v>
          </cell>
          <cell r="D442">
            <v>7.73</v>
          </cell>
          <cell r="E442">
            <v>1</v>
          </cell>
          <cell r="G442" t="str">
            <v>tufted bench</v>
          </cell>
        </row>
        <row r="443">
          <cell r="C443">
            <v>28</v>
          </cell>
          <cell r="D443">
            <v>13.03</v>
          </cell>
          <cell r="E443">
            <v>1.2</v>
          </cell>
          <cell r="G443" t="str">
            <v>tufted benches</v>
          </cell>
        </row>
        <row r="444">
          <cell r="C444">
            <v>33</v>
          </cell>
          <cell r="D444">
            <v>16.16</v>
          </cell>
          <cell r="E444">
            <v>2</v>
          </cell>
          <cell r="G444" t="str">
            <v>tufted leather chair</v>
          </cell>
        </row>
        <row r="445">
          <cell r="C445">
            <v>0</v>
          </cell>
          <cell r="D445">
            <v>0</v>
          </cell>
          <cell r="E445">
            <v>1</v>
          </cell>
          <cell r="G445" t="str">
            <v>tufted leather chairs</v>
          </cell>
        </row>
        <row r="446">
          <cell r="C446">
            <v>10</v>
          </cell>
          <cell r="D446">
            <v>2.04</v>
          </cell>
          <cell r="E446">
            <v>1.2</v>
          </cell>
          <cell r="G446" t="str">
            <v>tufted sofa</v>
          </cell>
        </row>
        <row r="447">
          <cell r="C447">
            <v>12</v>
          </cell>
          <cell r="D447">
            <v>3.16</v>
          </cell>
          <cell r="E447">
            <v>1</v>
          </cell>
          <cell r="G447" t="str">
            <v>tufted sofas</v>
          </cell>
        </row>
        <row r="448">
          <cell r="C448">
            <v>0</v>
          </cell>
          <cell r="D448">
            <v>0</v>
          </cell>
          <cell r="E448">
            <v>2</v>
          </cell>
          <cell r="G448" t="str">
            <v>tuscan cocktail table</v>
          </cell>
        </row>
        <row r="449">
          <cell r="C449">
            <v>0</v>
          </cell>
          <cell r="D449">
            <v>0</v>
          </cell>
          <cell r="E449">
            <v>1</v>
          </cell>
          <cell r="G449" t="str">
            <v>tuscan mirrored chest</v>
          </cell>
        </row>
        <row r="450">
          <cell r="C450">
            <v>1</v>
          </cell>
          <cell r="D450">
            <v>1.2</v>
          </cell>
          <cell r="E450">
            <v>1</v>
          </cell>
          <cell r="G450" t="str">
            <v>two door mirrored chest</v>
          </cell>
        </row>
        <row r="451">
          <cell r="C451">
            <v>6</v>
          </cell>
          <cell r="D451">
            <v>2.0299999999999998</v>
          </cell>
          <cell r="E451">
            <v>1</v>
          </cell>
          <cell r="G451" t="str">
            <v>two drawer chest</v>
          </cell>
        </row>
        <row r="452">
          <cell r="C452">
            <v>287</v>
          </cell>
          <cell r="D452">
            <v>344.43</v>
          </cell>
          <cell r="E452">
            <v>1.1000000000000001</v>
          </cell>
          <cell r="G452" t="str">
            <v>two drawer chests</v>
          </cell>
        </row>
        <row r="453">
          <cell r="C453">
            <v>0</v>
          </cell>
          <cell r="D453">
            <v>0</v>
          </cell>
          <cell r="E453">
            <v>9</v>
          </cell>
          <cell r="G453" t="str">
            <v>two tone table</v>
          </cell>
        </row>
        <row r="454">
          <cell r="C454">
            <v>0</v>
          </cell>
          <cell r="D454">
            <v>0</v>
          </cell>
          <cell r="E454">
            <v>9</v>
          </cell>
          <cell r="G454" t="str">
            <v>two tone tables</v>
          </cell>
        </row>
        <row r="455">
          <cell r="C455">
            <v>0</v>
          </cell>
          <cell r="D455">
            <v>0</v>
          </cell>
          <cell r="E455">
            <v>7.2</v>
          </cell>
          <cell r="G455" t="str">
            <v>universal furniture bed</v>
          </cell>
        </row>
        <row r="456">
          <cell r="C456">
            <v>10</v>
          </cell>
          <cell r="D456">
            <v>4.45</v>
          </cell>
          <cell r="E456">
            <v>7.1</v>
          </cell>
          <cell r="G456" t="str">
            <v>uptown bed</v>
          </cell>
        </row>
        <row r="457">
          <cell r="C457">
            <v>0</v>
          </cell>
          <cell r="D457">
            <v>0</v>
          </cell>
          <cell r="E457">
            <v>4</v>
          </cell>
          <cell r="G457" t="str">
            <v>urn console</v>
          </cell>
        </row>
        <row r="458">
          <cell r="C458">
            <v>3</v>
          </cell>
          <cell r="D458">
            <v>1.22</v>
          </cell>
          <cell r="E458">
            <v>4.8</v>
          </cell>
          <cell r="G458" t="str">
            <v>vadim table</v>
          </cell>
        </row>
        <row r="459">
          <cell r="C459">
            <v>0</v>
          </cell>
          <cell r="D459">
            <v>0</v>
          </cell>
          <cell r="E459">
            <v>5.5</v>
          </cell>
          <cell r="G459" t="str">
            <v>velvet sofa</v>
          </cell>
        </row>
        <row r="460">
          <cell r="C460">
            <v>0</v>
          </cell>
          <cell r="D460">
            <v>0</v>
          </cell>
          <cell r="E460">
            <v>5.6</v>
          </cell>
          <cell r="G460" t="str">
            <v>velvet sofas</v>
          </cell>
        </row>
        <row r="461">
          <cell r="C461">
            <v>1</v>
          </cell>
          <cell r="D461">
            <v>0.45</v>
          </cell>
          <cell r="E461">
            <v>8</v>
          </cell>
          <cell r="G461" t="str">
            <v>verona stool</v>
          </cell>
        </row>
        <row r="462">
          <cell r="C462">
            <v>342</v>
          </cell>
          <cell r="D462">
            <v>132.44</v>
          </cell>
          <cell r="E462">
            <v>2.7</v>
          </cell>
          <cell r="G462" t="str">
            <v>white armoires</v>
          </cell>
        </row>
        <row r="463">
          <cell r="C463">
            <v>556</v>
          </cell>
          <cell r="D463">
            <v>372.81</v>
          </cell>
          <cell r="E463">
            <v>1.6</v>
          </cell>
          <cell r="G463" t="str">
            <v>workstation with treadmill</v>
          </cell>
        </row>
        <row r="464">
          <cell r="C464">
            <v>4</v>
          </cell>
          <cell r="D464">
            <v>1.56</v>
          </cell>
          <cell r="E464">
            <v>4.0999999999999996</v>
          </cell>
          <cell r="G464" t="str">
            <v>writing desk</v>
          </cell>
        </row>
        <row r="465">
          <cell r="C465">
            <v>0</v>
          </cell>
          <cell r="D465">
            <v>0</v>
          </cell>
          <cell r="E465">
            <v>2</v>
          </cell>
          <cell r="G465" t="str">
            <v>writing desks</v>
          </cell>
        </row>
        <row r="466">
          <cell r="C466">
            <v>0</v>
          </cell>
          <cell r="D466">
            <v>0</v>
          </cell>
          <cell r="E466">
            <v>4</v>
          </cell>
          <cell r="G466" t="str">
            <v>zebra chair</v>
          </cell>
        </row>
        <row r="467">
          <cell r="C467">
            <v>6</v>
          </cell>
          <cell r="D467">
            <v>1.89</v>
          </cell>
          <cell r="E467">
            <v>3.4</v>
          </cell>
          <cell r="G467" t="str">
            <v>zebra chairs</v>
          </cell>
        </row>
        <row r="468">
          <cell r="C468">
            <v>145</v>
          </cell>
          <cell r="D468">
            <v>39.25</v>
          </cell>
          <cell r="E468">
            <v>1.1000000000000001</v>
          </cell>
          <cell r="G468" t="str">
            <v>barbecue tool</v>
          </cell>
        </row>
        <row r="469">
          <cell r="C469">
            <v>20</v>
          </cell>
          <cell r="D469">
            <v>2.2799999999999998</v>
          </cell>
          <cell r="E469">
            <v>2.7</v>
          </cell>
          <cell r="G469" t="str">
            <v>barbecue tools</v>
          </cell>
        </row>
        <row r="470">
          <cell r="C470">
            <v>0</v>
          </cell>
          <cell r="D470">
            <v>0</v>
          </cell>
          <cell r="E470">
            <v>2.7</v>
          </cell>
          <cell r="G470" t="str">
            <v>alice bowls</v>
          </cell>
        </row>
        <row r="471">
          <cell r="C471">
            <v>0</v>
          </cell>
          <cell r="D471">
            <v>0</v>
          </cell>
          <cell r="E471">
            <v>1</v>
          </cell>
          <cell r="G471" t="str">
            <v>animal wine glasses</v>
          </cell>
        </row>
        <row r="472">
          <cell r="C472">
            <v>6</v>
          </cell>
          <cell r="D472">
            <v>1.63</v>
          </cell>
          <cell r="E472">
            <v>1.9</v>
          </cell>
          <cell r="G472" t="str">
            <v>arthur court flatware</v>
          </cell>
        </row>
        <row r="473">
          <cell r="C473">
            <v>48</v>
          </cell>
          <cell r="D473">
            <v>6.75</v>
          </cell>
          <cell r="E473">
            <v>9.6999999999999993</v>
          </cell>
          <cell r="G473" t="str">
            <v>arthur court pilsner</v>
          </cell>
        </row>
        <row r="474">
          <cell r="C474">
            <v>65</v>
          </cell>
          <cell r="D474">
            <v>32.53</v>
          </cell>
          <cell r="E474">
            <v>1.2</v>
          </cell>
          <cell r="G474" t="str">
            <v>barboglio napkin rings</v>
          </cell>
        </row>
        <row r="475">
          <cell r="C475">
            <v>0</v>
          </cell>
          <cell r="D475">
            <v>0</v>
          </cell>
          <cell r="E475">
            <v>13</v>
          </cell>
          <cell r="G475" t="str">
            <v>brass chafing dish</v>
          </cell>
        </row>
        <row r="476">
          <cell r="C476">
            <v>1</v>
          </cell>
          <cell r="D476">
            <v>0.13</v>
          </cell>
          <cell r="E476">
            <v>11.9</v>
          </cell>
          <cell r="G476" t="str">
            <v>cow ice cream scoop</v>
          </cell>
        </row>
        <row r="477">
          <cell r="C477">
            <v>0</v>
          </cell>
          <cell r="D477">
            <v>0</v>
          </cell>
          <cell r="E477">
            <v>23.5</v>
          </cell>
          <cell r="G477" t="str">
            <v>cucina dinnerware</v>
          </cell>
        </row>
        <row r="478">
          <cell r="C478">
            <v>2</v>
          </cell>
          <cell r="D478">
            <v>0.28000000000000003</v>
          </cell>
          <cell r="E478">
            <v>3</v>
          </cell>
          <cell r="G478" t="str">
            <v>elise glassware</v>
          </cell>
        </row>
        <row r="479">
          <cell r="C479">
            <v>1</v>
          </cell>
          <cell r="D479">
            <v>0.36</v>
          </cell>
          <cell r="E479">
            <v>4.0999999999999996</v>
          </cell>
          <cell r="G479" t="str">
            <v>fluer-de-lis dinnerware</v>
          </cell>
        </row>
        <row r="480">
          <cell r="C480">
            <v>0</v>
          </cell>
          <cell r="D480">
            <v>0</v>
          </cell>
          <cell r="E480">
            <v>3</v>
          </cell>
          <cell r="G480" t="str">
            <v>june lane dinnerware</v>
          </cell>
        </row>
        <row r="481">
          <cell r="C481">
            <v>1</v>
          </cell>
          <cell r="D481">
            <v>0.18</v>
          </cell>
          <cell r="E481">
            <v>1.3</v>
          </cell>
          <cell r="G481" t="str">
            <v>magnolia server</v>
          </cell>
        </row>
        <row r="482">
          <cell r="C482">
            <v>0</v>
          </cell>
          <cell r="D482">
            <v>0</v>
          </cell>
          <cell r="E482">
            <v>1</v>
          </cell>
          <cell r="G482" t="str">
            <v>mallory dinnerware</v>
          </cell>
        </row>
        <row r="483">
          <cell r="C483">
            <v>106</v>
          </cell>
          <cell r="D483">
            <v>45.41</v>
          </cell>
          <cell r="E483">
            <v>3.1</v>
          </cell>
          <cell r="G483" t="str">
            <v>michael weems stemware</v>
          </cell>
        </row>
        <row r="484">
          <cell r="C484">
            <v>41</v>
          </cell>
          <cell r="D484">
            <v>49.53</v>
          </cell>
          <cell r="E484">
            <v>1.1000000000000001</v>
          </cell>
          <cell r="G484" t="str">
            <v>monogrammed cocktail shaker</v>
          </cell>
        </row>
        <row r="485">
          <cell r="C485">
            <v>104</v>
          </cell>
          <cell r="D485">
            <v>42.13</v>
          </cell>
          <cell r="E485">
            <v>2.9</v>
          </cell>
          <cell r="G485" t="str">
            <v>monogrammed cup</v>
          </cell>
        </row>
        <row r="486">
          <cell r="C486">
            <v>8</v>
          </cell>
          <cell r="D486">
            <v>2.77</v>
          </cell>
          <cell r="E486">
            <v>2.5</v>
          </cell>
          <cell r="G486" t="str">
            <v>naturalis dinnerware</v>
          </cell>
        </row>
        <row r="487">
          <cell r="C487">
            <v>1</v>
          </cell>
          <cell r="D487">
            <v>0.47</v>
          </cell>
          <cell r="E487">
            <v>2</v>
          </cell>
          <cell r="G487" t="str">
            <v>pink and green glasses</v>
          </cell>
        </row>
        <row r="488">
          <cell r="C488">
            <v>25</v>
          </cell>
          <cell r="D488">
            <v>31.97</v>
          </cell>
          <cell r="E488">
            <v>1.1000000000000001</v>
          </cell>
          <cell r="G488" t="str">
            <v>reed and barton coffee urns</v>
          </cell>
        </row>
        <row r="489">
          <cell r="C489">
            <v>181</v>
          </cell>
          <cell r="D489">
            <v>35</v>
          </cell>
          <cell r="E489">
            <v>4.2</v>
          </cell>
          <cell r="G489" t="str">
            <v>rooster accessory</v>
          </cell>
        </row>
        <row r="490">
          <cell r="C490">
            <v>0</v>
          </cell>
          <cell r="D490">
            <v>0</v>
          </cell>
          <cell r="E490">
            <v>4.0999999999999996</v>
          </cell>
          <cell r="G490" t="str">
            <v>rooster trivets</v>
          </cell>
        </row>
        <row r="491">
          <cell r="C491">
            <v>619</v>
          </cell>
          <cell r="D491">
            <v>498.07</v>
          </cell>
          <cell r="E491">
            <v>2.2000000000000002</v>
          </cell>
          <cell r="G491" t="str">
            <v>rosenthal white dinnerware</v>
          </cell>
        </row>
        <row r="492">
          <cell r="C492">
            <v>0</v>
          </cell>
          <cell r="D492">
            <v>0</v>
          </cell>
          <cell r="E492">
            <v>4.9000000000000004</v>
          </cell>
          <cell r="G492" t="str">
            <v>rosso dinnerware</v>
          </cell>
        </row>
        <row r="493">
          <cell r="C493">
            <v>0</v>
          </cell>
          <cell r="D493">
            <v>0</v>
          </cell>
          <cell r="E493">
            <v>1.3</v>
          </cell>
          <cell r="G493" t="str">
            <v>rouge dinnerware</v>
          </cell>
        </row>
        <row r="494">
          <cell r="C494">
            <v>8</v>
          </cell>
          <cell r="D494">
            <v>1.39</v>
          </cell>
          <cell r="E494">
            <v>3.3</v>
          </cell>
          <cell r="G494" t="str">
            <v>stripe stemware</v>
          </cell>
        </row>
        <row r="495">
          <cell r="C495">
            <v>62</v>
          </cell>
          <cell r="D495">
            <v>9.9700000000000006</v>
          </cell>
          <cell r="E495">
            <v>4.5</v>
          </cell>
          <cell r="G495" t="str">
            <v>vecchio dinnerware</v>
          </cell>
        </row>
        <row r="496">
          <cell r="C496">
            <v>0</v>
          </cell>
          <cell r="D496">
            <v>0</v>
          </cell>
          <cell r="E496">
            <v>7</v>
          </cell>
          <cell r="G496" t="str">
            <v>vietri umbria dinnerware</v>
          </cell>
        </row>
        <row r="497">
          <cell r="C497">
            <v>0</v>
          </cell>
          <cell r="D497">
            <v>0</v>
          </cell>
          <cell r="E497">
            <v>4</v>
          </cell>
          <cell r="G497" t="str">
            <v>zen vases</v>
          </cell>
        </row>
        <row r="498">
          <cell r="C498">
            <v>36</v>
          </cell>
          <cell r="D498">
            <v>4.97</v>
          </cell>
          <cell r="E498">
            <v>3.8</v>
          </cell>
          <cell r="G498" t="str">
            <v>acacia dinnerware</v>
          </cell>
        </row>
        <row r="499">
          <cell r="C499">
            <v>19</v>
          </cell>
          <cell r="D499">
            <v>2.96</v>
          </cell>
          <cell r="E499">
            <v>3.6</v>
          </cell>
          <cell r="G499" t="str">
            <v>african dinnerware</v>
          </cell>
        </row>
        <row r="500">
          <cell r="C500">
            <v>13</v>
          </cell>
          <cell r="D500">
            <v>1.42</v>
          </cell>
          <cell r="E500">
            <v>2.7</v>
          </cell>
          <cell r="G500" t="str">
            <v>american rooster dinnerware</v>
          </cell>
        </row>
        <row r="501">
          <cell r="C501">
            <v>1</v>
          </cell>
          <cell r="D501">
            <v>0.97</v>
          </cell>
          <cell r="E501">
            <v>1</v>
          </cell>
          <cell r="G501" t="str">
            <v>aqua dinnerware</v>
          </cell>
        </row>
        <row r="502">
          <cell r="C502">
            <v>341</v>
          </cell>
          <cell r="D502">
            <v>142.82</v>
          </cell>
          <cell r="E502">
            <v>3.6</v>
          </cell>
          <cell r="G502" t="str">
            <v>arte italica</v>
          </cell>
        </row>
        <row r="503">
          <cell r="C503">
            <v>4</v>
          </cell>
          <cell r="D503">
            <v>0.63</v>
          </cell>
          <cell r="E503">
            <v>3.8</v>
          </cell>
          <cell r="G503" t="str">
            <v>arthur court</v>
          </cell>
        </row>
        <row r="504">
          <cell r="C504">
            <v>2</v>
          </cell>
          <cell r="D504">
            <v>0.39</v>
          </cell>
          <cell r="E504">
            <v>4.3</v>
          </cell>
          <cell r="G504" t="str">
            <v>arthur court designs</v>
          </cell>
        </row>
        <row r="505">
          <cell r="C505">
            <v>0</v>
          </cell>
          <cell r="D505">
            <v>0</v>
          </cell>
          <cell r="E505">
            <v>7.3</v>
          </cell>
          <cell r="G505" t="str">
            <v>arthur court dinnerware</v>
          </cell>
        </row>
        <row r="506">
          <cell r="C506">
            <v>59</v>
          </cell>
          <cell r="D506">
            <v>5.17</v>
          </cell>
          <cell r="E506">
            <v>2</v>
          </cell>
          <cell r="G506" t="str">
            <v>arthur court glasses</v>
          </cell>
        </row>
        <row r="507">
          <cell r="C507">
            <v>0</v>
          </cell>
          <cell r="D507">
            <v>0</v>
          </cell>
          <cell r="E507">
            <v>4.8</v>
          </cell>
          <cell r="G507" t="str">
            <v>arthur court serveware</v>
          </cell>
        </row>
        <row r="508">
          <cell r="C508">
            <v>0</v>
          </cell>
          <cell r="D508">
            <v>0</v>
          </cell>
          <cell r="E508">
            <v>1</v>
          </cell>
          <cell r="G508" t="str">
            <v>artisan dinnerware</v>
          </cell>
        </row>
        <row r="509">
          <cell r="C509">
            <v>4</v>
          </cell>
          <cell r="D509">
            <v>2.0499999999999998</v>
          </cell>
          <cell r="E509">
            <v>1</v>
          </cell>
          <cell r="G509" t="str">
            <v>bahia glass</v>
          </cell>
        </row>
        <row r="510">
          <cell r="C510">
            <v>56</v>
          </cell>
          <cell r="D510">
            <v>30.73</v>
          </cell>
          <cell r="E510">
            <v>1.2</v>
          </cell>
          <cell r="G510" t="str">
            <v>bahia glasses</v>
          </cell>
        </row>
        <row r="511">
          <cell r="C511">
            <v>37</v>
          </cell>
          <cell r="D511">
            <v>17.989999999999998</v>
          </cell>
          <cell r="E511">
            <v>1</v>
          </cell>
          <cell r="G511" t="str">
            <v>bali dinnerware</v>
          </cell>
        </row>
        <row r="512">
          <cell r="C512">
            <v>0</v>
          </cell>
          <cell r="D512">
            <v>0</v>
          </cell>
          <cell r="E512">
            <v>1</v>
          </cell>
          <cell r="G512" t="str">
            <v>batik dinnerware</v>
          </cell>
        </row>
        <row r="513">
          <cell r="C513">
            <v>1</v>
          </cell>
          <cell r="D513">
            <v>0.38</v>
          </cell>
          <cell r="E513">
            <v>1</v>
          </cell>
          <cell r="G513" t="str">
            <v>bernardaud dinnerware</v>
          </cell>
        </row>
        <row r="514">
          <cell r="C514">
            <v>6</v>
          </cell>
          <cell r="D514">
            <v>2.41</v>
          </cell>
          <cell r="E514">
            <v>2</v>
          </cell>
          <cell r="G514" t="str">
            <v>bottle holder</v>
          </cell>
        </row>
        <row r="515">
          <cell r="C515">
            <v>1</v>
          </cell>
          <cell r="D515">
            <v>0.14000000000000001</v>
          </cell>
          <cell r="E515">
            <v>2.2999999999999998</v>
          </cell>
          <cell r="G515" t="str">
            <v>buffet plate</v>
          </cell>
        </row>
        <row r="516">
          <cell r="C516">
            <v>0</v>
          </cell>
          <cell r="D516">
            <v>0</v>
          </cell>
          <cell r="E516">
            <v>1.7</v>
          </cell>
          <cell r="G516" t="str">
            <v>buffet plates</v>
          </cell>
        </row>
        <row r="517">
          <cell r="C517">
            <v>186</v>
          </cell>
          <cell r="D517">
            <v>113.12</v>
          </cell>
          <cell r="E517">
            <v>1</v>
          </cell>
          <cell r="G517" t="str">
            <v>butterfly bowl</v>
          </cell>
        </row>
        <row r="518">
          <cell r="C518">
            <v>88</v>
          </cell>
          <cell r="D518">
            <v>57.7</v>
          </cell>
          <cell r="E518">
            <v>1</v>
          </cell>
          <cell r="G518" t="str">
            <v>butterfly bowls</v>
          </cell>
        </row>
        <row r="519">
          <cell r="C519">
            <v>91</v>
          </cell>
          <cell r="D519">
            <v>58.45</v>
          </cell>
          <cell r="E519">
            <v>1.2</v>
          </cell>
          <cell r="G519" t="str">
            <v>butterfly dinnerware</v>
          </cell>
        </row>
        <row r="520">
          <cell r="C520">
            <v>0</v>
          </cell>
          <cell r="D520">
            <v>0</v>
          </cell>
          <cell r="E520">
            <v>4.2</v>
          </cell>
          <cell r="G520" t="str">
            <v>butterfly server</v>
          </cell>
        </row>
        <row r="521">
          <cell r="C521">
            <v>0</v>
          </cell>
          <cell r="D521">
            <v>0</v>
          </cell>
          <cell r="E521">
            <v>1</v>
          </cell>
          <cell r="G521" t="str">
            <v>butterfly serveware</v>
          </cell>
        </row>
        <row r="522">
          <cell r="C522">
            <v>0</v>
          </cell>
          <cell r="D522">
            <v>0</v>
          </cell>
          <cell r="E522">
            <v>5.6</v>
          </cell>
          <cell r="G522" t="str">
            <v>caribe dinnerware</v>
          </cell>
        </row>
        <row r="523">
          <cell r="C523">
            <v>0</v>
          </cell>
          <cell r="D523">
            <v>0</v>
          </cell>
          <cell r="E523">
            <v>6.7</v>
          </cell>
          <cell r="G523" t="str">
            <v>casserole dish</v>
          </cell>
        </row>
        <row r="524">
          <cell r="C524">
            <v>6</v>
          </cell>
          <cell r="D524">
            <v>0.88</v>
          </cell>
          <cell r="E524">
            <v>2</v>
          </cell>
          <cell r="G524" t="str">
            <v>casserole dishes</v>
          </cell>
        </row>
        <row r="525">
          <cell r="C525">
            <v>0</v>
          </cell>
          <cell r="D525">
            <v>0</v>
          </cell>
          <cell r="E525">
            <v>3.7</v>
          </cell>
          <cell r="G525" t="str">
            <v>castles dinnerware</v>
          </cell>
        </row>
        <row r="526">
          <cell r="C526">
            <v>3</v>
          </cell>
          <cell r="D526">
            <v>1.99</v>
          </cell>
          <cell r="E526">
            <v>1.1000000000000001</v>
          </cell>
          <cell r="G526" t="str">
            <v>cobalt dinnerware</v>
          </cell>
        </row>
        <row r="527">
          <cell r="C527">
            <v>2</v>
          </cell>
          <cell r="D527">
            <v>1.31</v>
          </cell>
          <cell r="E527">
            <v>4.5999999999999996</v>
          </cell>
          <cell r="G527" t="str">
            <v>cobalt net dinnerware</v>
          </cell>
        </row>
        <row r="528">
          <cell r="C528">
            <v>0</v>
          </cell>
          <cell r="D528">
            <v>0</v>
          </cell>
          <cell r="E528">
            <v>6</v>
          </cell>
          <cell r="G528" t="str">
            <v>coral dinnerware</v>
          </cell>
        </row>
        <row r="529">
          <cell r="C529">
            <v>0</v>
          </cell>
          <cell r="D529">
            <v>0</v>
          </cell>
          <cell r="E529">
            <v>4</v>
          </cell>
          <cell r="G529" t="str">
            <v>cucina fresca dinnerware</v>
          </cell>
        </row>
        <row r="530">
          <cell r="C530">
            <v>0</v>
          </cell>
          <cell r="D530">
            <v>0</v>
          </cell>
          <cell r="E530">
            <v>1</v>
          </cell>
          <cell r="G530" t="str">
            <v>cuisinart can opener</v>
          </cell>
        </row>
        <row r="531">
          <cell r="C531">
            <v>1</v>
          </cell>
          <cell r="D531">
            <v>0.46</v>
          </cell>
          <cell r="E531">
            <v>1</v>
          </cell>
          <cell r="G531" t="str">
            <v>cutwork table linens</v>
          </cell>
        </row>
        <row r="532">
          <cell r="C532">
            <v>0</v>
          </cell>
          <cell r="D532">
            <v>0</v>
          </cell>
          <cell r="E532">
            <v>1</v>
          </cell>
          <cell r="G532" t="str">
            <v>delonghi</v>
          </cell>
        </row>
        <row r="533">
          <cell r="C533">
            <v>0</v>
          </cell>
          <cell r="D533">
            <v>0</v>
          </cell>
          <cell r="E533">
            <v>1</v>
          </cell>
          <cell r="G533" t="str">
            <v>demitasse set</v>
          </cell>
        </row>
        <row r="534">
          <cell r="C534">
            <v>0</v>
          </cell>
          <cell r="D534">
            <v>0</v>
          </cell>
          <cell r="E534">
            <v>1.1000000000000001</v>
          </cell>
          <cell r="G534" t="str">
            <v>demitasse sets</v>
          </cell>
        </row>
        <row r="535">
          <cell r="C535">
            <v>5</v>
          </cell>
          <cell r="D535">
            <v>6.3</v>
          </cell>
          <cell r="E535">
            <v>1</v>
          </cell>
          <cell r="G535" t="str">
            <v>designer table runner</v>
          </cell>
        </row>
        <row r="536">
          <cell r="C536">
            <v>26</v>
          </cell>
          <cell r="D536">
            <v>35.08</v>
          </cell>
          <cell r="E536">
            <v>1</v>
          </cell>
          <cell r="G536" t="str">
            <v>designer tablecloth</v>
          </cell>
        </row>
        <row r="537">
          <cell r="C537">
            <v>12</v>
          </cell>
          <cell r="D537">
            <v>4.21</v>
          </cell>
          <cell r="E537">
            <v>1.2</v>
          </cell>
          <cell r="G537" t="str">
            <v>dot stemware</v>
          </cell>
        </row>
        <row r="538">
          <cell r="C538">
            <v>13</v>
          </cell>
          <cell r="D538">
            <v>4.13</v>
          </cell>
          <cell r="E538">
            <v>1.9</v>
          </cell>
          <cell r="G538" t="str">
            <v>dragonfly server</v>
          </cell>
        </row>
        <row r="539">
          <cell r="C539">
            <v>151</v>
          </cell>
          <cell r="D539">
            <v>23.64</v>
          </cell>
          <cell r="E539">
            <v>1.4</v>
          </cell>
          <cell r="G539" t="str">
            <v>ercolano dinnerware</v>
          </cell>
        </row>
        <row r="540">
          <cell r="C540">
            <v>18</v>
          </cell>
          <cell r="D540">
            <v>2.19</v>
          </cell>
          <cell r="E540">
            <v>1.5</v>
          </cell>
          <cell r="G540" t="str">
            <v>espresso maker</v>
          </cell>
        </row>
        <row r="541">
          <cell r="C541">
            <v>131</v>
          </cell>
          <cell r="D541">
            <v>20.66</v>
          </cell>
          <cell r="E541">
            <v>1.6</v>
          </cell>
          <cell r="G541" t="str">
            <v>etienne dinnerware</v>
          </cell>
        </row>
        <row r="542">
          <cell r="C542">
            <v>245</v>
          </cell>
          <cell r="D542">
            <v>151.13999999999999</v>
          </cell>
          <cell r="E542">
            <v>4</v>
          </cell>
          <cell r="G542" t="str">
            <v>fauchon</v>
          </cell>
        </row>
        <row r="543">
          <cell r="C543">
            <v>0</v>
          </cell>
          <cell r="D543">
            <v>0</v>
          </cell>
          <cell r="E543">
            <v>3.4</v>
          </cell>
          <cell r="G543" t="str">
            <v>Fine table linens</v>
          </cell>
        </row>
        <row r="544">
          <cell r="C544">
            <v>1</v>
          </cell>
          <cell r="D544">
            <v>0.14000000000000001</v>
          </cell>
          <cell r="E544">
            <v>15.3</v>
          </cell>
          <cell r="G544" t="str">
            <v>flatware caddies</v>
          </cell>
        </row>
        <row r="545">
          <cell r="C545">
            <v>5</v>
          </cell>
          <cell r="D545">
            <v>3.63</v>
          </cell>
          <cell r="E545">
            <v>3.1</v>
          </cell>
          <cell r="G545" t="str">
            <v>flatware caddy</v>
          </cell>
        </row>
        <row r="546">
          <cell r="C546">
            <v>0</v>
          </cell>
          <cell r="D546">
            <v>0</v>
          </cell>
          <cell r="E546">
            <v>12.5</v>
          </cell>
          <cell r="G546" t="str">
            <v>godinger glassware</v>
          </cell>
        </row>
        <row r="547">
          <cell r="C547">
            <v>0</v>
          </cell>
          <cell r="D547">
            <v>0</v>
          </cell>
          <cell r="E547">
            <v>13.4</v>
          </cell>
          <cell r="G547" t="str">
            <v>grape canister</v>
          </cell>
        </row>
        <row r="548">
          <cell r="C548">
            <v>0</v>
          </cell>
          <cell r="D548">
            <v>0</v>
          </cell>
          <cell r="E548">
            <v>13</v>
          </cell>
          <cell r="G548" t="str">
            <v>grape canisters</v>
          </cell>
        </row>
        <row r="549">
          <cell r="C549">
            <v>99</v>
          </cell>
          <cell r="D549">
            <v>56.14</v>
          </cell>
          <cell r="E549">
            <v>2.8</v>
          </cell>
          <cell r="G549" t="str">
            <v>grape dinnerware</v>
          </cell>
        </row>
        <row r="550">
          <cell r="C550">
            <v>988</v>
          </cell>
          <cell r="D550">
            <v>484.25</v>
          </cell>
          <cell r="E550">
            <v>3.4</v>
          </cell>
          <cell r="G550" t="str">
            <v>grape paper towel holder</v>
          </cell>
        </row>
        <row r="551">
          <cell r="C551">
            <v>38</v>
          </cell>
          <cell r="D551">
            <v>32.369999999999997</v>
          </cell>
          <cell r="E551">
            <v>1</v>
          </cell>
          <cell r="G551" t="str">
            <v>grapevine dinnerware</v>
          </cell>
        </row>
        <row r="552">
          <cell r="C552">
            <v>0</v>
          </cell>
          <cell r="D552">
            <v>0</v>
          </cell>
          <cell r="E552">
            <v>1</v>
          </cell>
          <cell r="G552" t="str">
            <v>hemingway dinnerware</v>
          </cell>
        </row>
        <row r="553">
          <cell r="C553">
            <v>0</v>
          </cell>
          <cell r="D553">
            <v>0</v>
          </cell>
          <cell r="E553">
            <v>1</v>
          </cell>
          <cell r="G553" t="str">
            <v>hemstitched table linens</v>
          </cell>
        </row>
        <row r="554">
          <cell r="C554">
            <v>0</v>
          </cell>
          <cell r="D554">
            <v>0</v>
          </cell>
          <cell r="E554">
            <v>1</v>
          </cell>
          <cell r="G554" t="str">
            <v>highball glasses</v>
          </cell>
        </row>
        <row r="555">
          <cell r="C555">
            <v>1</v>
          </cell>
          <cell r="D555">
            <v>0.09</v>
          </cell>
          <cell r="E555">
            <v>1</v>
          </cell>
          <cell r="G555" t="str">
            <v>hobnail glassware</v>
          </cell>
        </row>
        <row r="556">
          <cell r="C556">
            <v>2</v>
          </cell>
          <cell r="D556">
            <v>1.1299999999999999</v>
          </cell>
          <cell r="E556">
            <v>1</v>
          </cell>
          <cell r="G556" t="str">
            <v>ischia dinnerware</v>
          </cell>
        </row>
        <row r="557">
          <cell r="C557">
            <v>0</v>
          </cell>
          <cell r="D557">
            <v>0</v>
          </cell>
          <cell r="E557">
            <v>1</v>
          </cell>
          <cell r="G557" t="str">
            <v>jubilee dinnerware</v>
          </cell>
        </row>
        <row r="558">
          <cell r="C558">
            <v>1</v>
          </cell>
          <cell r="D558">
            <v>0.16</v>
          </cell>
          <cell r="E558">
            <v>1</v>
          </cell>
          <cell r="G558" t="str">
            <v>kate spade barware</v>
          </cell>
        </row>
        <row r="559">
          <cell r="C559">
            <v>2</v>
          </cell>
          <cell r="D559">
            <v>0.48</v>
          </cell>
          <cell r="E559">
            <v>1</v>
          </cell>
          <cell r="G559" t="str">
            <v>kate spade china</v>
          </cell>
        </row>
        <row r="560">
          <cell r="C560">
            <v>0</v>
          </cell>
          <cell r="D560">
            <v>0</v>
          </cell>
          <cell r="E560">
            <v>1</v>
          </cell>
          <cell r="G560" t="str">
            <v>kate spade dinnerware</v>
          </cell>
        </row>
        <row r="561">
          <cell r="C561">
            <v>0</v>
          </cell>
          <cell r="D561">
            <v>0</v>
          </cell>
          <cell r="E561">
            <v>1</v>
          </cell>
          <cell r="G561" t="str">
            <v>kate spade drinkware</v>
          </cell>
        </row>
        <row r="562">
          <cell r="C562">
            <v>0</v>
          </cell>
          <cell r="D562">
            <v>0</v>
          </cell>
          <cell r="E562">
            <v>1</v>
          </cell>
          <cell r="G562" t="str">
            <v>kate spade flatware</v>
          </cell>
        </row>
        <row r="563">
          <cell r="C563">
            <v>0</v>
          </cell>
          <cell r="D563">
            <v>0</v>
          </cell>
          <cell r="E563">
            <v>1</v>
          </cell>
          <cell r="G563" t="str">
            <v>kate spade glasses</v>
          </cell>
        </row>
        <row r="564">
          <cell r="C564">
            <v>22</v>
          </cell>
          <cell r="D564">
            <v>7.17</v>
          </cell>
          <cell r="E564">
            <v>2.7</v>
          </cell>
          <cell r="G564" t="str">
            <v>kate spade glassware</v>
          </cell>
        </row>
        <row r="565">
          <cell r="C565">
            <v>0</v>
          </cell>
          <cell r="D565">
            <v>0</v>
          </cell>
          <cell r="E565">
            <v>5</v>
          </cell>
          <cell r="G565" t="str">
            <v>kate spade place setting</v>
          </cell>
        </row>
        <row r="566">
          <cell r="C566">
            <v>96</v>
          </cell>
          <cell r="D566">
            <v>161.55000000000001</v>
          </cell>
          <cell r="E566">
            <v>3.7</v>
          </cell>
          <cell r="G566" t="str">
            <v>kate spade place settings</v>
          </cell>
        </row>
        <row r="567">
          <cell r="C567">
            <v>1</v>
          </cell>
          <cell r="D567">
            <v>0.33</v>
          </cell>
          <cell r="E567">
            <v>6.8</v>
          </cell>
          <cell r="G567" t="str">
            <v>kate spade plate</v>
          </cell>
        </row>
        <row r="568">
          <cell r="C568">
            <v>0</v>
          </cell>
          <cell r="D568">
            <v>0</v>
          </cell>
          <cell r="E568">
            <v>5</v>
          </cell>
          <cell r="G568" t="str">
            <v>kate spade plates</v>
          </cell>
        </row>
        <row r="569">
          <cell r="C569">
            <v>60</v>
          </cell>
          <cell r="D569">
            <v>24.55</v>
          </cell>
          <cell r="E569">
            <v>3.1</v>
          </cell>
          <cell r="G569" t="str">
            <v>kate spade silverware</v>
          </cell>
        </row>
        <row r="570">
          <cell r="C570">
            <v>2</v>
          </cell>
          <cell r="D570">
            <v>1.0900000000000001</v>
          </cell>
          <cell r="E570">
            <v>1.5</v>
          </cell>
          <cell r="G570" t="str">
            <v>kate spade stemware</v>
          </cell>
        </row>
        <row r="571">
          <cell r="C571">
            <v>518</v>
          </cell>
          <cell r="D571">
            <v>177.37</v>
          </cell>
          <cell r="E571">
            <v>2.8</v>
          </cell>
          <cell r="G571" t="str">
            <v>kitchen aid</v>
          </cell>
        </row>
        <row r="572">
          <cell r="C572">
            <v>67</v>
          </cell>
          <cell r="D572">
            <v>25.76</v>
          </cell>
          <cell r="E572">
            <v>5.5</v>
          </cell>
          <cell r="G572" t="str">
            <v>kitchenaid mixers</v>
          </cell>
        </row>
        <row r="573">
          <cell r="C573">
            <v>11</v>
          </cell>
          <cell r="D573">
            <v>2.99</v>
          </cell>
          <cell r="E573">
            <v>3.5</v>
          </cell>
          <cell r="G573" t="str">
            <v>lenox glassware</v>
          </cell>
        </row>
        <row r="574">
          <cell r="C574">
            <v>0</v>
          </cell>
          <cell r="D574">
            <v>0</v>
          </cell>
          <cell r="E574">
            <v>4</v>
          </cell>
          <cell r="G574" t="str">
            <v>lenox salad bowl</v>
          </cell>
        </row>
        <row r="575">
          <cell r="C575">
            <v>2528</v>
          </cell>
          <cell r="D575">
            <v>2026.23</v>
          </cell>
          <cell r="E575">
            <v>2.8</v>
          </cell>
          <cell r="G575" t="str">
            <v>lily tea sets</v>
          </cell>
        </row>
        <row r="576">
          <cell r="C576">
            <v>16</v>
          </cell>
          <cell r="D576">
            <v>8.19</v>
          </cell>
          <cell r="E576">
            <v>1.3</v>
          </cell>
          <cell r="G576" t="str">
            <v>linen napkin</v>
          </cell>
        </row>
        <row r="577">
          <cell r="C577">
            <v>71</v>
          </cell>
          <cell r="D577">
            <v>107.71</v>
          </cell>
          <cell r="E577">
            <v>1</v>
          </cell>
          <cell r="G577" t="str">
            <v>linen napkins</v>
          </cell>
        </row>
        <row r="578">
          <cell r="C578">
            <v>141</v>
          </cell>
          <cell r="D578">
            <v>362.28</v>
          </cell>
          <cell r="E578">
            <v>1.1000000000000001</v>
          </cell>
          <cell r="G578" t="str">
            <v>louvre dinnerware</v>
          </cell>
        </row>
        <row r="579">
          <cell r="C579">
            <v>0</v>
          </cell>
          <cell r="D579">
            <v>0</v>
          </cell>
          <cell r="E579">
            <v>2</v>
          </cell>
          <cell r="G579" t="str">
            <v>luxury table linen</v>
          </cell>
        </row>
        <row r="580">
          <cell r="C580">
            <v>16</v>
          </cell>
          <cell r="D580">
            <v>21.07</v>
          </cell>
          <cell r="E580">
            <v>1</v>
          </cell>
          <cell r="G580" t="str">
            <v>luxury table runner</v>
          </cell>
        </row>
        <row r="581">
          <cell r="C581">
            <v>16</v>
          </cell>
          <cell r="D581">
            <v>17.14</v>
          </cell>
          <cell r="E581">
            <v>1.1000000000000001</v>
          </cell>
          <cell r="G581" t="str">
            <v>luxury tablecloth</v>
          </cell>
        </row>
        <row r="582">
          <cell r="C582">
            <v>0</v>
          </cell>
          <cell r="D582">
            <v>0</v>
          </cell>
          <cell r="E582">
            <v>1.1000000000000001</v>
          </cell>
          <cell r="G582" t="str">
            <v>mediterranean dinnerware</v>
          </cell>
        </row>
        <row r="583">
          <cell r="C583">
            <v>0</v>
          </cell>
          <cell r="D583">
            <v>0</v>
          </cell>
          <cell r="E583">
            <v>2.9</v>
          </cell>
          <cell r="G583" t="str">
            <v>mikasa bottle stopper</v>
          </cell>
        </row>
        <row r="584">
          <cell r="C584">
            <v>2</v>
          </cell>
          <cell r="D584">
            <v>1.49</v>
          </cell>
          <cell r="E584">
            <v>3.8</v>
          </cell>
          <cell r="G584" t="str">
            <v>mini martini glass</v>
          </cell>
        </row>
        <row r="585">
          <cell r="C585">
            <v>3</v>
          </cell>
          <cell r="D585">
            <v>2.0299999999999998</v>
          </cell>
          <cell r="E585">
            <v>1</v>
          </cell>
          <cell r="G585" t="str">
            <v>mini martini glasses</v>
          </cell>
        </row>
        <row r="586">
          <cell r="C586">
            <v>2</v>
          </cell>
          <cell r="D586">
            <v>1.05</v>
          </cell>
          <cell r="E586">
            <v>1</v>
          </cell>
          <cell r="G586" t="str">
            <v>mini saucers</v>
          </cell>
        </row>
        <row r="587">
          <cell r="C587">
            <v>4</v>
          </cell>
          <cell r="D587">
            <v>5.48</v>
          </cell>
          <cell r="E587">
            <v>1.1000000000000001</v>
          </cell>
          <cell r="G587" t="str">
            <v>missoni dinnerware</v>
          </cell>
        </row>
        <row r="588">
          <cell r="C588">
            <v>4</v>
          </cell>
          <cell r="D588">
            <v>11.03</v>
          </cell>
          <cell r="E588">
            <v>1.1000000000000001</v>
          </cell>
          <cell r="G588" t="str">
            <v>monkey banana holder</v>
          </cell>
        </row>
        <row r="589">
          <cell r="C589">
            <v>12</v>
          </cell>
          <cell r="D589">
            <v>13.31</v>
          </cell>
          <cell r="E589">
            <v>1</v>
          </cell>
          <cell r="G589" t="str">
            <v>monkey banana holders</v>
          </cell>
        </row>
        <row r="590">
          <cell r="C590">
            <v>5</v>
          </cell>
          <cell r="D590">
            <v>6.57</v>
          </cell>
          <cell r="E590">
            <v>1.2</v>
          </cell>
          <cell r="G590" t="str">
            <v>monogram napkin</v>
          </cell>
        </row>
        <row r="591">
          <cell r="C591">
            <v>5</v>
          </cell>
          <cell r="D591">
            <v>8.24</v>
          </cell>
          <cell r="E591">
            <v>1</v>
          </cell>
          <cell r="G591" t="str">
            <v>monogram napkins</v>
          </cell>
        </row>
        <row r="592">
          <cell r="C592">
            <v>6</v>
          </cell>
          <cell r="D592">
            <v>7.23</v>
          </cell>
          <cell r="E592">
            <v>1.1000000000000001</v>
          </cell>
          <cell r="G592" t="str">
            <v>monogrammed cups</v>
          </cell>
        </row>
        <row r="593">
          <cell r="C593">
            <v>15</v>
          </cell>
          <cell r="D593">
            <v>24.47</v>
          </cell>
          <cell r="E593">
            <v>1.1000000000000001</v>
          </cell>
          <cell r="G593" t="str">
            <v>monogrammed dinnerware</v>
          </cell>
        </row>
        <row r="594">
          <cell r="C594">
            <v>473</v>
          </cell>
          <cell r="D594">
            <v>1319.03</v>
          </cell>
          <cell r="E594">
            <v>1.2</v>
          </cell>
          <cell r="G594" t="str">
            <v>nambe bowl</v>
          </cell>
        </row>
        <row r="595">
          <cell r="C595">
            <v>6</v>
          </cell>
          <cell r="D595">
            <v>8.3800000000000008</v>
          </cell>
          <cell r="E595">
            <v>1</v>
          </cell>
          <cell r="G595" t="str">
            <v>nambe candlesticks</v>
          </cell>
        </row>
        <row r="596">
          <cell r="C596">
            <v>1</v>
          </cell>
          <cell r="D596">
            <v>1.3</v>
          </cell>
          <cell r="E596">
            <v>1</v>
          </cell>
          <cell r="G596" t="str">
            <v>nambe crystal</v>
          </cell>
        </row>
        <row r="597">
          <cell r="C597">
            <v>14</v>
          </cell>
          <cell r="D597">
            <v>7.58</v>
          </cell>
          <cell r="E597">
            <v>1.3</v>
          </cell>
          <cell r="G597" t="str">
            <v>nambe flatware</v>
          </cell>
        </row>
        <row r="598">
          <cell r="C598">
            <v>27</v>
          </cell>
          <cell r="D598">
            <v>16.78</v>
          </cell>
          <cell r="E598">
            <v>1.8</v>
          </cell>
          <cell r="G598" t="str">
            <v>nambe metal</v>
          </cell>
        </row>
        <row r="599">
          <cell r="C599">
            <v>10</v>
          </cell>
          <cell r="D599">
            <v>2.5</v>
          </cell>
          <cell r="E599">
            <v>1.1000000000000001</v>
          </cell>
          <cell r="G599" t="str">
            <v>nambe porcelain</v>
          </cell>
        </row>
        <row r="600">
          <cell r="C600">
            <v>3</v>
          </cell>
          <cell r="D600">
            <v>0.59</v>
          </cell>
          <cell r="E600">
            <v>1</v>
          </cell>
          <cell r="G600" t="str">
            <v>noel dinnerware</v>
          </cell>
        </row>
        <row r="601">
          <cell r="C601">
            <v>0</v>
          </cell>
          <cell r="D601">
            <v>0</v>
          </cell>
          <cell r="E601">
            <v>5.7</v>
          </cell>
          <cell r="G601" t="str">
            <v>olympia collection</v>
          </cell>
        </row>
        <row r="602">
          <cell r="C602">
            <v>6</v>
          </cell>
          <cell r="D602">
            <v>2.09</v>
          </cell>
          <cell r="E602">
            <v>3.7</v>
          </cell>
          <cell r="G602" t="str">
            <v>peacock dinnerware</v>
          </cell>
        </row>
        <row r="603">
          <cell r="C603">
            <v>0</v>
          </cell>
          <cell r="D603">
            <v>0</v>
          </cell>
          <cell r="E603">
            <v>2</v>
          </cell>
          <cell r="G603" t="str">
            <v>pewter pitcher</v>
          </cell>
        </row>
        <row r="604">
          <cell r="C604">
            <v>111</v>
          </cell>
          <cell r="D604">
            <v>37.21</v>
          </cell>
          <cell r="E604">
            <v>2</v>
          </cell>
          <cell r="G604" t="str">
            <v>pewter pitchers</v>
          </cell>
        </row>
        <row r="605">
          <cell r="C605">
            <v>89</v>
          </cell>
          <cell r="D605">
            <v>28.57</v>
          </cell>
          <cell r="E605">
            <v>10.6</v>
          </cell>
          <cell r="G605" t="str">
            <v>pine cone dinnerware</v>
          </cell>
        </row>
        <row r="606">
          <cell r="C606">
            <v>51</v>
          </cell>
          <cell r="D606">
            <v>15.74</v>
          </cell>
          <cell r="E606">
            <v>4.9000000000000004</v>
          </cell>
          <cell r="G606" t="str">
            <v>pink dinnerware</v>
          </cell>
        </row>
        <row r="607">
          <cell r="C607">
            <v>5</v>
          </cell>
          <cell r="D607">
            <v>1.75</v>
          </cell>
          <cell r="E607">
            <v>2.8</v>
          </cell>
          <cell r="G607" t="str">
            <v>pompeii dinnerware</v>
          </cell>
        </row>
        <row r="608">
          <cell r="C608">
            <v>1</v>
          </cell>
          <cell r="D608">
            <v>0.38</v>
          </cell>
          <cell r="E608">
            <v>1.9</v>
          </cell>
          <cell r="G608" t="str">
            <v>poppy dinnerware</v>
          </cell>
        </row>
        <row r="609">
          <cell r="C609">
            <v>0</v>
          </cell>
          <cell r="D609">
            <v>0</v>
          </cell>
          <cell r="E609">
            <v>2.7</v>
          </cell>
          <cell r="G609" t="str">
            <v>provence stemware</v>
          </cell>
        </row>
        <row r="610">
          <cell r="C610">
            <v>2</v>
          </cell>
          <cell r="D610">
            <v>0.64</v>
          </cell>
          <cell r="E610">
            <v>2.2999999999999998</v>
          </cell>
          <cell r="G610" t="str">
            <v>red ruby dinnerware</v>
          </cell>
        </row>
        <row r="611">
          <cell r="C611">
            <v>3</v>
          </cell>
          <cell r="D611">
            <v>1.49</v>
          </cell>
          <cell r="E611">
            <v>2</v>
          </cell>
          <cell r="G611" t="str">
            <v>reed &amp; barton silverware</v>
          </cell>
        </row>
        <row r="612">
          <cell r="C612">
            <v>0</v>
          </cell>
          <cell r="D612">
            <v>0</v>
          </cell>
          <cell r="E612">
            <v>3</v>
          </cell>
          <cell r="G612" t="str">
            <v>reed and barton tray</v>
          </cell>
        </row>
        <row r="613">
          <cell r="C613">
            <v>1</v>
          </cell>
          <cell r="D613">
            <v>0.35</v>
          </cell>
          <cell r="E613">
            <v>2.6</v>
          </cell>
          <cell r="G613" t="str">
            <v>reed and barton trays</v>
          </cell>
        </row>
        <row r="614">
          <cell r="C614">
            <v>1</v>
          </cell>
          <cell r="D614">
            <v>0.49</v>
          </cell>
          <cell r="E614">
            <v>4.4000000000000004</v>
          </cell>
          <cell r="G614" t="str">
            <v>renaissance glassware</v>
          </cell>
        </row>
        <row r="615">
          <cell r="C615">
            <v>14</v>
          </cell>
          <cell r="D615">
            <v>5.96</v>
          </cell>
          <cell r="E615">
            <v>5.4</v>
          </cell>
          <cell r="G615" t="str">
            <v>rooster accessories</v>
          </cell>
        </row>
        <row r="616">
          <cell r="C616">
            <v>13</v>
          </cell>
          <cell r="D616">
            <v>5.9</v>
          </cell>
          <cell r="E616">
            <v>6.6</v>
          </cell>
          <cell r="G616" t="str">
            <v>rooster canister</v>
          </cell>
        </row>
        <row r="617">
          <cell r="C617">
            <v>1</v>
          </cell>
          <cell r="D617">
            <v>0.43</v>
          </cell>
          <cell r="E617">
            <v>4.4000000000000004</v>
          </cell>
          <cell r="G617" t="str">
            <v>rooster canisters</v>
          </cell>
        </row>
        <row r="618">
          <cell r="C618">
            <v>1</v>
          </cell>
          <cell r="D618">
            <v>0.35</v>
          </cell>
          <cell r="E618">
            <v>2.6</v>
          </cell>
          <cell r="G618" t="str">
            <v>rooster dinnerware</v>
          </cell>
        </row>
        <row r="619">
          <cell r="C619">
            <v>1</v>
          </cell>
          <cell r="D619">
            <v>0.39</v>
          </cell>
          <cell r="E619">
            <v>3.6</v>
          </cell>
          <cell r="G619" t="str">
            <v>rooster trivet</v>
          </cell>
        </row>
        <row r="620">
          <cell r="C620">
            <v>12</v>
          </cell>
          <cell r="D620">
            <v>3.7</v>
          </cell>
          <cell r="E620">
            <v>2</v>
          </cell>
          <cell r="G620" t="str">
            <v>rosenthal dinnerware</v>
          </cell>
        </row>
        <row r="621">
          <cell r="C621">
            <v>1</v>
          </cell>
          <cell r="D621">
            <v>0.15</v>
          </cell>
          <cell r="E621">
            <v>1</v>
          </cell>
          <cell r="G621" t="str">
            <v>ruby dinnerware</v>
          </cell>
        </row>
        <row r="622">
          <cell r="C622">
            <v>1</v>
          </cell>
          <cell r="D622">
            <v>0.34</v>
          </cell>
          <cell r="E622">
            <v>6.6</v>
          </cell>
          <cell r="G622" t="str">
            <v>ruffled cake stand</v>
          </cell>
        </row>
        <row r="623">
          <cell r="C623">
            <v>1</v>
          </cell>
          <cell r="D623">
            <v>0.28000000000000003</v>
          </cell>
          <cell r="E623">
            <v>4</v>
          </cell>
          <cell r="G623" t="str">
            <v>russian dinnerware</v>
          </cell>
        </row>
        <row r="624">
          <cell r="C624">
            <v>10</v>
          </cell>
          <cell r="D624">
            <v>4.2</v>
          </cell>
          <cell r="E624">
            <v>2.9</v>
          </cell>
          <cell r="G624" t="str">
            <v>russian tea set</v>
          </cell>
        </row>
        <row r="625">
          <cell r="C625">
            <v>4</v>
          </cell>
          <cell r="D625">
            <v>1.55</v>
          </cell>
          <cell r="E625">
            <v>2.6</v>
          </cell>
          <cell r="G625" t="str">
            <v>russian tea sets</v>
          </cell>
        </row>
        <row r="626">
          <cell r="C626">
            <v>8</v>
          </cell>
          <cell r="D626">
            <v>6.95</v>
          </cell>
          <cell r="E626">
            <v>1.5</v>
          </cell>
          <cell r="G626" t="str">
            <v>safari collection</v>
          </cell>
        </row>
        <row r="627">
          <cell r="C627">
            <v>133</v>
          </cell>
          <cell r="D627">
            <v>110.17</v>
          </cell>
          <cell r="E627">
            <v>1.6</v>
          </cell>
          <cell r="G627" t="str">
            <v>secret garden dinnerware</v>
          </cell>
        </row>
        <row r="628">
          <cell r="C628">
            <v>9</v>
          </cell>
          <cell r="D628">
            <v>6.73</v>
          </cell>
          <cell r="E628">
            <v>1.2</v>
          </cell>
          <cell r="G628" t="str">
            <v>serving platters</v>
          </cell>
        </row>
        <row r="629">
          <cell r="C629">
            <v>28</v>
          </cell>
          <cell r="D629">
            <v>21.29</v>
          </cell>
          <cell r="E629">
            <v>1.6</v>
          </cell>
          <cell r="G629" t="str">
            <v>sferra bros</v>
          </cell>
        </row>
        <row r="630">
          <cell r="C630">
            <v>0</v>
          </cell>
          <cell r="D630">
            <v>0</v>
          </cell>
          <cell r="E630">
            <v>1.5</v>
          </cell>
          <cell r="G630" t="str">
            <v>sferra brothers</v>
          </cell>
        </row>
        <row r="631">
          <cell r="C631">
            <v>12</v>
          </cell>
          <cell r="D631">
            <v>6.75</v>
          </cell>
          <cell r="E631">
            <v>1</v>
          </cell>
          <cell r="G631" t="str">
            <v>spring rooster dinnerware</v>
          </cell>
        </row>
        <row r="632">
          <cell r="C632">
            <v>7</v>
          </cell>
          <cell r="D632">
            <v>6.45</v>
          </cell>
          <cell r="E632">
            <v>1</v>
          </cell>
          <cell r="G632" t="str">
            <v>st. john barware</v>
          </cell>
        </row>
        <row r="633">
          <cell r="C633">
            <v>1</v>
          </cell>
          <cell r="D633">
            <v>0.57999999999999996</v>
          </cell>
          <cell r="E633">
            <v>1</v>
          </cell>
          <cell r="G633" t="str">
            <v>stone wine goblet</v>
          </cell>
        </row>
        <row r="634">
          <cell r="C634">
            <v>0</v>
          </cell>
          <cell r="D634">
            <v>0</v>
          </cell>
          <cell r="E634">
            <v>1</v>
          </cell>
          <cell r="G634" t="str">
            <v>stoneware dinnerware</v>
          </cell>
        </row>
        <row r="635">
          <cell r="C635">
            <v>0</v>
          </cell>
          <cell r="D635">
            <v>0</v>
          </cell>
          <cell r="E635">
            <v>1</v>
          </cell>
          <cell r="G635" t="str">
            <v>string of pearls dinnerware</v>
          </cell>
        </row>
        <row r="636">
          <cell r="C636">
            <v>0</v>
          </cell>
          <cell r="D636">
            <v>0</v>
          </cell>
          <cell r="E636">
            <v>1.5</v>
          </cell>
          <cell r="G636" t="str">
            <v>summer drinkware</v>
          </cell>
        </row>
        <row r="637">
          <cell r="C637">
            <v>2</v>
          </cell>
          <cell r="D637">
            <v>0.87</v>
          </cell>
          <cell r="E637">
            <v>3.5</v>
          </cell>
          <cell r="G637" t="str">
            <v>swirl glassware</v>
          </cell>
        </row>
        <row r="638">
          <cell r="C638">
            <v>5</v>
          </cell>
          <cell r="D638">
            <v>2.46</v>
          </cell>
          <cell r="E638">
            <v>4.7</v>
          </cell>
          <cell r="G638" t="str">
            <v>towle dinnerware</v>
          </cell>
        </row>
        <row r="639">
          <cell r="C639">
            <v>106</v>
          </cell>
          <cell r="D639">
            <v>20.29</v>
          </cell>
          <cell r="E639">
            <v>1.5</v>
          </cell>
          <cell r="G639" t="str">
            <v>tracy porter dinnerware</v>
          </cell>
        </row>
        <row r="640">
          <cell r="C640">
            <v>4</v>
          </cell>
          <cell r="D640">
            <v>1.05</v>
          </cell>
          <cell r="E640">
            <v>1.2</v>
          </cell>
          <cell r="G640" t="str">
            <v>tulip dinnerware</v>
          </cell>
        </row>
        <row r="641">
          <cell r="C641">
            <v>3</v>
          </cell>
          <cell r="D641">
            <v>1.29</v>
          </cell>
          <cell r="E641">
            <v>3.4</v>
          </cell>
          <cell r="G641" t="str">
            <v>umbria dinnerware</v>
          </cell>
        </row>
        <row r="642">
          <cell r="C642">
            <v>2</v>
          </cell>
          <cell r="D642">
            <v>1.68</v>
          </cell>
          <cell r="E642">
            <v>1.5</v>
          </cell>
          <cell r="G642" t="str">
            <v>versace stemware</v>
          </cell>
        </row>
        <row r="643">
          <cell r="C643">
            <v>0</v>
          </cell>
          <cell r="D643">
            <v>0</v>
          </cell>
          <cell r="E643">
            <v>1</v>
          </cell>
          <cell r="G643" t="str">
            <v>waterford barware</v>
          </cell>
        </row>
        <row r="644">
          <cell r="C644">
            <v>7</v>
          </cell>
          <cell r="D644">
            <v>2.41</v>
          </cell>
          <cell r="E644">
            <v>3.3</v>
          </cell>
          <cell r="G644" t="str">
            <v>waterford drinkware</v>
          </cell>
        </row>
        <row r="645">
          <cell r="C645">
            <v>1</v>
          </cell>
          <cell r="D645">
            <v>0.37</v>
          </cell>
          <cell r="E645">
            <v>2.2000000000000002</v>
          </cell>
          <cell r="G645" t="str">
            <v>waterford glasses</v>
          </cell>
        </row>
        <row r="646">
          <cell r="C646">
            <v>291</v>
          </cell>
          <cell r="D646">
            <v>91.89</v>
          </cell>
          <cell r="E646">
            <v>1.8</v>
          </cell>
          <cell r="G646" t="str">
            <v>waterford glassware</v>
          </cell>
        </row>
        <row r="647">
          <cell r="C647">
            <v>0</v>
          </cell>
          <cell r="D647">
            <v>0</v>
          </cell>
          <cell r="E647">
            <v>1.5</v>
          </cell>
          <cell r="G647" t="str">
            <v>waterford stemware</v>
          </cell>
        </row>
        <row r="648">
          <cell r="C648">
            <v>2</v>
          </cell>
          <cell r="D648">
            <v>0.41</v>
          </cell>
          <cell r="E648">
            <v>1.7</v>
          </cell>
          <cell r="G648" t="str">
            <v>wine caddies</v>
          </cell>
        </row>
        <row r="649">
          <cell r="C649">
            <v>0</v>
          </cell>
          <cell r="D649">
            <v>0</v>
          </cell>
          <cell r="E649">
            <v>2.8</v>
          </cell>
          <cell r="G649" t="str">
            <v>wine caddy</v>
          </cell>
        </row>
        <row r="650">
          <cell r="C650">
            <v>0</v>
          </cell>
          <cell r="D650">
            <v>0</v>
          </cell>
          <cell r="E650">
            <v>2.1</v>
          </cell>
          <cell r="G650" t="str">
            <v>wine rack</v>
          </cell>
        </row>
        <row r="651">
          <cell r="C651">
            <v>0</v>
          </cell>
          <cell r="D651">
            <v>0</v>
          </cell>
          <cell r="E651">
            <v>1.5</v>
          </cell>
          <cell r="G651" t="str">
            <v>wine racks</v>
          </cell>
        </row>
        <row r="652">
          <cell r="C652">
            <v>1</v>
          </cell>
          <cell r="D652">
            <v>0.28999999999999998</v>
          </cell>
          <cell r="E652">
            <v>2.4</v>
          </cell>
          <cell r="G652" t="str">
            <v>woodland pine dinnerware</v>
          </cell>
        </row>
        <row r="653">
          <cell r="C653">
            <v>0</v>
          </cell>
          <cell r="D653">
            <v>0</v>
          </cell>
          <cell r="E653">
            <v>2.5</v>
          </cell>
          <cell r="G653" t="str">
            <v>Agresti</v>
          </cell>
        </row>
        <row r="654">
          <cell r="C654">
            <v>16</v>
          </cell>
          <cell r="D654">
            <v>6.48</v>
          </cell>
          <cell r="E654">
            <v>2.2999999999999998</v>
          </cell>
          <cell r="G654" t="str">
            <v>authentic burberry scarf</v>
          </cell>
        </row>
        <row r="655">
          <cell r="C655">
            <v>9</v>
          </cell>
          <cell r="D655">
            <v>2.94</v>
          </cell>
          <cell r="E655">
            <v>2.8</v>
          </cell>
          <cell r="G655" t="str">
            <v>burberry baseball cap</v>
          </cell>
        </row>
        <row r="656">
          <cell r="C656">
            <v>0</v>
          </cell>
          <cell r="D656">
            <v>0</v>
          </cell>
          <cell r="E656">
            <v>3</v>
          </cell>
          <cell r="G656" t="str">
            <v>burberry baseball caps</v>
          </cell>
        </row>
        <row r="657">
          <cell r="C657">
            <v>3</v>
          </cell>
          <cell r="D657">
            <v>1.0900000000000001</v>
          </cell>
          <cell r="E657">
            <v>2.1</v>
          </cell>
          <cell r="G657" t="str">
            <v>burberry baseball hat</v>
          </cell>
        </row>
        <row r="658">
          <cell r="C658">
            <v>0</v>
          </cell>
          <cell r="D658">
            <v>0</v>
          </cell>
          <cell r="E658">
            <v>2</v>
          </cell>
          <cell r="G658" t="str">
            <v>burberry baseball hats</v>
          </cell>
        </row>
        <row r="659">
          <cell r="C659">
            <v>1</v>
          </cell>
          <cell r="D659">
            <v>0.38</v>
          </cell>
          <cell r="E659">
            <v>3</v>
          </cell>
          <cell r="G659" t="str">
            <v>burberry bucket hat</v>
          </cell>
        </row>
        <row r="660">
          <cell r="C660">
            <v>6</v>
          </cell>
          <cell r="D660">
            <v>2.2400000000000002</v>
          </cell>
          <cell r="E660">
            <v>2.2999999999999998</v>
          </cell>
          <cell r="G660" t="str">
            <v>burberry bucket hats</v>
          </cell>
        </row>
        <row r="661">
          <cell r="C661">
            <v>0</v>
          </cell>
          <cell r="D661">
            <v>0</v>
          </cell>
          <cell r="E661">
            <v>2.5</v>
          </cell>
          <cell r="G661" t="str">
            <v>burberry cap</v>
          </cell>
        </row>
        <row r="662">
          <cell r="C662">
            <v>1</v>
          </cell>
          <cell r="D662">
            <v>0.26</v>
          </cell>
          <cell r="E662">
            <v>2.2999999999999998</v>
          </cell>
          <cell r="G662" t="str">
            <v>burberry caps</v>
          </cell>
        </row>
        <row r="663">
          <cell r="C663">
            <v>6</v>
          </cell>
          <cell r="D663">
            <v>2.5099999999999998</v>
          </cell>
          <cell r="E663">
            <v>2.2999999999999998</v>
          </cell>
          <cell r="G663" t="str">
            <v>burberry cashmere hat</v>
          </cell>
        </row>
        <row r="664">
          <cell r="C664">
            <v>2</v>
          </cell>
          <cell r="D664">
            <v>0.7</v>
          </cell>
          <cell r="E664">
            <v>3.3</v>
          </cell>
          <cell r="G664" t="str">
            <v>burberry cashmere scarves</v>
          </cell>
        </row>
        <row r="665">
          <cell r="C665">
            <v>0</v>
          </cell>
          <cell r="D665">
            <v>0</v>
          </cell>
          <cell r="E665">
            <v>2.5</v>
          </cell>
          <cell r="G665" t="str">
            <v>burberry check muffler</v>
          </cell>
        </row>
        <row r="666">
          <cell r="C666">
            <v>5</v>
          </cell>
          <cell r="D666">
            <v>10.19</v>
          </cell>
          <cell r="E666">
            <v>1</v>
          </cell>
          <cell r="G666" t="str">
            <v>burberry check umbrella</v>
          </cell>
        </row>
        <row r="667">
          <cell r="C667">
            <v>1</v>
          </cell>
          <cell r="D667">
            <v>0.19</v>
          </cell>
          <cell r="E667">
            <v>4.8</v>
          </cell>
          <cell r="G667" t="str">
            <v>burberry check umbrellas</v>
          </cell>
        </row>
        <row r="668">
          <cell r="C668">
            <v>0</v>
          </cell>
          <cell r="D668">
            <v>0</v>
          </cell>
          <cell r="E668">
            <v>1</v>
          </cell>
          <cell r="G668" t="str">
            <v>burberry gloves</v>
          </cell>
        </row>
        <row r="669">
          <cell r="C669">
            <v>0</v>
          </cell>
          <cell r="D669">
            <v>0</v>
          </cell>
          <cell r="E669">
            <v>1</v>
          </cell>
          <cell r="G669" t="str">
            <v>burberry happy scarf</v>
          </cell>
        </row>
        <row r="670">
          <cell r="C670">
            <v>10</v>
          </cell>
          <cell r="D670">
            <v>1.83</v>
          </cell>
          <cell r="E670">
            <v>1</v>
          </cell>
          <cell r="G670" t="str">
            <v>burberry leather glove</v>
          </cell>
        </row>
        <row r="671">
          <cell r="C671">
            <v>4</v>
          </cell>
          <cell r="D671">
            <v>1.6</v>
          </cell>
          <cell r="E671">
            <v>2.2000000000000002</v>
          </cell>
          <cell r="G671" t="str">
            <v>burberry leather gloves</v>
          </cell>
        </row>
        <row r="672">
          <cell r="C672">
            <v>345</v>
          </cell>
          <cell r="D672">
            <v>219.46</v>
          </cell>
          <cell r="E672">
            <v>1</v>
          </cell>
          <cell r="G672" t="str">
            <v>burberry muffler</v>
          </cell>
        </row>
        <row r="673">
          <cell r="C673">
            <v>3</v>
          </cell>
          <cell r="D673">
            <v>2.1800000000000002</v>
          </cell>
          <cell r="E673">
            <v>1</v>
          </cell>
          <cell r="G673" t="str">
            <v>burberry newsboy cap</v>
          </cell>
        </row>
        <row r="674">
          <cell r="C674">
            <v>5</v>
          </cell>
          <cell r="D674">
            <v>2.72</v>
          </cell>
          <cell r="E674">
            <v>1</v>
          </cell>
          <cell r="G674" t="str">
            <v>burberry newsboy hat</v>
          </cell>
        </row>
        <row r="675">
          <cell r="C675">
            <v>37</v>
          </cell>
          <cell r="D675">
            <v>29.96</v>
          </cell>
          <cell r="E675">
            <v>1</v>
          </cell>
          <cell r="G675" t="str">
            <v>burberry newsboy hats</v>
          </cell>
        </row>
        <row r="676">
          <cell r="C676">
            <v>20</v>
          </cell>
          <cell r="D676">
            <v>11.16</v>
          </cell>
          <cell r="E676">
            <v>1</v>
          </cell>
          <cell r="G676" t="str">
            <v>burberry reversible hat</v>
          </cell>
        </row>
        <row r="677">
          <cell r="C677">
            <v>2</v>
          </cell>
          <cell r="D677">
            <v>2.57</v>
          </cell>
          <cell r="E677">
            <v>1</v>
          </cell>
          <cell r="G677" t="str">
            <v>burberry scarves</v>
          </cell>
        </row>
        <row r="678">
          <cell r="C678">
            <v>0</v>
          </cell>
          <cell r="D678">
            <v>0</v>
          </cell>
          <cell r="E678">
            <v>1</v>
          </cell>
          <cell r="G678" t="str">
            <v>burberry umbrella</v>
          </cell>
        </row>
        <row r="679">
          <cell r="C679">
            <v>0</v>
          </cell>
          <cell r="D679">
            <v>0</v>
          </cell>
          <cell r="E679">
            <v>1</v>
          </cell>
          <cell r="G679" t="str">
            <v>burberry umbrellas</v>
          </cell>
        </row>
        <row r="680">
          <cell r="C680">
            <v>30</v>
          </cell>
          <cell r="D680">
            <v>11.56</v>
          </cell>
          <cell r="E680">
            <v>1</v>
          </cell>
          <cell r="G680" t="str">
            <v>chinchilla accessory</v>
          </cell>
        </row>
        <row r="681">
          <cell r="C681">
            <v>0</v>
          </cell>
          <cell r="D681">
            <v>0</v>
          </cell>
          <cell r="E681">
            <v>1</v>
          </cell>
          <cell r="G681" t="str">
            <v>dolce gabana sun glasses</v>
          </cell>
        </row>
        <row r="682">
          <cell r="C682">
            <v>10</v>
          </cell>
          <cell r="D682">
            <v>12.98</v>
          </cell>
          <cell r="E682">
            <v>1</v>
          </cell>
          <cell r="G682" t="str">
            <v>dolce gabanna sun glasses</v>
          </cell>
        </row>
        <row r="683">
          <cell r="C683">
            <v>0</v>
          </cell>
          <cell r="D683">
            <v>0</v>
          </cell>
          <cell r="E683">
            <v>1</v>
          </cell>
          <cell r="G683" t="str">
            <v>dolce gabbana sun glasses</v>
          </cell>
        </row>
        <row r="684">
          <cell r="C684">
            <v>0</v>
          </cell>
          <cell r="D684">
            <v>0</v>
          </cell>
          <cell r="E684">
            <v>1</v>
          </cell>
          <cell r="G684" t="str">
            <v>emilio pucci scarf</v>
          </cell>
        </row>
        <row r="685">
          <cell r="C685">
            <v>4</v>
          </cell>
          <cell r="D685">
            <v>9.15</v>
          </cell>
          <cell r="E685">
            <v>1</v>
          </cell>
          <cell r="G685" t="str">
            <v>emilio pucci scarves</v>
          </cell>
        </row>
        <row r="686">
          <cell r="C686">
            <v>23</v>
          </cell>
          <cell r="D686">
            <v>26.17</v>
          </cell>
          <cell r="E686">
            <v>1</v>
          </cell>
          <cell r="G686" t="str">
            <v>eric javits suede cap</v>
          </cell>
        </row>
        <row r="687">
          <cell r="C687">
            <v>2</v>
          </cell>
          <cell r="D687">
            <v>0.73</v>
          </cell>
          <cell r="E687">
            <v>1.9</v>
          </cell>
          <cell r="G687" t="str">
            <v>eric javits velvet beret</v>
          </cell>
        </row>
        <row r="688">
          <cell r="C688">
            <v>596</v>
          </cell>
          <cell r="D688">
            <v>178.34</v>
          </cell>
          <cell r="E688">
            <v>1.1000000000000001</v>
          </cell>
          <cell r="G688" t="str">
            <v>fur accessory</v>
          </cell>
        </row>
        <row r="689">
          <cell r="C689">
            <v>2</v>
          </cell>
          <cell r="D689">
            <v>0.85</v>
          </cell>
          <cell r="E689">
            <v>8.1</v>
          </cell>
          <cell r="G689" t="str">
            <v>gucci accenti</v>
          </cell>
        </row>
        <row r="690">
          <cell r="C690">
            <v>1</v>
          </cell>
          <cell r="D690">
            <v>0.38</v>
          </cell>
          <cell r="E690">
            <v>9</v>
          </cell>
          <cell r="G690" t="str">
            <v>gucci accessories</v>
          </cell>
        </row>
        <row r="691">
          <cell r="C691">
            <v>190</v>
          </cell>
          <cell r="D691">
            <v>175.75</v>
          </cell>
          <cell r="E691">
            <v>1.5</v>
          </cell>
          <cell r="G691" t="str">
            <v>gucci belts</v>
          </cell>
        </row>
        <row r="692">
          <cell r="C692">
            <v>0</v>
          </cell>
          <cell r="D692">
            <v>0</v>
          </cell>
          <cell r="E692">
            <v>1.2</v>
          </cell>
          <cell r="G692" t="str">
            <v>gucci bucket hat</v>
          </cell>
        </row>
        <row r="693">
          <cell r="C693">
            <v>54</v>
          </cell>
          <cell r="D693">
            <v>16.79</v>
          </cell>
          <cell r="E693">
            <v>1</v>
          </cell>
          <cell r="G693" t="str">
            <v>gucci designer sun glasses</v>
          </cell>
        </row>
        <row r="694">
          <cell r="C694">
            <v>0</v>
          </cell>
          <cell r="D694">
            <v>0</v>
          </cell>
          <cell r="E694">
            <v>1.2</v>
          </cell>
          <cell r="G694" t="str">
            <v>gucci eyeglasses</v>
          </cell>
        </row>
        <row r="695">
          <cell r="C695">
            <v>8</v>
          </cell>
          <cell r="D695">
            <v>3.1</v>
          </cell>
          <cell r="E695">
            <v>2.2000000000000002</v>
          </cell>
          <cell r="G695" t="str">
            <v>gucci frames</v>
          </cell>
        </row>
        <row r="696">
          <cell r="C696">
            <v>65</v>
          </cell>
          <cell r="D696">
            <v>14.69</v>
          </cell>
          <cell r="E696">
            <v>1</v>
          </cell>
          <cell r="G696" t="str">
            <v>gucci hat</v>
          </cell>
        </row>
        <row r="697">
          <cell r="C697">
            <v>2</v>
          </cell>
          <cell r="D697">
            <v>0.63</v>
          </cell>
          <cell r="E697">
            <v>1</v>
          </cell>
          <cell r="G697" t="str">
            <v>gucci product</v>
          </cell>
        </row>
        <row r="698">
          <cell r="C698">
            <v>0</v>
          </cell>
          <cell r="D698">
            <v>0</v>
          </cell>
          <cell r="E698">
            <v>1</v>
          </cell>
          <cell r="G698" t="str">
            <v>gucci sun glasses</v>
          </cell>
        </row>
        <row r="699">
          <cell r="C699">
            <v>1</v>
          </cell>
          <cell r="D699">
            <v>0.25</v>
          </cell>
          <cell r="E699">
            <v>1</v>
          </cell>
          <cell r="G699" t="str">
            <v>gucci sunglases</v>
          </cell>
        </row>
        <row r="700">
          <cell r="C700">
            <v>0</v>
          </cell>
          <cell r="D700">
            <v>0</v>
          </cell>
          <cell r="E700">
            <v>1</v>
          </cell>
          <cell r="G700" t="str">
            <v>gucci sunglass</v>
          </cell>
        </row>
        <row r="701">
          <cell r="C701">
            <v>0</v>
          </cell>
          <cell r="D701">
            <v>0</v>
          </cell>
          <cell r="E701">
            <v>1</v>
          </cell>
          <cell r="G701" t="str">
            <v>gucci-sunglasses</v>
          </cell>
        </row>
        <row r="702">
          <cell r="C702">
            <v>0</v>
          </cell>
          <cell r="D702">
            <v>0</v>
          </cell>
          <cell r="E702">
            <v>2</v>
          </cell>
          <cell r="G702" t="str">
            <v>juicy couture accessories</v>
          </cell>
        </row>
        <row r="703">
          <cell r="C703">
            <v>0</v>
          </cell>
          <cell r="D703">
            <v>0</v>
          </cell>
          <cell r="E703">
            <v>1</v>
          </cell>
          <cell r="G703" t="str">
            <v>kate spade wallet</v>
          </cell>
        </row>
        <row r="704">
          <cell r="C704">
            <v>0</v>
          </cell>
          <cell r="D704">
            <v>0</v>
          </cell>
          <cell r="E704">
            <v>1</v>
          </cell>
          <cell r="G704" t="str">
            <v>prada gloves</v>
          </cell>
        </row>
        <row r="705">
          <cell r="C705">
            <v>0</v>
          </cell>
          <cell r="D705">
            <v>0</v>
          </cell>
          <cell r="E705">
            <v>1</v>
          </cell>
          <cell r="G705" t="str">
            <v>woman gloves</v>
          </cell>
        </row>
        <row r="706">
          <cell r="C706">
            <v>0</v>
          </cell>
          <cell r="D706">
            <v>0</v>
          </cell>
          <cell r="E706">
            <v>1</v>
          </cell>
          <cell r="G706" t="str">
            <v>12th street</v>
          </cell>
        </row>
        <row r="707">
          <cell r="C707">
            <v>342</v>
          </cell>
          <cell r="D707">
            <v>64.5</v>
          </cell>
          <cell r="E707">
            <v>1.1000000000000001</v>
          </cell>
          <cell r="G707" t="str">
            <v>lacoste</v>
          </cell>
        </row>
        <row r="708">
          <cell r="C708">
            <v>1</v>
          </cell>
          <cell r="D708">
            <v>0.18</v>
          </cell>
          <cell r="E708">
            <v>1.2</v>
          </cell>
          <cell r="G708" t="str">
            <v>12 street</v>
          </cell>
        </row>
        <row r="709">
          <cell r="C709">
            <v>1</v>
          </cell>
          <cell r="D709">
            <v>0.11</v>
          </cell>
          <cell r="E709">
            <v>1.3</v>
          </cell>
          <cell r="G709" t="str">
            <v>7 for all mankind jeans</v>
          </cell>
        </row>
        <row r="710">
          <cell r="C710">
            <v>2</v>
          </cell>
          <cell r="D710">
            <v>0.54</v>
          </cell>
          <cell r="E710">
            <v>1</v>
          </cell>
          <cell r="G710" t="str">
            <v>7 for all mankind skirt</v>
          </cell>
        </row>
        <row r="711">
          <cell r="C711">
            <v>0</v>
          </cell>
          <cell r="D711">
            <v>0</v>
          </cell>
          <cell r="E711">
            <v>1</v>
          </cell>
          <cell r="G711" t="str">
            <v>7 jeans</v>
          </cell>
        </row>
        <row r="712">
          <cell r="C712">
            <v>35</v>
          </cell>
          <cell r="D712">
            <v>7.35</v>
          </cell>
          <cell r="E712">
            <v>1.1000000000000001</v>
          </cell>
          <cell r="G712" t="str">
            <v>7 seven for all mankind jeans</v>
          </cell>
        </row>
        <row r="713">
          <cell r="C713">
            <v>39</v>
          </cell>
          <cell r="D713">
            <v>8.2200000000000006</v>
          </cell>
          <cell r="E713">
            <v>1.1000000000000001</v>
          </cell>
          <cell r="G713" t="str">
            <v>7 seven jeans</v>
          </cell>
        </row>
        <row r="714">
          <cell r="C714">
            <v>1</v>
          </cell>
          <cell r="D714">
            <v>0.17</v>
          </cell>
          <cell r="E714">
            <v>1</v>
          </cell>
          <cell r="G714" t="str">
            <v>a.b.s allen schwartz</v>
          </cell>
        </row>
        <row r="715">
          <cell r="C715">
            <v>0</v>
          </cell>
          <cell r="D715">
            <v>0</v>
          </cell>
          <cell r="E715">
            <v>1.5</v>
          </cell>
          <cell r="G715" t="str">
            <v>abs</v>
          </cell>
        </row>
        <row r="716">
          <cell r="C716">
            <v>3</v>
          </cell>
          <cell r="D716">
            <v>1.1499999999999999</v>
          </cell>
          <cell r="E716">
            <v>1.1000000000000001</v>
          </cell>
          <cell r="G716" t="str">
            <v>abs by allen schwartz</v>
          </cell>
        </row>
        <row r="717">
          <cell r="C717">
            <v>2</v>
          </cell>
          <cell r="D717">
            <v>0.64</v>
          </cell>
          <cell r="E717">
            <v>1</v>
          </cell>
          <cell r="G717" t="str">
            <v>abs clothing</v>
          </cell>
        </row>
        <row r="718">
          <cell r="C718">
            <v>0</v>
          </cell>
          <cell r="D718">
            <v>0</v>
          </cell>
          <cell r="E718">
            <v>1</v>
          </cell>
          <cell r="G718" t="str">
            <v>abs dress</v>
          </cell>
        </row>
        <row r="719">
          <cell r="C719">
            <v>0</v>
          </cell>
          <cell r="D719">
            <v>0</v>
          </cell>
          <cell r="E719">
            <v>1</v>
          </cell>
          <cell r="G719" t="str">
            <v>abs evening dress</v>
          </cell>
        </row>
        <row r="720">
          <cell r="C720">
            <v>2</v>
          </cell>
          <cell r="D720">
            <v>0.62</v>
          </cell>
          <cell r="E720">
            <v>1</v>
          </cell>
          <cell r="G720" t="str">
            <v>adriano goldschmeid</v>
          </cell>
        </row>
        <row r="721">
          <cell r="C721">
            <v>0</v>
          </cell>
          <cell r="D721">
            <v>0</v>
          </cell>
          <cell r="E721">
            <v>1</v>
          </cell>
          <cell r="G721" t="str">
            <v>adriano goldschmied</v>
          </cell>
        </row>
        <row r="722">
          <cell r="C722">
            <v>4</v>
          </cell>
          <cell r="D722">
            <v>0.64</v>
          </cell>
          <cell r="E722">
            <v>2.5</v>
          </cell>
          <cell r="G722" t="str">
            <v>adriano goldschmied jeans</v>
          </cell>
        </row>
        <row r="723">
          <cell r="C723">
            <v>1</v>
          </cell>
          <cell r="D723">
            <v>0.27</v>
          </cell>
          <cell r="E723">
            <v>1</v>
          </cell>
          <cell r="G723" t="str">
            <v>adriano jeans</v>
          </cell>
        </row>
        <row r="724">
          <cell r="C724">
            <v>0</v>
          </cell>
          <cell r="D724">
            <v>0</v>
          </cell>
          <cell r="E724">
            <v>2.5</v>
          </cell>
          <cell r="G724" t="str">
            <v>ag</v>
          </cell>
        </row>
        <row r="725">
          <cell r="C725">
            <v>0</v>
          </cell>
          <cell r="D725">
            <v>0</v>
          </cell>
          <cell r="E725">
            <v>1</v>
          </cell>
          <cell r="G725" t="str">
            <v>ag jean</v>
          </cell>
        </row>
        <row r="726">
          <cell r="C726">
            <v>1</v>
          </cell>
          <cell r="D726">
            <v>0.17</v>
          </cell>
          <cell r="E726">
            <v>1.1000000000000001</v>
          </cell>
          <cell r="G726" t="str">
            <v>ag jeans</v>
          </cell>
        </row>
        <row r="727">
          <cell r="C727">
            <v>2</v>
          </cell>
          <cell r="D727">
            <v>0.62</v>
          </cell>
          <cell r="E727">
            <v>1</v>
          </cell>
          <cell r="G727" t="str">
            <v>albert nipon apparel</v>
          </cell>
        </row>
        <row r="728">
          <cell r="C728">
            <v>0</v>
          </cell>
          <cell r="D728">
            <v>0</v>
          </cell>
          <cell r="E728">
            <v>1</v>
          </cell>
          <cell r="G728" t="str">
            <v>albert nipon fashion</v>
          </cell>
        </row>
        <row r="729">
          <cell r="C729">
            <v>0</v>
          </cell>
          <cell r="D729">
            <v>0</v>
          </cell>
          <cell r="E729">
            <v>1</v>
          </cell>
          <cell r="G729" t="str">
            <v>albert nipon jacket</v>
          </cell>
        </row>
        <row r="730">
          <cell r="C730">
            <v>2</v>
          </cell>
          <cell r="D730">
            <v>0.65</v>
          </cell>
          <cell r="E730">
            <v>1.6</v>
          </cell>
          <cell r="G730" t="str">
            <v>albert nipon jackets</v>
          </cell>
        </row>
        <row r="731">
          <cell r="C731">
            <v>157</v>
          </cell>
          <cell r="D731">
            <v>22.28</v>
          </cell>
          <cell r="E731">
            <v>1.2</v>
          </cell>
          <cell r="G731" t="str">
            <v>albert nipon petite suit</v>
          </cell>
        </row>
        <row r="732">
          <cell r="C732">
            <v>1</v>
          </cell>
          <cell r="D732">
            <v>0.43</v>
          </cell>
          <cell r="E732">
            <v>1</v>
          </cell>
          <cell r="G732" t="str">
            <v>albert nipon petite suits</v>
          </cell>
        </row>
        <row r="733">
          <cell r="C733">
            <v>0</v>
          </cell>
          <cell r="D733">
            <v>0</v>
          </cell>
          <cell r="E733">
            <v>1</v>
          </cell>
          <cell r="G733" t="str">
            <v>albert nipon suit</v>
          </cell>
        </row>
        <row r="734">
          <cell r="C734">
            <v>50</v>
          </cell>
          <cell r="D734">
            <v>16.64</v>
          </cell>
          <cell r="E734">
            <v>1</v>
          </cell>
          <cell r="G734" t="str">
            <v>albert nipon suits</v>
          </cell>
        </row>
        <row r="735">
          <cell r="C735">
            <v>96</v>
          </cell>
          <cell r="D735">
            <v>34.409999999999997</v>
          </cell>
          <cell r="E735">
            <v>1</v>
          </cell>
          <cell r="G735" t="str">
            <v>albert nipon tweed suit</v>
          </cell>
        </row>
        <row r="736">
          <cell r="C736">
            <v>23</v>
          </cell>
          <cell r="D736">
            <v>10.86</v>
          </cell>
          <cell r="E736">
            <v>2.1</v>
          </cell>
          <cell r="G736" t="str">
            <v>alberta ferretti</v>
          </cell>
        </row>
        <row r="737">
          <cell r="C737">
            <v>2</v>
          </cell>
          <cell r="D737">
            <v>0.68</v>
          </cell>
          <cell r="E737">
            <v>1.1000000000000001</v>
          </cell>
          <cell r="G737" t="str">
            <v>alberta ferretti coat</v>
          </cell>
        </row>
        <row r="738">
          <cell r="C738">
            <v>3</v>
          </cell>
          <cell r="D738">
            <v>0.46</v>
          </cell>
          <cell r="E738">
            <v>1.8</v>
          </cell>
          <cell r="G738" t="str">
            <v>alberta ferretti dress</v>
          </cell>
        </row>
        <row r="739">
          <cell r="C739">
            <v>81</v>
          </cell>
          <cell r="D739">
            <v>47.16</v>
          </cell>
          <cell r="E739">
            <v>2.2000000000000002</v>
          </cell>
          <cell r="G739" t="str">
            <v>alberta ferretti dresses</v>
          </cell>
        </row>
        <row r="740">
          <cell r="C740">
            <v>23</v>
          </cell>
          <cell r="D740">
            <v>13.46</v>
          </cell>
          <cell r="E740">
            <v>2.2999999999999998</v>
          </cell>
          <cell r="G740" t="str">
            <v>alberta ferretti fashion</v>
          </cell>
        </row>
        <row r="741">
          <cell r="C741">
            <v>1</v>
          </cell>
          <cell r="D741">
            <v>0.56000000000000005</v>
          </cell>
          <cell r="E741">
            <v>2</v>
          </cell>
          <cell r="G741" t="str">
            <v>alberta ferretti skirt</v>
          </cell>
        </row>
        <row r="742">
          <cell r="C742">
            <v>2</v>
          </cell>
          <cell r="D742">
            <v>1.25</v>
          </cell>
          <cell r="E742">
            <v>1.3</v>
          </cell>
          <cell r="G742" t="str">
            <v>allen schwartz</v>
          </cell>
        </row>
        <row r="743">
          <cell r="C743">
            <v>0</v>
          </cell>
          <cell r="D743">
            <v>0</v>
          </cell>
          <cell r="E743">
            <v>1</v>
          </cell>
          <cell r="G743" t="str">
            <v>anne klein</v>
          </cell>
        </row>
        <row r="744">
          <cell r="C744">
            <v>128</v>
          </cell>
          <cell r="D744">
            <v>90.49</v>
          </cell>
          <cell r="E744">
            <v>2.7</v>
          </cell>
          <cell r="G744" t="str">
            <v>antik denim</v>
          </cell>
        </row>
        <row r="745">
          <cell r="C745">
            <v>0</v>
          </cell>
          <cell r="D745">
            <v>0</v>
          </cell>
          <cell r="E745">
            <v>3</v>
          </cell>
          <cell r="G745" t="str">
            <v>antik denim bootcut jean</v>
          </cell>
        </row>
        <row r="746">
          <cell r="C746">
            <v>148</v>
          </cell>
          <cell r="D746">
            <v>81.84</v>
          </cell>
          <cell r="E746">
            <v>6.8</v>
          </cell>
          <cell r="G746" t="str">
            <v>antik denim clothing</v>
          </cell>
        </row>
        <row r="747">
          <cell r="C747">
            <v>21</v>
          </cell>
          <cell r="D747">
            <v>6.07</v>
          </cell>
          <cell r="E747">
            <v>2</v>
          </cell>
          <cell r="G747" t="str">
            <v>antik denim jean</v>
          </cell>
        </row>
        <row r="748">
          <cell r="C748">
            <v>7</v>
          </cell>
          <cell r="D748">
            <v>2.17</v>
          </cell>
          <cell r="E748">
            <v>2</v>
          </cell>
          <cell r="G748" t="str">
            <v>antik denim jeans</v>
          </cell>
        </row>
        <row r="749">
          <cell r="C749">
            <v>0</v>
          </cell>
          <cell r="D749">
            <v>0</v>
          </cell>
          <cell r="E749">
            <v>1</v>
          </cell>
          <cell r="G749" t="str">
            <v>antik denim pants</v>
          </cell>
        </row>
        <row r="750">
          <cell r="C750">
            <v>10</v>
          </cell>
          <cell r="D750">
            <v>2.4500000000000002</v>
          </cell>
          <cell r="E750">
            <v>1</v>
          </cell>
          <cell r="G750" t="str">
            <v>antik jean</v>
          </cell>
        </row>
        <row r="751">
          <cell r="C751">
            <v>24</v>
          </cell>
          <cell r="D751">
            <v>23.32</v>
          </cell>
          <cell r="E751">
            <v>1</v>
          </cell>
          <cell r="G751" t="str">
            <v>antik jeans</v>
          </cell>
        </row>
        <row r="752">
          <cell r="C752">
            <v>0</v>
          </cell>
          <cell r="D752">
            <v>0</v>
          </cell>
          <cell r="E752">
            <v>1</v>
          </cell>
          <cell r="G752" t="str">
            <v>armani apparel</v>
          </cell>
        </row>
        <row r="753">
          <cell r="C753">
            <v>0</v>
          </cell>
          <cell r="D753">
            <v>0</v>
          </cell>
          <cell r="E753">
            <v>1</v>
          </cell>
          <cell r="G753" t="str">
            <v>armani blazer</v>
          </cell>
        </row>
        <row r="754">
          <cell r="C754">
            <v>4</v>
          </cell>
          <cell r="D754">
            <v>3.55</v>
          </cell>
          <cell r="E754">
            <v>1</v>
          </cell>
          <cell r="G754" t="str">
            <v>armani blazers</v>
          </cell>
        </row>
        <row r="755">
          <cell r="C755">
            <v>1</v>
          </cell>
          <cell r="D755">
            <v>0.03</v>
          </cell>
          <cell r="E755">
            <v>1</v>
          </cell>
          <cell r="G755" t="str">
            <v>armani blouse</v>
          </cell>
        </row>
        <row r="756">
          <cell r="C756">
            <v>5</v>
          </cell>
          <cell r="D756">
            <v>4.42</v>
          </cell>
          <cell r="E756">
            <v>1</v>
          </cell>
          <cell r="G756" t="str">
            <v>armani blouses</v>
          </cell>
        </row>
        <row r="757">
          <cell r="C757">
            <v>6</v>
          </cell>
          <cell r="D757">
            <v>2.4500000000000002</v>
          </cell>
          <cell r="E757">
            <v>1</v>
          </cell>
          <cell r="G757" t="str">
            <v>armani fashion</v>
          </cell>
        </row>
        <row r="758">
          <cell r="C758">
            <v>5</v>
          </cell>
          <cell r="D758">
            <v>8.51</v>
          </cell>
          <cell r="E758">
            <v>1</v>
          </cell>
          <cell r="G758" t="str">
            <v>armani jacket</v>
          </cell>
        </row>
        <row r="759">
          <cell r="C759">
            <v>9</v>
          </cell>
          <cell r="D759">
            <v>31.1</v>
          </cell>
          <cell r="E759">
            <v>1.3</v>
          </cell>
          <cell r="G759" t="str">
            <v>armani jackets</v>
          </cell>
        </row>
        <row r="760">
          <cell r="C760">
            <v>0</v>
          </cell>
          <cell r="D760">
            <v>0</v>
          </cell>
          <cell r="E760">
            <v>1</v>
          </cell>
          <cell r="G760" t="str">
            <v>armani leather blazer</v>
          </cell>
        </row>
        <row r="761">
          <cell r="C761">
            <v>3</v>
          </cell>
          <cell r="D761">
            <v>1.62</v>
          </cell>
          <cell r="E761">
            <v>1.5</v>
          </cell>
          <cell r="G761" t="str">
            <v>armani pant</v>
          </cell>
        </row>
        <row r="762">
          <cell r="C762">
            <v>1</v>
          </cell>
          <cell r="D762">
            <v>0.39</v>
          </cell>
          <cell r="E762">
            <v>3.6</v>
          </cell>
          <cell r="G762" t="str">
            <v>armani pants</v>
          </cell>
        </row>
        <row r="763">
          <cell r="C763">
            <v>5</v>
          </cell>
          <cell r="D763">
            <v>2.48</v>
          </cell>
          <cell r="E763">
            <v>2.2999999999999998</v>
          </cell>
          <cell r="G763" t="str">
            <v>armani women's apparel</v>
          </cell>
        </row>
        <row r="764">
          <cell r="C764">
            <v>83</v>
          </cell>
          <cell r="D764">
            <v>41.59</v>
          </cell>
          <cell r="E764">
            <v>2.2000000000000002</v>
          </cell>
          <cell r="G764" t="str">
            <v>armani women's blazer</v>
          </cell>
        </row>
        <row r="765">
          <cell r="C765">
            <v>6</v>
          </cell>
          <cell r="D765">
            <v>2.78</v>
          </cell>
          <cell r="E765">
            <v>1.7</v>
          </cell>
          <cell r="G765" t="str">
            <v>armani women's blazers</v>
          </cell>
        </row>
        <row r="766">
          <cell r="C766">
            <v>32</v>
          </cell>
          <cell r="D766">
            <v>17.09</v>
          </cell>
          <cell r="E766">
            <v>6.4</v>
          </cell>
          <cell r="G766" t="str">
            <v>armani wool skirt</v>
          </cell>
        </row>
        <row r="767">
          <cell r="C767">
            <v>37</v>
          </cell>
          <cell r="D767">
            <v>21.01</v>
          </cell>
          <cell r="E767">
            <v>5.3</v>
          </cell>
          <cell r="G767" t="str">
            <v>authentic gucci</v>
          </cell>
        </row>
        <row r="768">
          <cell r="C768">
            <v>35</v>
          </cell>
          <cell r="D768">
            <v>30.33</v>
          </cell>
          <cell r="E768">
            <v>2.2999999999999998</v>
          </cell>
          <cell r="G768" t="str">
            <v>bcbg</v>
          </cell>
        </row>
        <row r="769">
          <cell r="C769">
            <v>15</v>
          </cell>
          <cell r="D769">
            <v>7.17</v>
          </cell>
          <cell r="E769">
            <v>2.6</v>
          </cell>
          <cell r="G769" t="str">
            <v>bernard zins</v>
          </cell>
        </row>
        <row r="770">
          <cell r="C770">
            <v>179</v>
          </cell>
          <cell r="D770">
            <v>90.14</v>
          </cell>
          <cell r="E770">
            <v>3.7</v>
          </cell>
          <cell r="G770" t="str">
            <v>bernard zins jacket</v>
          </cell>
        </row>
        <row r="771">
          <cell r="C771">
            <v>85</v>
          </cell>
          <cell r="D771">
            <v>39.770000000000003</v>
          </cell>
          <cell r="E771">
            <v>3.8</v>
          </cell>
          <cell r="G771" t="str">
            <v>bernard zins pants</v>
          </cell>
        </row>
        <row r="772">
          <cell r="C772">
            <v>24</v>
          </cell>
          <cell r="D772">
            <v>12.67</v>
          </cell>
          <cell r="E772">
            <v>1.7</v>
          </cell>
          <cell r="G772" t="str">
            <v>betsey johnson</v>
          </cell>
        </row>
        <row r="773">
          <cell r="C773">
            <v>24</v>
          </cell>
          <cell r="D773">
            <v>11.36</v>
          </cell>
          <cell r="E773">
            <v>3.9</v>
          </cell>
          <cell r="G773" t="str">
            <v>betsey johnson apparel</v>
          </cell>
        </row>
        <row r="774">
          <cell r="C774">
            <v>67</v>
          </cell>
          <cell r="D774">
            <v>33.89</v>
          </cell>
          <cell r="E774">
            <v>4.5999999999999996</v>
          </cell>
          <cell r="G774" t="str">
            <v>betsey johnson dress</v>
          </cell>
        </row>
        <row r="775">
          <cell r="C775">
            <v>124</v>
          </cell>
          <cell r="D775">
            <v>58.58</v>
          </cell>
          <cell r="E775">
            <v>2.5</v>
          </cell>
          <cell r="G775" t="str">
            <v>betsey johnson dresses</v>
          </cell>
        </row>
        <row r="776">
          <cell r="C776">
            <v>74</v>
          </cell>
          <cell r="D776">
            <v>38</v>
          </cell>
          <cell r="E776">
            <v>3.2</v>
          </cell>
          <cell r="G776" t="str">
            <v>betsey johnson fashion</v>
          </cell>
        </row>
        <row r="777">
          <cell r="C777">
            <v>644</v>
          </cell>
          <cell r="D777">
            <v>166.38</v>
          </cell>
          <cell r="E777">
            <v>2.2999999999999998</v>
          </cell>
          <cell r="G777" t="str">
            <v>betsey johnson jersey dress</v>
          </cell>
        </row>
        <row r="778">
          <cell r="C778">
            <v>5</v>
          </cell>
          <cell r="D778">
            <v>2.06</v>
          </cell>
          <cell r="E778">
            <v>5.3</v>
          </cell>
          <cell r="G778" t="str">
            <v>betsey johnson taffeta dress</v>
          </cell>
        </row>
        <row r="779">
          <cell r="C779">
            <v>2</v>
          </cell>
          <cell r="D779">
            <v>0.91</v>
          </cell>
          <cell r="E779">
            <v>1.9</v>
          </cell>
          <cell r="G779" t="str">
            <v>betsey johnson tulle dress</v>
          </cell>
        </row>
        <row r="780">
          <cell r="C780">
            <v>1</v>
          </cell>
          <cell r="D780">
            <v>0.94</v>
          </cell>
          <cell r="E780">
            <v>3.4</v>
          </cell>
          <cell r="G780" t="str">
            <v>betsey jonson</v>
          </cell>
        </row>
        <row r="781">
          <cell r="C781">
            <v>647</v>
          </cell>
          <cell r="D781">
            <v>344.4</v>
          </cell>
          <cell r="E781">
            <v>4</v>
          </cell>
          <cell r="G781" t="str">
            <v>black evening gown</v>
          </cell>
        </row>
        <row r="782">
          <cell r="C782">
            <v>6</v>
          </cell>
          <cell r="D782">
            <v>2.92</v>
          </cell>
          <cell r="E782">
            <v>3.1</v>
          </cell>
          <cell r="G782" t="str">
            <v>black seven jeans</v>
          </cell>
        </row>
        <row r="783">
          <cell r="C783">
            <v>0</v>
          </cell>
          <cell r="D783">
            <v>0</v>
          </cell>
          <cell r="E783">
            <v>3.5</v>
          </cell>
          <cell r="G783" t="str">
            <v>bleu clair</v>
          </cell>
        </row>
        <row r="784">
          <cell r="C784">
            <v>54</v>
          </cell>
          <cell r="D784">
            <v>26.42</v>
          </cell>
          <cell r="E784">
            <v>5.5</v>
          </cell>
          <cell r="G784" t="str">
            <v>blue cult</v>
          </cell>
        </row>
        <row r="785">
          <cell r="C785">
            <v>71</v>
          </cell>
          <cell r="D785">
            <v>31.28</v>
          </cell>
          <cell r="E785">
            <v>3.1</v>
          </cell>
          <cell r="G785" t="str">
            <v>blue cult denim</v>
          </cell>
        </row>
        <row r="786">
          <cell r="C786">
            <v>31</v>
          </cell>
          <cell r="D786">
            <v>14.56</v>
          </cell>
          <cell r="E786">
            <v>1.7</v>
          </cell>
          <cell r="G786" t="str">
            <v>blue cult jean</v>
          </cell>
        </row>
        <row r="787">
          <cell r="C787">
            <v>139</v>
          </cell>
          <cell r="D787">
            <v>94.7</v>
          </cell>
          <cell r="E787">
            <v>2.1</v>
          </cell>
          <cell r="G787" t="str">
            <v>blumarine</v>
          </cell>
        </row>
        <row r="788">
          <cell r="C788">
            <v>0</v>
          </cell>
          <cell r="D788">
            <v>0</v>
          </cell>
          <cell r="E788">
            <v>1</v>
          </cell>
          <cell r="G788" t="str">
            <v>bobby jones</v>
          </cell>
        </row>
        <row r="789">
          <cell r="C789">
            <v>20</v>
          </cell>
          <cell r="D789">
            <v>10.23</v>
          </cell>
          <cell r="E789">
            <v>3.1</v>
          </cell>
          <cell r="G789" t="str">
            <v>burberry</v>
          </cell>
        </row>
        <row r="790">
          <cell r="C790">
            <v>14</v>
          </cell>
          <cell r="D790">
            <v>6.05</v>
          </cell>
          <cell r="E790">
            <v>3.3</v>
          </cell>
          <cell r="G790" t="str">
            <v>burberry poncho</v>
          </cell>
        </row>
        <row r="791">
          <cell r="C791">
            <v>24</v>
          </cell>
          <cell r="D791">
            <v>11.63</v>
          </cell>
          <cell r="E791">
            <v>4.3</v>
          </cell>
          <cell r="G791" t="str">
            <v>burberry rain coat</v>
          </cell>
        </row>
        <row r="792">
          <cell r="C792">
            <v>69</v>
          </cell>
          <cell r="D792">
            <v>31.81</v>
          </cell>
          <cell r="E792">
            <v>2.9</v>
          </cell>
          <cell r="G792" t="str">
            <v>burberry wrap skirt</v>
          </cell>
        </row>
        <row r="793">
          <cell r="C793">
            <v>112</v>
          </cell>
          <cell r="D793">
            <v>52.09</v>
          </cell>
          <cell r="E793">
            <v>3</v>
          </cell>
          <cell r="G793" t="str">
            <v>cable knit sweaters</v>
          </cell>
        </row>
        <row r="794">
          <cell r="C794">
            <v>125</v>
          </cell>
          <cell r="D794">
            <v>63.93</v>
          </cell>
          <cell r="E794">
            <v>4</v>
          </cell>
          <cell r="G794" t="str">
            <v>calvin klein</v>
          </cell>
        </row>
        <row r="795">
          <cell r="C795">
            <v>12</v>
          </cell>
          <cell r="D795">
            <v>6.31</v>
          </cell>
          <cell r="E795">
            <v>4.7</v>
          </cell>
          <cell r="G795" t="str">
            <v>calvin klein apparel</v>
          </cell>
        </row>
        <row r="796">
          <cell r="C796">
            <v>17</v>
          </cell>
          <cell r="D796">
            <v>6.41</v>
          </cell>
          <cell r="E796">
            <v>17.2</v>
          </cell>
          <cell r="G796" t="str">
            <v>calvin klein clothes</v>
          </cell>
        </row>
        <row r="797">
          <cell r="C797">
            <v>18</v>
          </cell>
          <cell r="D797">
            <v>7.1</v>
          </cell>
          <cell r="E797">
            <v>22.2</v>
          </cell>
          <cell r="G797" t="str">
            <v>calvin klein clothing</v>
          </cell>
        </row>
        <row r="798">
          <cell r="C798">
            <v>5</v>
          </cell>
          <cell r="D798">
            <v>1.66</v>
          </cell>
          <cell r="E798">
            <v>7.3</v>
          </cell>
          <cell r="G798" t="str">
            <v>calvin klein collection</v>
          </cell>
        </row>
        <row r="799">
          <cell r="C799">
            <v>0</v>
          </cell>
          <cell r="D799">
            <v>0</v>
          </cell>
          <cell r="E799">
            <v>1</v>
          </cell>
          <cell r="G799" t="str">
            <v>calvin klein collection dress</v>
          </cell>
        </row>
        <row r="800">
          <cell r="C800">
            <v>39</v>
          </cell>
          <cell r="D800">
            <v>76.92</v>
          </cell>
          <cell r="E800">
            <v>1.2</v>
          </cell>
          <cell r="G800" t="str">
            <v>calvin klein collection dresses</v>
          </cell>
        </row>
        <row r="801">
          <cell r="C801">
            <v>1</v>
          </cell>
          <cell r="D801">
            <v>0.61</v>
          </cell>
          <cell r="E801">
            <v>1</v>
          </cell>
          <cell r="G801" t="str">
            <v>calvin klein collection jacket</v>
          </cell>
        </row>
        <row r="802">
          <cell r="C802">
            <v>87</v>
          </cell>
          <cell r="D802">
            <v>9.5299999999999994</v>
          </cell>
          <cell r="E802">
            <v>1.1000000000000001</v>
          </cell>
          <cell r="G802" t="str">
            <v>calvin klein dress</v>
          </cell>
        </row>
        <row r="803">
          <cell r="C803">
            <v>1</v>
          </cell>
          <cell r="D803">
            <v>0.32</v>
          </cell>
          <cell r="E803">
            <v>1</v>
          </cell>
          <cell r="G803" t="str">
            <v>calvin klein dresses</v>
          </cell>
        </row>
        <row r="804">
          <cell r="C804">
            <v>9</v>
          </cell>
          <cell r="D804">
            <v>1.66</v>
          </cell>
          <cell r="E804">
            <v>1.1000000000000001</v>
          </cell>
          <cell r="G804" t="str">
            <v>calvin klein fashion</v>
          </cell>
        </row>
        <row r="805">
          <cell r="C805">
            <v>11</v>
          </cell>
          <cell r="D805">
            <v>1.96</v>
          </cell>
          <cell r="E805">
            <v>1.1000000000000001</v>
          </cell>
          <cell r="G805" t="str">
            <v>calvin klein jacket</v>
          </cell>
        </row>
        <row r="806">
          <cell r="C806">
            <v>0</v>
          </cell>
          <cell r="D806">
            <v>0</v>
          </cell>
          <cell r="E806">
            <v>1</v>
          </cell>
          <cell r="G806" t="str">
            <v>calvin klein jackets</v>
          </cell>
        </row>
        <row r="807">
          <cell r="C807">
            <v>1</v>
          </cell>
          <cell r="D807">
            <v>0.46</v>
          </cell>
          <cell r="E807">
            <v>1</v>
          </cell>
          <cell r="G807" t="str">
            <v>calvin klein skirt</v>
          </cell>
        </row>
        <row r="808">
          <cell r="C808">
            <v>0</v>
          </cell>
          <cell r="D808">
            <v>0</v>
          </cell>
          <cell r="E808">
            <v>1</v>
          </cell>
          <cell r="G808" t="str">
            <v>calvin klein skirts</v>
          </cell>
        </row>
        <row r="809">
          <cell r="C809">
            <v>11477</v>
          </cell>
          <cell r="D809">
            <v>14889.2</v>
          </cell>
          <cell r="E809">
            <v>1</v>
          </cell>
          <cell r="G809" t="str">
            <v>carmen marc valvo</v>
          </cell>
        </row>
        <row r="810">
          <cell r="C810">
            <v>8</v>
          </cell>
          <cell r="D810">
            <v>3.02</v>
          </cell>
          <cell r="E810">
            <v>1</v>
          </cell>
          <cell r="G810" t="str">
            <v>carmen marc valvo clothes</v>
          </cell>
        </row>
        <row r="811">
          <cell r="C811">
            <v>66</v>
          </cell>
          <cell r="D811">
            <v>27.95</v>
          </cell>
          <cell r="E811">
            <v>1</v>
          </cell>
          <cell r="G811" t="str">
            <v>carmen marc valvo clothing</v>
          </cell>
        </row>
        <row r="812">
          <cell r="C812">
            <v>302</v>
          </cell>
          <cell r="D812">
            <v>390.12</v>
          </cell>
          <cell r="E812">
            <v>1</v>
          </cell>
          <cell r="G812" t="str">
            <v>carmen marc valvo collection</v>
          </cell>
        </row>
        <row r="813">
          <cell r="C813">
            <v>56</v>
          </cell>
          <cell r="D813">
            <v>40.81</v>
          </cell>
          <cell r="E813">
            <v>1</v>
          </cell>
          <cell r="G813" t="str">
            <v>carmen marc valvo dress</v>
          </cell>
        </row>
        <row r="814">
          <cell r="C814">
            <v>11</v>
          </cell>
          <cell r="D814">
            <v>4.75</v>
          </cell>
          <cell r="E814">
            <v>1</v>
          </cell>
          <cell r="G814" t="str">
            <v>carmen marc valvo dresses</v>
          </cell>
        </row>
        <row r="815">
          <cell r="C815">
            <v>3</v>
          </cell>
          <cell r="D815">
            <v>0.75</v>
          </cell>
          <cell r="E815">
            <v>1</v>
          </cell>
          <cell r="G815" t="str">
            <v>carmen marc valvo fashion</v>
          </cell>
        </row>
        <row r="816">
          <cell r="C816">
            <v>0</v>
          </cell>
          <cell r="D816">
            <v>0</v>
          </cell>
          <cell r="E816">
            <v>1</v>
          </cell>
          <cell r="G816" t="str">
            <v>carmen marc valvo gown</v>
          </cell>
        </row>
        <row r="817">
          <cell r="C817">
            <v>1</v>
          </cell>
          <cell r="D817">
            <v>0.44</v>
          </cell>
          <cell r="E817">
            <v>1</v>
          </cell>
          <cell r="G817" t="str">
            <v>carmen marc valvo gowns</v>
          </cell>
        </row>
        <row r="818">
          <cell r="C818">
            <v>135</v>
          </cell>
          <cell r="D818">
            <v>61.35</v>
          </cell>
          <cell r="E818">
            <v>1</v>
          </cell>
          <cell r="G818" t="str">
            <v>carmen marc valvo pants</v>
          </cell>
        </row>
        <row r="819">
          <cell r="C819">
            <v>437</v>
          </cell>
          <cell r="D819">
            <v>137.35</v>
          </cell>
          <cell r="E819">
            <v>1</v>
          </cell>
          <cell r="G819" t="str">
            <v>carmen marc valvo shrug</v>
          </cell>
        </row>
        <row r="820">
          <cell r="C820">
            <v>71</v>
          </cell>
          <cell r="D820">
            <v>41.8</v>
          </cell>
          <cell r="E820">
            <v>1</v>
          </cell>
          <cell r="G820" t="str">
            <v>carmen marc valvo tops</v>
          </cell>
        </row>
        <row r="821">
          <cell r="C821">
            <v>4</v>
          </cell>
          <cell r="D821">
            <v>2.1800000000000002</v>
          </cell>
          <cell r="E821">
            <v>1.2</v>
          </cell>
          <cell r="G821" t="str">
            <v>catherine malandrino</v>
          </cell>
        </row>
        <row r="822">
          <cell r="C822">
            <v>2</v>
          </cell>
          <cell r="D822">
            <v>0.59</v>
          </cell>
          <cell r="E822">
            <v>1.5</v>
          </cell>
          <cell r="G822" t="str">
            <v>catherine malandrino dress</v>
          </cell>
        </row>
        <row r="823">
          <cell r="C823">
            <v>32</v>
          </cell>
          <cell r="D823">
            <v>18.82</v>
          </cell>
          <cell r="E823">
            <v>1</v>
          </cell>
          <cell r="G823" t="str">
            <v>catherine malandrino dresses</v>
          </cell>
        </row>
        <row r="824">
          <cell r="C824">
            <v>20</v>
          </cell>
          <cell r="D824">
            <v>7.84</v>
          </cell>
          <cell r="E824">
            <v>1</v>
          </cell>
          <cell r="G824" t="str">
            <v>celine</v>
          </cell>
        </row>
        <row r="825">
          <cell r="C825">
            <v>1</v>
          </cell>
          <cell r="D825">
            <v>0.51</v>
          </cell>
          <cell r="E825">
            <v>1</v>
          </cell>
          <cell r="G825" t="str">
            <v>celine apparel</v>
          </cell>
        </row>
        <row r="826">
          <cell r="C826">
            <v>85</v>
          </cell>
          <cell r="D826">
            <v>72.13</v>
          </cell>
          <cell r="E826">
            <v>1</v>
          </cell>
          <cell r="G826" t="str">
            <v>celine clothes</v>
          </cell>
        </row>
        <row r="827">
          <cell r="C827">
            <v>3</v>
          </cell>
          <cell r="D827">
            <v>1.22</v>
          </cell>
          <cell r="E827">
            <v>1.9</v>
          </cell>
          <cell r="G827" t="str">
            <v>celine clothing</v>
          </cell>
        </row>
        <row r="828">
          <cell r="C828">
            <v>2</v>
          </cell>
          <cell r="D828">
            <v>0.47</v>
          </cell>
          <cell r="E828">
            <v>1.1000000000000001</v>
          </cell>
          <cell r="G828" t="str">
            <v>celine dress</v>
          </cell>
        </row>
        <row r="829">
          <cell r="C829">
            <v>9</v>
          </cell>
          <cell r="D829">
            <v>1.89</v>
          </cell>
          <cell r="E829">
            <v>1.8</v>
          </cell>
          <cell r="G829" t="str">
            <v>celine dresses</v>
          </cell>
        </row>
        <row r="830">
          <cell r="C830">
            <v>1</v>
          </cell>
          <cell r="D830">
            <v>0.22</v>
          </cell>
          <cell r="E830">
            <v>1</v>
          </cell>
          <cell r="G830" t="str">
            <v>celine fashion</v>
          </cell>
        </row>
        <row r="831">
          <cell r="C831">
            <v>0</v>
          </cell>
          <cell r="D831">
            <v>0</v>
          </cell>
          <cell r="E831">
            <v>1.1000000000000001</v>
          </cell>
          <cell r="G831" t="str">
            <v>celine sweaters</v>
          </cell>
        </row>
        <row r="832">
          <cell r="C832">
            <v>0</v>
          </cell>
          <cell r="D832">
            <v>0</v>
          </cell>
          <cell r="E832">
            <v>1</v>
          </cell>
          <cell r="G832" t="str">
            <v>chantelle lingerie</v>
          </cell>
        </row>
        <row r="833">
          <cell r="C833">
            <v>5</v>
          </cell>
          <cell r="D833">
            <v>2.34</v>
          </cell>
          <cell r="E833">
            <v>1</v>
          </cell>
          <cell r="G833" t="str">
            <v>chantelle panties</v>
          </cell>
        </row>
        <row r="834">
          <cell r="C834">
            <v>0</v>
          </cell>
          <cell r="D834">
            <v>0</v>
          </cell>
          <cell r="E834">
            <v>1</v>
          </cell>
          <cell r="G834" t="str">
            <v>chantelle t shirt bra</v>
          </cell>
        </row>
        <row r="835">
          <cell r="C835">
            <v>7</v>
          </cell>
          <cell r="D835">
            <v>2.0499999999999998</v>
          </cell>
          <cell r="E835">
            <v>1.2</v>
          </cell>
          <cell r="G835" t="str">
            <v>chantelle tamaris bras</v>
          </cell>
        </row>
        <row r="836">
          <cell r="C836">
            <v>40</v>
          </cell>
          <cell r="D836">
            <v>13.37</v>
          </cell>
          <cell r="E836">
            <v>1.1000000000000001</v>
          </cell>
          <cell r="G836" t="str">
            <v>chetta b</v>
          </cell>
        </row>
        <row r="837">
          <cell r="C837">
            <v>6</v>
          </cell>
          <cell r="D837">
            <v>2.14</v>
          </cell>
          <cell r="E837">
            <v>1.2</v>
          </cell>
          <cell r="G837" t="str">
            <v>chetta b dress</v>
          </cell>
        </row>
        <row r="838">
          <cell r="C838">
            <v>204</v>
          </cell>
          <cell r="D838">
            <v>73.62</v>
          </cell>
          <cell r="E838">
            <v>1.3</v>
          </cell>
          <cell r="G838" t="str">
            <v>chip &amp; pepper</v>
          </cell>
        </row>
        <row r="839">
          <cell r="C839">
            <v>2</v>
          </cell>
          <cell r="D839">
            <v>0.64</v>
          </cell>
          <cell r="E839">
            <v>1.2</v>
          </cell>
          <cell r="G839" t="str">
            <v>chip &amp; pepper denim</v>
          </cell>
        </row>
        <row r="840">
          <cell r="C840">
            <v>31</v>
          </cell>
          <cell r="D840">
            <v>8.67</v>
          </cell>
          <cell r="E840">
            <v>1.1000000000000001</v>
          </cell>
          <cell r="G840" t="str">
            <v>chip &amp; pepper jeans</v>
          </cell>
        </row>
        <row r="841">
          <cell r="C841">
            <v>1</v>
          </cell>
          <cell r="D841">
            <v>0.52</v>
          </cell>
          <cell r="E841">
            <v>3</v>
          </cell>
          <cell r="G841" t="str">
            <v>chip and pepper clothing</v>
          </cell>
        </row>
        <row r="842">
          <cell r="C842">
            <v>11</v>
          </cell>
          <cell r="D842">
            <v>3.04</v>
          </cell>
          <cell r="E842">
            <v>1</v>
          </cell>
          <cell r="G842" t="str">
            <v>chip and pepper designer</v>
          </cell>
        </row>
        <row r="843">
          <cell r="C843">
            <v>17</v>
          </cell>
          <cell r="D843">
            <v>10.61</v>
          </cell>
          <cell r="E843">
            <v>1.1000000000000001</v>
          </cell>
          <cell r="G843" t="str">
            <v>chip n pepper</v>
          </cell>
        </row>
        <row r="844">
          <cell r="C844">
            <v>9</v>
          </cell>
          <cell r="D844">
            <v>4.34</v>
          </cell>
          <cell r="E844">
            <v>1</v>
          </cell>
          <cell r="G844" t="str">
            <v>chloe</v>
          </cell>
        </row>
        <row r="845">
          <cell r="C845">
            <v>0</v>
          </cell>
          <cell r="D845">
            <v>0</v>
          </cell>
          <cell r="E845">
            <v>1</v>
          </cell>
          <cell r="G845" t="str">
            <v>chloe clothes</v>
          </cell>
        </row>
        <row r="846">
          <cell r="C846">
            <v>3</v>
          </cell>
          <cell r="D846">
            <v>0.88</v>
          </cell>
          <cell r="E846">
            <v>1</v>
          </cell>
          <cell r="G846" t="str">
            <v>chloe clothing</v>
          </cell>
        </row>
        <row r="847">
          <cell r="C847">
            <v>3</v>
          </cell>
          <cell r="D847">
            <v>0.6</v>
          </cell>
          <cell r="E847">
            <v>2.6</v>
          </cell>
          <cell r="G847" t="str">
            <v>chloe dress</v>
          </cell>
        </row>
        <row r="848">
          <cell r="C848">
            <v>0</v>
          </cell>
          <cell r="D848">
            <v>0</v>
          </cell>
          <cell r="E848">
            <v>5.4</v>
          </cell>
          <cell r="G848" t="str">
            <v>chloe dresses</v>
          </cell>
        </row>
        <row r="849">
          <cell r="C849">
            <v>1355</v>
          </cell>
          <cell r="D849">
            <v>217.86</v>
          </cell>
          <cell r="E849">
            <v>1.5</v>
          </cell>
          <cell r="G849" t="str">
            <v>chloe fashion</v>
          </cell>
        </row>
        <row r="850">
          <cell r="C850">
            <v>236</v>
          </cell>
          <cell r="D850">
            <v>42.57</v>
          </cell>
          <cell r="E850">
            <v>4.8</v>
          </cell>
          <cell r="G850" t="str">
            <v>chloe jacket</v>
          </cell>
        </row>
        <row r="851">
          <cell r="C851">
            <v>9</v>
          </cell>
          <cell r="D851">
            <v>8.27</v>
          </cell>
          <cell r="E851">
            <v>1</v>
          </cell>
          <cell r="G851" t="str">
            <v>chloe jackets</v>
          </cell>
        </row>
        <row r="852">
          <cell r="C852">
            <v>5</v>
          </cell>
          <cell r="D852">
            <v>2.93</v>
          </cell>
          <cell r="E852">
            <v>1</v>
          </cell>
          <cell r="G852" t="str">
            <v>chloe jeans</v>
          </cell>
        </row>
        <row r="853">
          <cell r="C853">
            <v>2</v>
          </cell>
          <cell r="D853">
            <v>1.04</v>
          </cell>
          <cell r="E853">
            <v>1</v>
          </cell>
          <cell r="G853" t="str">
            <v>chloe shirt</v>
          </cell>
        </row>
        <row r="854">
          <cell r="C854">
            <v>4</v>
          </cell>
          <cell r="D854">
            <v>3.39</v>
          </cell>
          <cell r="E854">
            <v>1</v>
          </cell>
          <cell r="G854" t="str">
            <v>chloe top</v>
          </cell>
        </row>
        <row r="855">
          <cell r="C855">
            <v>1</v>
          </cell>
          <cell r="D855">
            <v>0.77</v>
          </cell>
          <cell r="E855">
            <v>1</v>
          </cell>
          <cell r="G855" t="str">
            <v>christopher blue</v>
          </cell>
        </row>
        <row r="856">
          <cell r="C856">
            <v>1</v>
          </cell>
          <cell r="D856">
            <v>0.88</v>
          </cell>
          <cell r="E856">
            <v>1</v>
          </cell>
          <cell r="G856" t="str">
            <v>christopher blue clothing</v>
          </cell>
        </row>
        <row r="857">
          <cell r="C857">
            <v>1</v>
          </cell>
          <cell r="D857">
            <v>1.91</v>
          </cell>
          <cell r="E857">
            <v>1</v>
          </cell>
          <cell r="G857" t="str">
            <v>christopher blue jeans</v>
          </cell>
        </row>
        <row r="858">
          <cell r="C858">
            <v>1</v>
          </cell>
          <cell r="D858">
            <v>1.39</v>
          </cell>
          <cell r="E858">
            <v>1</v>
          </cell>
          <cell r="G858" t="str">
            <v>citizen of humanity denim</v>
          </cell>
        </row>
        <row r="859">
          <cell r="C859">
            <v>0</v>
          </cell>
          <cell r="D859">
            <v>0</v>
          </cell>
          <cell r="E859">
            <v>1</v>
          </cell>
          <cell r="G859" t="str">
            <v>citizen of humanity faye</v>
          </cell>
        </row>
        <row r="860">
          <cell r="C860">
            <v>4</v>
          </cell>
          <cell r="D860">
            <v>4.16</v>
          </cell>
          <cell r="E860">
            <v>1</v>
          </cell>
          <cell r="G860" t="str">
            <v>citizen of humanity jeans</v>
          </cell>
        </row>
        <row r="861">
          <cell r="C861">
            <v>0</v>
          </cell>
          <cell r="D861">
            <v>0</v>
          </cell>
          <cell r="E861">
            <v>1</v>
          </cell>
          <cell r="G861" t="str">
            <v>citizens of humanity</v>
          </cell>
        </row>
        <row r="862">
          <cell r="C862">
            <v>0</v>
          </cell>
          <cell r="D862">
            <v>0</v>
          </cell>
          <cell r="E862">
            <v>1</v>
          </cell>
          <cell r="G862" t="str">
            <v>ck calvin klein</v>
          </cell>
        </row>
        <row r="863">
          <cell r="C863">
            <v>1</v>
          </cell>
          <cell r="D863">
            <v>1.52</v>
          </cell>
          <cell r="E863">
            <v>1</v>
          </cell>
          <cell r="G863" t="str">
            <v>ck calvin klein fashion</v>
          </cell>
        </row>
        <row r="864">
          <cell r="C864">
            <v>4</v>
          </cell>
          <cell r="D864">
            <v>2.85</v>
          </cell>
          <cell r="E864">
            <v>1</v>
          </cell>
          <cell r="G864" t="str">
            <v>ck calvin klein jacket</v>
          </cell>
        </row>
        <row r="865">
          <cell r="C865">
            <v>34</v>
          </cell>
          <cell r="D865">
            <v>22.89</v>
          </cell>
          <cell r="E865">
            <v>1</v>
          </cell>
          <cell r="G865" t="str">
            <v>ck calvin klein skirt</v>
          </cell>
        </row>
        <row r="866">
          <cell r="C866">
            <v>0</v>
          </cell>
          <cell r="D866">
            <v>0</v>
          </cell>
          <cell r="E866">
            <v>1</v>
          </cell>
          <cell r="G866" t="str">
            <v>class roberto cavalli</v>
          </cell>
        </row>
        <row r="867">
          <cell r="C867">
            <v>0</v>
          </cell>
          <cell r="D867">
            <v>0</v>
          </cell>
          <cell r="E867">
            <v>1</v>
          </cell>
          <cell r="G867" t="str">
            <v>company by ellen tracy</v>
          </cell>
        </row>
        <row r="868">
          <cell r="C868">
            <v>1</v>
          </cell>
          <cell r="D868">
            <v>0.79</v>
          </cell>
          <cell r="E868">
            <v>1</v>
          </cell>
          <cell r="G868" t="str">
            <v>company ellen tracy jeans</v>
          </cell>
        </row>
        <row r="869">
          <cell r="C869">
            <v>12</v>
          </cell>
          <cell r="D869">
            <v>6.91</v>
          </cell>
          <cell r="E869">
            <v>1</v>
          </cell>
          <cell r="G869" t="str">
            <v>cosabella apparel</v>
          </cell>
        </row>
        <row r="870">
          <cell r="C870">
            <v>2</v>
          </cell>
          <cell r="D870">
            <v>2.5499999999999998</v>
          </cell>
          <cell r="E870">
            <v>1</v>
          </cell>
          <cell r="G870" t="str">
            <v>cosabella celine bra</v>
          </cell>
        </row>
        <row r="871">
          <cell r="C871">
            <v>4</v>
          </cell>
          <cell r="D871">
            <v>4.4000000000000004</v>
          </cell>
          <cell r="E871">
            <v>1</v>
          </cell>
          <cell r="G871" t="str">
            <v>cosabella g string</v>
          </cell>
        </row>
        <row r="872">
          <cell r="C872">
            <v>299</v>
          </cell>
          <cell r="D872">
            <v>22.13</v>
          </cell>
          <cell r="E872">
            <v>3</v>
          </cell>
          <cell r="G872" t="str">
            <v>cosabella g strings</v>
          </cell>
        </row>
        <row r="873">
          <cell r="C873">
            <v>12</v>
          </cell>
          <cell r="D873">
            <v>8.44</v>
          </cell>
          <cell r="E873">
            <v>1</v>
          </cell>
          <cell r="G873" t="str">
            <v>cosabella hot pants</v>
          </cell>
        </row>
        <row r="874">
          <cell r="C874">
            <v>12</v>
          </cell>
          <cell r="D874">
            <v>5.89</v>
          </cell>
          <cell r="E874">
            <v>1</v>
          </cell>
          <cell r="G874" t="str">
            <v>cosabella infinity bra</v>
          </cell>
        </row>
        <row r="875">
          <cell r="C875">
            <v>1</v>
          </cell>
          <cell r="D875">
            <v>0.88</v>
          </cell>
          <cell r="E875">
            <v>1</v>
          </cell>
          <cell r="G875" t="str">
            <v>cosabella lingerie</v>
          </cell>
        </row>
        <row r="876">
          <cell r="C876">
            <v>15</v>
          </cell>
          <cell r="D876">
            <v>12.71</v>
          </cell>
          <cell r="E876">
            <v>1</v>
          </cell>
          <cell r="G876" t="str">
            <v>cosabella panties</v>
          </cell>
        </row>
        <row r="877">
          <cell r="C877">
            <v>0</v>
          </cell>
          <cell r="D877">
            <v>0</v>
          </cell>
          <cell r="E877">
            <v>1</v>
          </cell>
          <cell r="G877" t="str">
            <v>cosabella panty</v>
          </cell>
        </row>
        <row r="878">
          <cell r="C878">
            <v>0</v>
          </cell>
          <cell r="D878">
            <v>0</v>
          </cell>
          <cell r="E878">
            <v>1</v>
          </cell>
          <cell r="G878" t="str">
            <v>cosabella push up bra</v>
          </cell>
        </row>
        <row r="879">
          <cell r="C879">
            <v>0</v>
          </cell>
          <cell r="D879">
            <v>0</v>
          </cell>
          <cell r="E879">
            <v>1</v>
          </cell>
          <cell r="G879" t="str">
            <v>cosabella robe</v>
          </cell>
        </row>
        <row r="880">
          <cell r="C880">
            <v>5</v>
          </cell>
          <cell r="D880">
            <v>5.1100000000000003</v>
          </cell>
          <cell r="E880">
            <v>1</v>
          </cell>
          <cell r="G880" t="str">
            <v>cowl neck dress</v>
          </cell>
        </row>
        <row r="881">
          <cell r="C881">
            <v>1</v>
          </cell>
          <cell r="D881">
            <v>0.59</v>
          </cell>
          <cell r="E881">
            <v>1</v>
          </cell>
          <cell r="G881" t="str">
            <v>cowl neck dresses</v>
          </cell>
        </row>
        <row r="882">
          <cell r="C882">
            <v>11</v>
          </cell>
          <cell r="D882">
            <v>9.75</v>
          </cell>
          <cell r="E882">
            <v>1</v>
          </cell>
          <cell r="G882" t="str">
            <v>cris sweater</v>
          </cell>
        </row>
        <row r="883">
          <cell r="C883">
            <v>37</v>
          </cell>
          <cell r="D883">
            <v>30.21</v>
          </cell>
          <cell r="E883">
            <v>1</v>
          </cell>
          <cell r="G883" t="str">
            <v>cris sweaters</v>
          </cell>
        </row>
        <row r="884">
          <cell r="C884">
            <v>1</v>
          </cell>
          <cell r="D884">
            <v>1.02</v>
          </cell>
          <cell r="E884">
            <v>1</v>
          </cell>
          <cell r="G884" t="str">
            <v>cris sweaters cashmere</v>
          </cell>
        </row>
        <row r="885">
          <cell r="C885">
            <v>1</v>
          </cell>
          <cell r="D885">
            <v>0.66</v>
          </cell>
          <cell r="E885">
            <v>1</v>
          </cell>
          <cell r="G885" t="str">
            <v>custom gucci</v>
          </cell>
        </row>
        <row r="886">
          <cell r="C886">
            <v>10</v>
          </cell>
          <cell r="D886">
            <v>6.36</v>
          </cell>
          <cell r="E886">
            <v>1</v>
          </cell>
          <cell r="G886" t="str">
            <v>cynthia steffe</v>
          </cell>
        </row>
        <row r="887">
          <cell r="C887">
            <v>1</v>
          </cell>
          <cell r="D887">
            <v>0.61</v>
          </cell>
          <cell r="E887">
            <v>1</v>
          </cell>
          <cell r="G887" t="str">
            <v>cynthia steffe blazer</v>
          </cell>
        </row>
        <row r="888">
          <cell r="C888">
            <v>0</v>
          </cell>
          <cell r="D888">
            <v>0</v>
          </cell>
          <cell r="E888">
            <v>1</v>
          </cell>
          <cell r="G888" t="str">
            <v>cynthia steffe dress</v>
          </cell>
        </row>
        <row r="889">
          <cell r="C889">
            <v>1</v>
          </cell>
          <cell r="D889">
            <v>0.84</v>
          </cell>
          <cell r="E889">
            <v>1</v>
          </cell>
          <cell r="G889" t="str">
            <v>cynthia steffe dresses</v>
          </cell>
        </row>
        <row r="890">
          <cell r="C890">
            <v>1</v>
          </cell>
          <cell r="D890">
            <v>0.68</v>
          </cell>
          <cell r="E890">
            <v>1</v>
          </cell>
          <cell r="G890" t="str">
            <v>cynthia steffe fashion</v>
          </cell>
        </row>
        <row r="891">
          <cell r="C891">
            <v>44</v>
          </cell>
          <cell r="D891">
            <v>26</v>
          </cell>
          <cell r="E891">
            <v>1</v>
          </cell>
          <cell r="G891" t="str">
            <v>cynthia steffe floral skirt</v>
          </cell>
        </row>
        <row r="892">
          <cell r="C892">
            <v>1</v>
          </cell>
          <cell r="D892">
            <v>0.88</v>
          </cell>
          <cell r="E892">
            <v>1</v>
          </cell>
          <cell r="G892" t="str">
            <v>cynthia steffe jacket</v>
          </cell>
        </row>
        <row r="893">
          <cell r="C893">
            <v>1</v>
          </cell>
          <cell r="D893">
            <v>0.95</v>
          </cell>
          <cell r="E893">
            <v>1</v>
          </cell>
          <cell r="G893" t="str">
            <v>cynthia steffe pants</v>
          </cell>
        </row>
        <row r="894">
          <cell r="C894">
            <v>15</v>
          </cell>
          <cell r="D894">
            <v>14.74</v>
          </cell>
          <cell r="E894">
            <v>1</v>
          </cell>
          <cell r="G894" t="str">
            <v>cynthia steffe skirt</v>
          </cell>
        </row>
        <row r="895">
          <cell r="C895">
            <v>4</v>
          </cell>
          <cell r="D895">
            <v>4.68</v>
          </cell>
          <cell r="E895">
            <v>1</v>
          </cell>
          <cell r="G895" t="str">
            <v>cynthia steffe skirts</v>
          </cell>
        </row>
        <row r="896">
          <cell r="C896">
            <v>9</v>
          </cell>
          <cell r="D896">
            <v>8.51</v>
          </cell>
          <cell r="E896">
            <v>1</v>
          </cell>
          <cell r="G896" t="str">
            <v>D &amp; G Dolce</v>
          </cell>
        </row>
        <row r="897">
          <cell r="C897">
            <v>1</v>
          </cell>
          <cell r="D897">
            <v>0.26</v>
          </cell>
          <cell r="E897">
            <v>2.5</v>
          </cell>
          <cell r="G897" t="str">
            <v>d squared</v>
          </cell>
        </row>
        <row r="898">
          <cell r="C898">
            <v>2</v>
          </cell>
          <cell r="D898">
            <v>0.51</v>
          </cell>
          <cell r="E898">
            <v>2.2999999999999998</v>
          </cell>
          <cell r="G898" t="str">
            <v>d squared apparel</v>
          </cell>
        </row>
        <row r="899">
          <cell r="C899">
            <v>6</v>
          </cell>
          <cell r="D899">
            <v>2.33</v>
          </cell>
          <cell r="E899">
            <v>1.4</v>
          </cell>
          <cell r="G899" t="str">
            <v>d squared clothes</v>
          </cell>
        </row>
        <row r="900">
          <cell r="C900">
            <v>1</v>
          </cell>
          <cell r="D900">
            <v>0.61</v>
          </cell>
          <cell r="E900">
            <v>1.1000000000000001</v>
          </cell>
          <cell r="G900" t="str">
            <v>d squared clothing</v>
          </cell>
        </row>
        <row r="901">
          <cell r="C901">
            <v>93</v>
          </cell>
          <cell r="D901">
            <v>60.58</v>
          </cell>
          <cell r="E901">
            <v>2.8</v>
          </cell>
          <cell r="G901" t="str">
            <v>d squared fashion</v>
          </cell>
        </row>
        <row r="902">
          <cell r="C902">
            <v>0</v>
          </cell>
          <cell r="D902">
            <v>0</v>
          </cell>
          <cell r="E902">
            <v>3</v>
          </cell>
          <cell r="G902" t="str">
            <v>d squared jacket</v>
          </cell>
        </row>
        <row r="903">
          <cell r="C903">
            <v>1086</v>
          </cell>
          <cell r="D903">
            <v>807.84</v>
          </cell>
          <cell r="E903">
            <v>1.1000000000000001</v>
          </cell>
          <cell r="G903" t="str">
            <v>d squared jeans</v>
          </cell>
        </row>
        <row r="904">
          <cell r="C904">
            <v>3</v>
          </cell>
          <cell r="D904">
            <v>3.84</v>
          </cell>
          <cell r="E904">
            <v>1</v>
          </cell>
          <cell r="G904" t="str">
            <v>dana buchman</v>
          </cell>
        </row>
        <row r="905">
          <cell r="C905">
            <v>4</v>
          </cell>
          <cell r="D905">
            <v>1.64</v>
          </cell>
          <cell r="E905">
            <v>1</v>
          </cell>
          <cell r="G905" t="str">
            <v>dark emily jeans</v>
          </cell>
        </row>
        <row r="906">
          <cell r="C906">
            <v>3</v>
          </cell>
          <cell r="D906">
            <v>1.99</v>
          </cell>
          <cell r="E906">
            <v>1</v>
          </cell>
          <cell r="G906" t="str">
            <v>dark sway jeans</v>
          </cell>
        </row>
        <row r="907">
          <cell r="C907">
            <v>18</v>
          </cell>
          <cell r="D907">
            <v>18.489999999999998</v>
          </cell>
          <cell r="E907">
            <v>1</v>
          </cell>
          <cell r="G907" t="str">
            <v>david dart</v>
          </cell>
        </row>
        <row r="908">
          <cell r="C908">
            <v>29</v>
          </cell>
          <cell r="D908">
            <v>26.99</v>
          </cell>
          <cell r="E908">
            <v>1</v>
          </cell>
          <cell r="G908" t="str">
            <v>david dart apparel</v>
          </cell>
        </row>
        <row r="909">
          <cell r="C909">
            <v>12</v>
          </cell>
          <cell r="D909">
            <v>9.86</v>
          </cell>
          <cell r="E909">
            <v>1</v>
          </cell>
          <cell r="G909" t="str">
            <v>david dart fashion</v>
          </cell>
        </row>
        <row r="910">
          <cell r="C910">
            <v>9</v>
          </cell>
          <cell r="D910">
            <v>7.69</v>
          </cell>
          <cell r="E910">
            <v>1</v>
          </cell>
          <cell r="G910" t="str">
            <v>david meister</v>
          </cell>
        </row>
        <row r="911">
          <cell r="C911">
            <v>39</v>
          </cell>
          <cell r="D911">
            <v>39.31</v>
          </cell>
          <cell r="E911">
            <v>1</v>
          </cell>
          <cell r="G911" t="str">
            <v>david meister apparel</v>
          </cell>
        </row>
        <row r="912">
          <cell r="C912">
            <v>28</v>
          </cell>
          <cell r="D912">
            <v>33.340000000000003</v>
          </cell>
          <cell r="E912">
            <v>1</v>
          </cell>
          <cell r="G912" t="str">
            <v>david meister cocktail dress</v>
          </cell>
        </row>
        <row r="913">
          <cell r="C913">
            <v>45</v>
          </cell>
          <cell r="D913">
            <v>55.14</v>
          </cell>
          <cell r="E913">
            <v>1</v>
          </cell>
          <cell r="G913" t="str">
            <v>david meister dress</v>
          </cell>
        </row>
        <row r="914">
          <cell r="C914">
            <v>11</v>
          </cell>
          <cell r="D914">
            <v>7.77</v>
          </cell>
          <cell r="E914">
            <v>1</v>
          </cell>
          <cell r="G914" t="str">
            <v>david meister dresses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8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REND"/>
      <sheetName val="compet.97"/>
      <sheetName val="compet 96"/>
      <sheetName val="compet.95"/>
      <sheetName val="TV GRPSP"/>
      <sheetName val="homeg"/>
      <sheetName val="overcume"/>
      <sheetName val="compet_97"/>
      <sheetName val="compet_96"/>
      <sheetName val="compet_95"/>
      <sheetName val="TV_GRPSP"/>
      <sheetName val="cic_22-9_-_26-10"/>
      <sheetName val="cic_22_9___26_10"/>
      <sheetName val="Parametri"/>
      <sheetName val="PIANOPUB'96"/>
      <sheetName val="PIANOPUB'96_(2)"/>
      <sheetName val="PIANOPUB'96_(3)"/>
      <sheetName val="#RIF"/>
      <sheetName val="_RIF"/>
      <sheetName val="PIANO_GENERALE"/>
      <sheetName val="RIPBDG'96"/>
      <sheetName val="ipotesi_6x3+speciale"/>
      <sheetName val="ipotesi_6x3_speciale"/>
      <sheetName val="wksPreferences"/>
      <sheetName val="Data List"/>
      <sheetName val="Budgets"/>
      <sheetName val="Data"/>
      <sheetName val="Delete Revise"/>
      <sheetName val="PUBOBJ1"/>
      <sheetName val="compet_971"/>
      <sheetName val="compet_961"/>
      <sheetName val="compet_951"/>
      <sheetName val="TV_GRPSP1"/>
      <sheetName val="compet_972"/>
      <sheetName val="compet_962"/>
      <sheetName val="compet_952"/>
      <sheetName val="TV_GRPSP2"/>
      <sheetName val="compet_973"/>
      <sheetName val="compet_963"/>
      <sheetName val="compet_953"/>
      <sheetName val="TV_GRPSP3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</sheetDataSet>
  </externalBook>
</externalLink>
</file>

<file path=xl/externalLinks/externalLink8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rop-Down Data"/>
      <sheetName val="July Master Build Sheet"/>
      <sheetName val="July Foregone Sheet"/>
      <sheetName val="Vital Signs"/>
      <sheetName val="Data Passback"/>
      <sheetName val="R&amp;F Subscriptions"/>
      <sheetName val="FileSize"/>
      <sheetName val="Action Worksheet"/>
      <sheetName val="July Master Pivot Data"/>
      <sheetName val="July Master Raw Data"/>
      <sheetName val="Personalization Corrections"/>
      <sheetName val="Personalization"/>
      <sheetName val="Original 4.24"/>
      <sheetName val="homeg"/>
      <sheetName val="TREND"/>
      <sheetName val="Validations"/>
      <sheetName val="Budget Calendar"/>
      <sheetName val="Proposal 1"/>
      <sheetName val="YuMe"/>
      <sheetName val="Queer Eye-BlowOut Newspaper"/>
      <sheetName val="Country"/>
      <sheetName val="Language"/>
      <sheetName val="Site"/>
      <sheetName val="Menus"/>
      <sheetName val="Non-Cancellable Elements"/>
      <sheetName val="Drop-Down_Data"/>
      <sheetName val="July_Master_Build_Sheet"/>
      <sheetName val="July_Foregone_Sheet"/>
      <sheetName val="Vital_Signs"/>
      <sheetName val="Data_Passback"/>
      <sheetName val="R&amp;F_Subscriptions"/>
      <sheetName val="Action_Worksheet"/>
      <sheetName val="July_Master_Pivot_Data"/>
      <sheetName val="July_Master_Raw_Data"/>
      <sheetName val="Personalization_Corrections"/>
      <sheetName val="Original_4_24"/>
      <sheetName val="Demographics"/>
      <sheetName val="Drop-Down_Data1"/>
      <sheetName val="July_Master_Build_Sheet1"/>
      <sheetName val="July_Foregone_Sheet1"/>
      <sheetName val="Vital_Signs1"/>
      <sheetName val="Data_Passback1"/>
      <sheetName val="R&amp;F_Subscriptions1"/>
      <sheetName val="Action_Worksheet1"/>
      <sheetName val="July_Master_Pivot_Data1"/>
      <sheetName val="July_Master_Raw_Data1"/>
      <sheetName val="Personalization_Corrections1"/>
      <sheetName val="Original_4_241"/>
      <sheetName val="Drop-Down_Data2"/>
      <sheetName val="July_Master_Build_Sheet2"/>
      <sheetName val="July_Foregone_Sheet2"/>
      <sheetName val="Vital_Signs2"/>
      <sheetName val="Data_Passback2"/>
      <sheetName val="R&amp;F_Subscriptions2"/>
      <sheetName val="Action_Worksheet2"/>
      <sheetName val="July_Master_Pivot_Data2"/>
      <sheetName val="July_Master_Raw_Data2"/>
      <sheetName val="Personalization_Corrections2"/>
      <sheetName val="Original_4_242"/>
      <sheetName val="Drop-Downs"/>
    </sheetNames>
    <sheetDataSet>
      <sheetData sheetId="0">
        <row r="1">
          <cell r="A1" t="str">
            <v>Branch Name</v>
          </cell>
        </row>
      </sheetData>
      <sheetData sheetId="1">
        <row r="1">
          <cell r="A1" t="str">
            <v>Branch Name</v>
          </cell>
        </row>
      </sheetData>
      <sheetData sheetId="2">
        <row r="1">
          <cell r="A1" t="str">
            <v>Branch Name</v>
          </cell>
        </row>
      </sheetData>
      <sheetData sheetId="3">
        <row r="1">
          <cell r="A1" t="str">
            <v>Branch Name</v>
          </cell>
        </row>
      </sheetData>
      <sheetData sheetId="4">
        <row r="1">
          <cell r="A1" t="str">
            <v>Branch Name</v>
          </cell>
        </row>
      </sheetData>
      <sheetData sheetId="5">
        <row r="1">
          <cell r="A1" t="str">
            <v>Branch Name</v>
          </cell>
        </row>
      </sheetData>
      <sheetData sheetId="6">
        <row r="1">
          <cell r="A1" t="str">
            <v>Branch Name</v>
          </cell>
        </row>
      </sheetData>
      <sheetData sheetId="7">
        <row r="1">
          <cell r="A1" t="str">
            <v>Branch Name</v>
          </cell>
        </row>
      </sheetData>
      <sheetData sheetId="8" refreshError="1">
        <row r="1">
          <cell r="A1" t="str">
            <v>Branch Name</v>
          </cell>
          <cell r="B1" t="str">
            <v>AtlasDMT Operations</v>
          </cell>
          <cell r="C1" t="str">
            <v>Avenue A NYC</v>
          </cell>
          <cell r="D1" t="str">
            <v>Avenue A Seattle</v>
          </cell>
          <cell r="E1" t="str">
            <v>P4P</v>
          </cell>
        </row>
        <row r="2">
          <cell r="A2" t="str">
            <v>Analysis Rate</v>
          </cell>
          <cell r="B2">
            <v>0</v>
          </cell>
          <cell r="C2">
            <v>0</v>
          </cell>
          <cell r="D2">
            <v>0</v>
          </cell>
          <cell r="E2">
            <v>0</v>
          </cell>
        </row>
        <row r="3">
          <cell r="A3" t="str">
            <v>Planning Rate</v>
          </cell>
          <cell r="B3">
            <v>0</v>
          </cell>
          <cell r="C3">
            <v>0</v>
          </cell>
          <cell r="D3">
            <v>0</v>
          </cell>
          <cell r="E3">
            <v>0</v>
          </cell>
        </row>
        <row r="4">
          <cell r="A4" t="str">
            <v>File Size Rate</v>
          </cell>
          <cell r="B4">
            <v>0</v>
          </cell>
          <cell r="C4">
            <v>0</v>
          </cell>
          <cell r="D4">
            <v>0</v>
          </cell>
          <cell r="E4">
            <v>0</v>
          </cell>
        </row>
        <row r="5">
          <cell r="A5" t="str">
            <v>Static CPC Rate</v>
          </cell>
          <cell r="B5">
            <v>0.01</v>
          </cell>
          <cell r="C5">
            <v>0.01</v>
          </cell>
          <cell r="D5">
            <v>0.01</v>
          </cell>
          <cell r="E5">
            <v>0.01</v>
          </cell>
        </row>
        <row r="6">
          <cell r="A6" t="str">
            <v>Action Tag Rate</v>
          </cell>
          <cell r="B6">
            <v>0.06</v>
          </cell>
          <cell r="C6">
            <v>0.06</v>
          </cell>
          <cell r="D6">
            <v>0.06</v>
          </cell>
          <cell r="E6">
            <v>0.06</v>
          </cell>
        </row>
        <row r="7">
          <cell r="A7" t="str">
            <v>Excess Tag Limit</v>
          </cell>
          <cell r="B7">
            <v>1</v>
          </cell>
          <cell r="C7">
            <v>1</v>
          </cell>
          <cell r="D7">
            <v>1</v>
          </cell>
          <cell r="E7">
            <v>1</v>
          </cell>
        </row>
        <row r="8">
          <cell r="A8" t="str">
            <v>CPM Cap Tier 1</v>
          </cell>
          <cell r="B8">
            <v>0</v>
          </cell>
          <cell r="C8">
            <v>0</v>
          </cell>
          <cell r="D8">
            <v>0</v>
          </cell>
          <cell r="E8">
            <v>0</v>
          </cell>
        </row>
        <row r="9">
          <cell r="A9" t="str">
            <v>CPM Rate Tier 1</v>
          </cell>
          <cell r="B9">
            <v>0.2</v>
          </cell>
          <cell r="C9">
            <v>0.2</v>
          </cell>
          <cell r="D9">
            <v>0.2</v>
          </cell>
          <cell r="E9">
            <v>0.2</v>
          </cell>
        </row>
        <row r="10">
          <cell r="A10" t="str">
            <v>CPM Cap Tier 2</v>
          </cell>
          <cell r="B10">
            <v>0</v>
          </cell>
          <cell r="C10">
            <v>0</v>
          </cell>
          <cell r="D10">
            <v>0</v>
          </cell>
          <cell r="E10">
            <v>0</v>
          </cell>
        </row>
        <row r="11">
          <cell r="A11" t="str">
            <v>CPM Rate Tier 2</v>
          </cell>
          <cell r="B11">
            <v>0</v>
          </cell>
          <cell r="C11">
            <v>0</v>
          </cell>
          <cell r="D11">
            <v>0</v>
          </cell>
          <cell r="E11">
            <v>0</v>
          </cell>
        </row>
        <row r="12">
          <cell r="A12" t="str">
            <v>CPM Cap Tier 3</v>
          </cell>
          <cell r="B12">
            <v>0</v>
          </cell>
          <cell r="C12">
            <v>0</v>
          </cell>
          <cell r="D12">
            <v>0</v>
          </cell>
          <cell r="E12">
            <v>0</v>
          </cell>
        </row>
        <row r="13">
          <cell r="A13" t="str">
            <v>CPM Rate Tier 3</v>
          </cell>
          <cell r="B13">
            <v>0</v>
          </cell>
          <cell r="C13">
            <v>0</v>
          </cell>
          <cell r="D13">
            <v>0</v>
          </cell>
          <cell r="E13">
            <v>0</v>
          </cell>
        </row>
        <row r="14">
          <cell r="A14" t="str">
            <v>CPM Cap Tier 4</v>
          </cell>
          <cell r="B14">
            <v>0</v>
          </cell>
          <cell r="C14">
            <v>0</v>
          </cell>
          <cell r="D14">
            <v>0</v>
          </cell>
          <cell r="E14">
            <v>0</v>
          </cell>
        </row>
        <row r="15">
          <cell r="A15" t="str">
            <v>CPM Rate Tier 4</v>
          </cell>
          <cell r="B15">
            <v>0</v>
          </cell>
          <cell r="C15">
            <v>0</v>
          </cell>
          <cell r="D15">
            <v>0</v>
          </cell>
          <cell r="E15">
            <v>0</v>
          </cell>
        </row>
        <row r="16">
          <cell r="A16" t="str">
            <v>CPM Cap Tier 5</v>
          </cell>
          <cell r="B16">
            <v>0</v>
          </cell>
          <cell r="C16">
            <v>0</v>
          </cell>
          <cell r="D16">
            <v>0</v>
          </cell>
          <cell r="E16">
            <v>0</v>
          </cell>
        </row>
        <row r="17">
          <cell r="A17" t="str">
            <v>CPM Rate Tier 5</v>
          </cell>
          <cell r="B17">
            <v>0</v>
          </cell>
          <cell r="C17">
            <v>0</v>
          </cell>
          <cell r="D17">
            <v>0</v>
          </cell>
          <cell r="E17">
            <v>0</v>
          </cell>
        </row>
        <row r="18">
          <cell r="A18" t="str">
            <v>Total Impressions</v>
          </cell>
          <cell r="B18">
            <v>1460702</v>
          </cell>
          <cell r="C18">
            <v>158833982</v>
          </cell>
          <cell r="D18">
            <v>1707027729</v>
          </cell>
          <cell r="E18">
            <v>6983058130</v>
          </cell>
        </row>
        <row r="19">
          <cell r="A19" t="str">
            <v>Effective CPM</v>
          </cell>
          <cell r="B19">
            <v>0.2</v>
          </cell>
          <cell r="C19">
            <v>0.2</v>
          </cell>
          <cell r="D19">
            <v>0.2</v>
          </cell>
          <cell r="E19">
            <v>0.2</v>
          </cell>
        </row>
        <row r="24">
          <cell r="AE24" t="str">
            <v>Action Tags</v>
          </cell>
        </row>
        <row r="25">
          <cell r="AE25" t="str">
            <v>Action Tags</v>
          </cell>
        </row>
        <row r="26">
          <cell r="AE26" t="str">
            <v>Impressions</v>
          </cell>
        </row>
        <row r="27">
          <cell r="AE27" t="str">
            <v>Impressions</v>
          </cell>
        </row>
        <row r="28">
          <cell r="AE28" t="str">
            <v>Impressions</v>
          </cell>
        </row>
        <row r="29">
          <cell r="AE29" t="str">
            <v>Impressions</v>
          </cell>
        </row>
        <row r="30">
          <cell r="AE30" t="str">
            <v>Impressions</v>
          </cell>
        </row>
        <row r="31">
          <cell r="AE31" t="str">
            <v>Impressions</v>
          </cell>
        </row>
        <row r="32">
          <cell r="AE32" t="str">
            <v>Impressions</v>
          </cell>
        </row>
        <row r="33">
          <cell r="AE33" t="str">
            <v>Impressions</v>
          </cell>
        </row>
        <row r="34">
          <cell r="AE34" t="str">
            <v>Impressions</v>
          </cell>
        </row>
        <row r="35">
          <cell r="AE35" t="str">
            <v>Foregone</v>
          </cell>
        </row>
        <row r="36">
          <cell r="AE36" t="str">
            <v>Action Tags</v>
          </cell>
        </row>
        <row r="37">
          <cell r="AE37" t="str">
            <v>Action Tags</v>
          </cell>
        </row>
        <row r="38">
          <cell r="AE38" t="str">
            <v>Action Tags</v>
          </cell>
        </row>
        <row r="39">
          <cell r="AE39" t="str">
            <v>Action Tags</v>
          </cell>
        </row>
        <row r="40">
          <cell r="AE40" t="str">
            <v>Action Tags</v>
          </cell>
        </row>
        <row r="41">
          <cell r="AE41" t="str">
            <v>Action Tags</v>
          </cell>
        </row>
        <row r="42">
          <cell r="AE42" t="str">
            <v>Action Tags</v>
          </cell>
        </row>
        <row r="43">
          <cell r="AE43" t="str">
            <v>Action Tags</v>
          </cell>
        </row>
        <row r="44">
          <cell r="AE44" t="str">
            <v>Action Tags</v>
          </cell>
        </row>
        <row r="45">
          <cell r="AE45" t="str">
            <v>Action Tags</v>
          </cell>
        </row>
        <row r="46">
          <cell r="AE46" t="str">
            <v>Action Tags</v>
          </cell>
        </row>
        <row r="47">
          <cell r="AE47" t="str">
            <v>Action Tags</v>
          </cell>
        </row>
        <row r="48">
          <cell r="AE48" t="str">
            <v>Action Tags</v>
          </cell>
        </row>
        <row r="49">
          <cell r="AE49" t="str">
            <v>Action Tags</v>
          </cell>
        </row>
        <row r="50">
          <cell r="AE50" t="str">
            <v>Impressions</v>
          </cell>
        </row>
        <row r="51">
          <cell r="AE51" t="str">
            <v>Impressions</v>
          </cell>
        </row>
        <row r="52">
          <cell r="AE52" t="str">
            <v>Impressions</v>
          </cell>
        </row>
        <row r="53">
          <cell r="AE53" t="str">
            <v>Impressions</v>
          </cell>
        </row>
        <row r="54">
          <cell r="AE54" t="str">
            <v>Impressions</v>
          </cell>
        </row>
        <row r="55">
          <cell r="AE55" t="str">
            <v>Impressions</v>
          </cell>
        </row>
        <row r="56">
          <cell r="AE56" t="str">
            <v>Impressions</v>
          </cell>
        </row>
        <row r="57">
          <cell r="AE57" t="str">
            <v>Impressions</v>
          </cell>
        </row>
        <row r="58">
          <cell r="AE58" t="str">
            <v>Impressions</v>
          </cell>
        </row>
        <row r="59">
          <cell r="AE59" t="str">
            <v>Impressions</v>
          </cell>
        </row>
        <row r="60">
          <cell r="AE60" t="str">
            <v>Impressions</v>
          </cell>
        </row>
        <row r="61">
          <cell r="AE61" t="str">
            <v>Impressions</v>
          </cell>
        </row>
        <row r="62">
          <cell r="AE62" t="str">
            <v>Impressions</v>
          </cell>
        </row>
        <row r="63">
          <cell r="AE63" t="str">
            <v>Impressions</v>
          </cell>
        </row>
        <row r="64">
          <cell r="AE64" t="str">
            <v>Impressions</v>
          </cell>
        </row>
        <row r="65">
          <cell r="AE65" t="str">
            <v>Impressions</v>
          </cell>
        </row>
        <row r="66">
          <cell r="AE66" t="str">
            <v>Impressions</v>
          </cell>
        </row>
        <row r="67">
          <cell r="AE67" t="str">
            <v>Impressions</v>
          </cell>
        </row>
        <row r="68">
          <cell r="AE68" t="str">
            <v>Impressions</v>
          </cell>
        </row>
        <row r="69">
          <cell r="AE69" t="str">
            <v>Impressions</v>
          </cell>
        </row>
        <row r="70">
          <cell r="AE70" t="str">
            <v>Impressions</v>
          </cell>
        </row>
        <row r="71">
          <cell r="AE71" t="str">
            <v>Impressions</v>
          </cell>
        </row>
        <row r="72">
          <cell r="AE72" t="str">
            <v>Impressions</v>
          </cell>
        </row>
        <row r="73">
          <cell r="AE73" t="str">
            <v>Impressions</v>
          </cell>
        </row>
        <row r="74">
          <cell r="AE74" t="str">
            <v>Impressions</v>
          </cell>
        </row>
        <row r="75">
          <cell r="AE75" t="str">
            <v>Impressions</v>
          </cell>
        </row>
        <row r="76">
          <cell r="AE76" t="str">
            <v>Impressions</v>
          </cell>
        </row>
        <row r="77">
          <cell r="AE77" t="str">
            <v>Impressions</v>
          </cell>
        </row>
        <row r="78">
          <cell r="AE78" t="str">
            <v>Impressions</v>
          </cell>
        </row>
        <row r="79">
          <cell r="AE79" t="str">
            <v>Impressions</v>
          </cell>
        </row>
        <row r="80">
          <cell r="AE80" t="str">
            <v>Impressions</v>
          </cell>
        </row>
        <row r="81">
          <cell r="AE81" t="str">
            <v>Impressions</v>
          </cell>
        </row>
        <row r="82">
          <cell r="AE82" t="str">
            <v>Impressions</v>
          </cell>
        </row>
        <row r="83">
          <cell r="AE83" t="str">
            <v>Impressions</v>
          </cell>
        </row>
        <row r="84">
          <cell r="AE84" t="str">
            <v>Impressions</v>
          </cell>
        </row>
        <row r="85">
          <cell r="AE85" t="str">
            <v>Impressions</v>
          </cell>
        </row>
        <row r="86">
          <cell r="AE86" t="str">
            <v>Impressions</v>
          </cell>
        </row>
        <row r="87">
          <cell r="AE87" t="str">
            <v>Impressions</v>
          </cell>
        </row>
        <row r="88">
          <cell r="AE88" t="str">
            <v>Impressions</v>
          </cell>
        </row>
        <row r="89">
          <cell r="AE89" t="str">
            <v>Impressions</v>
          </cell>
        </row>
        <row r="90">
          <cell r="AE90" t="str">
            <v>Impressions</v>
          </cell>
        </row>
        <row r="91">
          <cell r="AE91" t="str">
            <v>Impressions</v>
          </cell>
        </row>
        <row r="92">
          <cell r="AE92" t="str">
            <v>Impressions</v>
          </cell>
        </row>
        <row r="93">
          <cell r="AE93" t="str">
            <v>Impressions</v>
          </cell>
        </row>
        <row r="94">
          <cell r="AE94" t="str">
            <v>Impressions</v>
          </cell>
        </row>
        <row r="95">
          <cell r="AE95" t="str">
            <v>Impressions</v>
          </cell>
        </row>
        <row r="96">
          <cell r="AE96" t="str">
            <v>Impressions</v>
          </cell>
        </row>
        <row r="97">
          <cell r="AE97" t="str">
            <v>Impressions</v>
          </cell>
        </row>
        <row r="98">
          <cell r="AE98" t="str">
            <v>Impressions</v>
          </cell>
        </row>
        <row r="99">
          <cell r="AE99" t="str">
            <v>Impressions</v>
          </cell>
        </row>
        <row r="100">
          <cell r="AE100" t="str">
            <v>Impressions</v>
          </cell>
        </row>
        <row r="101">
          <cell r="AE101" t="str">
            <v>Impressions</v>
          </cell>
        </row>
        <row r="102">
          <cell r="AE102" t="str">
            <v>Impressions</v>
          </cell>
        </row>
        <row r="103">
          <cell r="AE103" t="str">
            <v>Impressions</v>
          </cell>
        </row>
        <row r="104">
          <cell r="AE104" t="str">
            <v>Impressions</v>
          </cell>
        </row>
        <row r="105">
          <cell r="AE105" t="str">
            <v>Impressions</v>
          </cell>
        </row>
        <row r="106">
          <cell r="AE106" t="str">
            <v>Impressions</v>
          </cell>
        </row>
        <row r="107">
          <cell r="AE107" t="str">
            <v>Impressions</v>
          </cell>
        </row>
        <row r="108">
          <cell r="AE108" t="str">
            <v>Impressions</v>
          </cell>
        </row>
        <row r="109">
          <cell r="AE109" t="str">
            <v>Impressions</v>
          </cell>
        </row>
        <row r="110">
          <cell r="AE110" t="str">
            <v>Impressions</v>
          </cell>
        </row>
        <row r="111">
          <cell r="AE111" t="str">
            <v>Impressions</v>
          </cell>
        </row>
        <row r="112">
          <cell r="AE112" t="str">
            <v>Impressions</v>
          </cell>
        </row>
        <row r="113">
          <cell r="AE113" t="str">
            <v>Impressions</v>
          </cell>
        </row>
        <row r="114">
          <cell r="AE114" t="str">
            <v>Impressions</v>
          </cell>
        </row>
        <row r="115">
          <cell r="AE115" t="str">
            <v>Impressions</v>
          </cell>
        </row>
        <row r="116">
          <cell r="AE116" t="str">
            <v>Impressions</v>
          </cell>
        </row>
        <row r="117">
          <cell r="AE117" t="str">
            <v>Impressions</v>
          </cell>
        </row>
        <row r="118">
          <cell r="AE118" t="str">
            <v>Impressions</v>
          </cell>
        </row>
        <row r="119">
          <cell r="AE119" t="str">
            <v>Impressions</v>
          </cell>
        </row>
        <row r="120">
          <cell r="AE120" t="str">
            <v>Impressions</v>
          </cell>
        </row>
        <row r="121">
          <cell r="AE121" t="str">
            <v>Impressions</v>
          </cell>
        </row>
        <row r="122">
          <cell r="AE122" t="str">
            <v>Impressions</v>
          </cell>
        </row>
        <row r="123">
          <cell r="AE123" t="str">
            <v>Impressions</v>
          </cell>
        </row>
        <row r="124">
          <cell r="AE124" t="str">
            <v>Impressions</v>
          </cell>
        </row>
        <row r="125">
          <cell r="AE125" t="str">
            <v>Impressions</v>
          </cell>
        </row>
        <row r="126">
          <cell r="AE126" t="str">
            <v>Impressions</v>
          </cell>
        </row>
        <row r="127">
          <cell r="AE127" t="str">
            <v>Impressions</v>
          </cell>
        </row>
        <row r="128">
          <cell r="AE128" t="str">
            <v>Impressions</v>
          </cell>
        </row>
        <row r="129">
          <cell r="AE129" t="str">
            <v>Impressions</v>
          </cell>
        </row>
        <row r="130">
          <cell r="AE130" t="str">
            <v>Impressions</v>
          </cell>
        </row>
        <row r="131">
          <cell r="AE131" t="str">
            <v>Impressions</v>
          </cell>
        </row>
        <row r="132">
          <cell r="AE132" t="str">
            <v>Impressions</v>
          </cell>
        </row>
        <row r="133">
          <cell r="AE133" t="str">
            <v>Impressions</v>
          </cell>
        </row>
        <row r="134">
          <cell r="AE134" t="str">
            <v>Impressions</v>
          </cell>
        </row>
        <row r="135">
          <cell r="AE135" t="str">
            <v>Impressions</v>
          </cell>
        </row>
        <row r="136">
          <cell r="AE136" t="str">
            <v>Impressions</v>
          </cell>
        </row>
        <row r="137">
          <cell r="AE137" t="str">
            <v>Impressions</v>
          </cell>
        </row>
        <row r="138">
          <cell r="AE138" t="str">
            <v>Impressions</v>
          </cell>
        </row>
        <row r="139">
          <cell r="AE139" t="str">
            <v>Impressions</v>
          </cell>
        </row>
        <row r="140">
          <cell r="AE140" t="str">
            <v>Impressions</v>
          </cell>
        </row>
        <row r="141">
          <cell r="AE141" t="str">
            <v>Impressions</v>
          </cell>
        </row>
        <row r="142">
          <cell r="AE142" t="str">
            <v>Impressions</v>
          </cell>
        </row>
        <row r="143">
          <cell r="AE143" t="str">
            <v>Impressions</v>
          </cell>
        </row>
        <row r="144">
          <cell r="AE144" t="str">
            <v>Impressions</v>
          </cell>
        </row>
        <row r="145">
          <cell r="AE145" t="str">
            <v>Impressions</v>
          </cell>
        </row>
        <row r="146">
          <cell r="AE146" t="str">
            <v>Impressions</v>
          </cell>
        </row>
        <row r="147">
          <cell r="AE147" t="str">
            <v>Impressions</v>
          </cell>
        </row>
        <row r="148">
          <cell r="AE148" t="str">
            <v>Impressions</v>
          </cell>
        </row>
        <row r="149">
          <cell r="AE149" t="str">
            <v>Impressions</v>
          </cell>
        </row>
        <row r="150">
          <cell r="AE150" t="str">
            <v>Impressions</v>
          </cell>
        </row>
        <row r="151">
          <cell r="AE151" t="str">
            <v>Impressions</v>
          </cell>
        </row>
        <row r="152">
          <cell r="AE152" t="str">
            <v>Impressions</v>
          </cell>
        </row>
        <row r="153">
          <cell r="AE153" t="str">
            <v>Impressions</v>
          </cell>
        </row>
        <row r="154">
          <cell r="AE154" t="str">
            <v>Impressions</v>
          </cell>
        </row>
        <row r="155">
          <cell r="AE155" t="str">
            <v>Impressions</v>
          </cell>
        </row>
        <row r="156">
          <cell r="AE156" t="str">
            <v>Impressions</v>
          </cell>
        </row>
        <row r="157">
          <cell r="AE157" t="str">
            <v>Impressions</v>
          </cell>
        </row>
        <row r="158">
          <cell r="AE158" t="str">
            <v>Impressions</v>
          </cell>
        </row>
        <row r="159">
          <cell r="AE159" t="str">
            <v>Impressions</v>
          </cell>
        </row>
        <row r="160">
          <cell r="AE160" t="str">
            <v>Impressions</v>
          </cell>
        </row>
        <row r="161">
          <cell r="AE161" t="str">
            <v>Impressions</v>
          </cell>
        </row>
        <row r="162">
          <cell r="AE162" t="str">
            <v>Impressions</v>
          </cell>
        </row>
        <row r="163">
          <cell r="AE163" t="str">
            <v>Impressions</v>
          </cell>
        </row>
        <row r="164">
          <cell r="AE164" t="str">
            <v>Impressions</v>
          </cell>
        </row>
        <row r="165">
          <cell r="AE165" t="str">
            <v>Impressions</v>
          </cell>
        </row>
        <row r="166">
          <cell r="AE166" t="str">
            <v>Impressions</v>
          </cell>
        </row>
        <row r="167">
          <cell r="AE167" t="str">
            <v>Impressions</v>
          </cell>
        </row>
        <row r="168">
          <cell r="AE168" t="str">
            <v>Impressions</v>
          </cell>
        </row>
        <row r="169">
          <cell r="AE169" t="str">
            <v>Impressions</v>
          </cell>
        </row>
        <row r="170">
          <cell r="AE170" t="str">
            <v>Impressions</v>
          </cell>
        </row>
        <row r="171">
          <cell r="AE171" t="str">
            <v>Impressions</v>
          </cell>
        </row>
        <row r="172">
          <cell r="AE172" t="str">
            <v>Impressions</v>
          </cell>
        </row>
        <row r="173">
          <cell r="AE173" t="str">
            <v>Impressions</v>
          </cell>
        </row>
        <row r="174">
          <cell r="AE174" t="str">
            <v>Impressions</v>
          </cell>
        </row>
        <row r="175">
          <cell r="AE175" t="str">
            <v>Impressions</v>
          </cell>
        </row>
        <row r="176">
          <cell r="AE176" t="str">
            <v>Impressions</v>
          </cell>
        </row>
        <row r="177">
          <cell r="AE177" t="str">
            <v>Impressions</v>
          </cell>
        </row>
        <row r="178">
          <cell r="AE178" t="str">
            <v>Impressions</v>
          </cell>
        </row>
        <row r="179">
          <cell r="AE179" t="str">
            <v>Impressions</v>
          </cell>
        </row>
        <row r="180">
          <cell r="AE180" t="str">
            <v>Impressions</v>
          </cell>
        </row>
        <row r="181">
          <cell r="AE181" t="str">
            <v>Impressions</v>
          </cell>
        </row>
        <row r="182">
          <cell r="AE182" t="str">
            <v>Impressions</v>
          </cell>
        </row>
        <row r="183">
          <cell r="AE183" t="str">
            <v>Impressions</v>
          </cell>
        </row>
        <row r="184">
          <cell r="AE184" t="str">
            <v>Impressions</v>
          </cell>
        </row>
        <row r="185">
          <cell r="AE185" t="str">
            <v>Impressions</v>
          </cell>
        </row>
        <row r="186">
          <cell r="AE186" t="str">
            <v>Impressions</v>
          </cell>
        </row>
        <row r="187">
          <cell r="AE187" t="str">
            <v>Impressions</v>
          </cell>
        </row>
        <row r="188">
          <cell r="AE188" t="str">
            <v>Impressions</v>
          </cell>
        </row>
        <row r="189">
          <cell r="AE189" t="str">
            <v>Impressions</v>
          </cell>
        </row>
        <row r="190">
          <cell r="AE190" t="str">
            <v>Impressions</v>
          </cell>
        </row>
        <row r="191">
          <cell r="AE191" t="str">
            <v>Impressions</v>
          </cell>
        </row>
        <row r="192">
          <cell r="AE192" t="str">
            <v>Impressions</v>
          </cell>
        </row>
        <row r="193">
          <cell r="AE193" t="str">
            <v>Impressions</v>
          </cell>
        </row>
        <row r="194">
          <cell r="AE194" t="str">
            <v>Impressions</v>
          </cell>
        </row>
        <row r="195">
          <cell r="AE195" t="str">
            <v>Impressions</v>
          </cell>
        </row>
        <row r="196">
          <cell r="AE196" t="str">
            <v>Impressions</v>
          </cell>
        </row>
        <row r="197">
          <cell r="AE197" t="str">
            <v>Impressions</v>
          </cell>
        </row>
        <row r="198">
          <cell r="AE198" t="str">
            <v>Impressions</v>
          </cell>
        </row>
        <row r="199">
          <cell r="AE199" t="str">
            <v>Impressions</v>
          </cell>
        </row>
        <row r="200">
          <cell r="AE200" t="str">
            <v>Impressions</v>
          </cell>
        </row>
        <row r="201">
          <cell r="AE201" t="str">
            <v>Impressions</v>
          </cell>
        </row>
        <row r="202">
          <cell r="AE202" t="str">
            <v>Impressions</v>
          </cell>
        </row>
        <row r="203">
          <cell r="AE203" t="str">
            <v>Impressions</v>
          </cell>
        </row>
        <row r="204">
          <cell r="AE204" t="str">
            <v>Impressions</v>
          </cell>
        </row>
        <row r="205">
          <cell r="AE205" t="str">
            <v>Impressions</v>
          </cell>
        </row>
        <row r="206">
          <cell r="AE206" t="str">
            <v>Impressions</v>
          </cell>
        </row>
        <row r="207">
          <cell r="AE207" t="str">
            <v>Impressions</v>
          </cell>
        </row>
        <row r="208">
          <cell r="AE208" t="str">
            <v>Impressions</v>
          </cell>
        </row>
        <row r="209">
          <cell r="AE209" t="str">
            <v>Impressions</v>
          </cell>
        </row>
        <row r="210">
          <cell r="AE210" t="str">
            <v>Impressions</v>
          </cell>
        </row>
        <row r="211">
          <cell r="AE211" t="str">
            <v>Impressions</v>
          </cell>
        </row>
        <row r="212">
          <cell r="AE212" t="str">
            <v>Impressions</v>
          </cell>
        </row>
        <row r="213">
          <cell r="AE213" t="str">
            <v>Impressions</v>
          </cell>
        </row>
        <row r="214">
          <cell r="AE214" t="str">
            <v>Impressions</v>
          </cell>
        </row>
        <row r="215">
          <cell r="AE215" t="str">
            <v>Impressions</v>
          </cell>
        </row>
        <row r="216">
          <cell r="AE216" t="str">
            <v>Impressions</v>
          </cell>
        </row>
        <row r="217">
          <cell r="AE217" t="str">
            <v>Impressions</v>
          </cell>
        </row>
        <row r="218">
          <cell r="AE218" t="str">
            <v>Impressions</v>
          </cell>
        </row>
        <row r="219">
          <cell r="AE219" t="str">
            <v>Impressions</v>
          </cell>
        </row>
        <row r="220">
          <cell r="AE220" t="str">
            <v>Impressions</v>
          </cell>
        </row>
        <row r="221">
          <cell r="AE221" t="str">
            <v>Impressions</v>
          </cell>
        </row>
        <row r="222">
          <cell r="AE222" t="str">
            <v>Impressions</v>
          </cell>
        </row>
        <row r="223">
          <cell r="AE223" t="str">
            <v>Impressions</v>
          </cell>
        </row>
        <row r="224">
          <cell r="AE224" t="str">
            <v>Impressions</v>
          </cell>
        </row>
        <row r="225">
          <cell r="AE225" t="str">
            <v>Impressions</v>
          </cell>
        </row>
        <row r="226">
          <cell r="AE226" t="str">
            <v>Impressions</v>
          </cell>
        </row>
        <row r="227">
          <cell r="AE227" t="str">
            <v>Impressions</v>
          </cell>
        </row>
        <row r="228">
          <cell r="AE228" t="str">
            <v>Impressions</v>
          </cell>
        </row>
        <row r="229">
          <cell r="AE229" t="str">
            <v>Impressions</v>
          </cell>
        </row>
        <row r="230">
          <cell r="AE230" t="str">
            <v>Impressions</v>
          </cell>
        </row>
        <row r="231">
          <cell r="AE231" t="str">
            <v>Impressions</v>
          </cell>
        </row>
        <row r="232">
          <cell r="AE232" t="str">
            <v>Impressions</v>
          </cell>
        </row>
        <row r="233">
          <cell r="AE233" t="str">
            <v>Impressions</v>
          </cell>
        </row>
        <row r="234">
          <cell r="AE234" t="str">
            <v>Impressions</v>
          </cell>
        </row>
        <row r="235">
          <cell r="AE235" t="str">
            <v>Impressions</v>
          </cell>
        </row>
        <row r="236">
          <cell r="AE236" t="str">
            <v>Impressions</v>
          </cell>
        </row>
        <row r="237">
          <cell r="AE237" t="str">
            <v>Impressions</v>
          </cell>
        </row>
        <row r="238">
          <cell r="AE238" t="str">
            <v>Impressions</v>
          </cell>
        </row>
        <row r="239">
          <cell r="AE239" t="str">
            <v>Impressions</v>
          </cell>
        </row>
        <row r="240">
          <cell r="AE240" t="str">
            <v>Static Clicks</v>
          </cell>
        </row>
        <row r="241">
          <cell r="AE241" t="str">
            <v>Static Clicks</v>
          </cell>
        </row>
        <row r="242">
          <cell r="AE242" t="str">
            <v>Static Clicks</v>
          </cell>
        </row>
        <row r="243">
          <cell r="AE243" t="str">
            <v>Static Clicks</v>
          </cell>
        </row>
        <row r="244">
          <cell r="AE244" t="str">
            <v>Static Clicks</v>
          </cell>
        </row>
        <row r="245">
          <cell r="AE245" t="str">
            <v>Static Clicks</v>
          </cell>
        </row>
        <row r="246">
          <cell r="AE246" t="str">
            <v>Static Clicks</v>
          </cell>
        </row>
        <row r="247">
          <cell r="AE247" t="str">
            <v>Static Clicks</v>
          </cell>
        </row>
        <row r="248">
          <cell r="AE248" t="str">
            <v>Static Clicks</v>
          </cell>
        </row>
        <row r="249">
          <cell r="AE249" t="str">
            <v>Static Clicks</v>
          </cell>
        </row>
        <row r="250">
          <cell r="AE250" t="str">
            <v>Static Clicks</v>
          </cell>
        </row>
        <row r="251">
          <cell r="AE251" t="str">
            <v>Static Clicks</v>
          </cell>
        </row>
        <row r="252">
          <cell r="AE252" t="str">
            <v>Static Clicks</v>
          </cell>
        </row>
        <row r="253">
          <cell r="AE253" t="str">
            <v>Static Clicks</v>
          </cell>
        </row>
        <row r="254">
          <cell r="AE254" t="str">
            <v>Static Clicks</v>
          </cell>
        </row>
        <row r="255">
          <cell r="AE255" t="str">
            <v>Static Clicks</v>
          </cell>
        </row>
        <row r="256">
          <cell r="AE256" t="str">
            <v>Static Clicks</v>
          </cell>
        </row>
        <row r="257">
          <cell r="AE257" t="str">
            <v>Static Clicks</v>
          </cell>
        </row>
        <row r="258">
          <cell r="AE258" t="str">
            <v>Static Clicks</v>
          </cell>
        </row>
        <row r="259">
          <cell r="AE259" t="str">
            <v>Static Clicks</v>
          </cell>
        </row>
        <row r="260">
          <cell r="AE260" t="str">
            <v>Static Clicks</v>
          </cell>
        </row>
        <row r="261">
          <cell r="AE261" t="str">
            <v>Static Clicks</v>
          </cell>
        </row>
        <row r="262">
          <cell r="AE262" t="str">
            <v>Static Clicks</v>
          </cell>
        </row>
        <row r="263">
          <cell r="AE263" t="str">
            <v>Static Clicks</v>
          </cell>
        </row>
        <row r="264">
          <cell r="AE264" t="str">
            <v>Static Clicks</v>
          </cell>
        </row>
        <row r="265">
          <cell r="AE265" t="str">
            <v>Static Clicks</v>
          </cell>
        </row>
        <row r="266">
          <cell r="AE266" t="str">
            <v>Static Clicks</v>
          </cell>
        </row>
        <row r="267">
          <cell r="AE267" t="str">
            <v>Static Clicks</v>
          </cell>
        </row>
        <row r="268">
          <cell r="AE268" t="str">
            <v>Static Clicks</v>
          </cell>
        </row>
        <row r="269">
          <cell r="AE269" t="str">
            <v>Static Clicks</v>
          </cell>
        </row>
        <row r="270">
          <cell r="AE270" t="str">
            <v>Static Clicks</v>
          </cell>
        </row>
        <row r="271">
          <cell r="AE271" t="str">
            <v>Static Clicks</v>
          </cell>
        </row>
        <row r="272">
          <cell r="AE272" t="str">
            <v>Static Clicks</v>
          </cell>
        </row>
        <row r="273">
          <cell r="AE273" t="str">
            <v>Static Clicks</v>
          </cell>
        </row>
        <row r="274">
          <cell r="AE274" t="str">
            <v>Static Clicks</v>
          </cell>
        </row>
        <row r="275">
          <cell r="AE275" t="str">
            <v>Static Clicks</v>
          </cell>
        </row>
        <row r="276">
          <cell r="AE276" t="str">
            <v>Static Clicks</v>
          </cell>
        </row>
        <row r="277">
          <cell r="AE277" t="str">
            <v>Static Clicks</v>
          </cell>
        </row>
        <row r="278">
          <cell r="AE278" t="str">
            <v>Static Clicks</v>
          </cell>
        </row>
        <row r="279">
          <cell r="AE279" t="str">
            <v>Static Clicks</v>
          </cell>
        </row>
        <row r="280">
          <cell r="AE280" t="str">
            <v>Static Clicks</v>
          </cell>
        </row>
        <row r="281">
          <cell r="AE281" t="str">
            <v>Static Clicks</v>
          </cell>
        </row>
        <row r="282">
          <cell r="AE282" t="str">
            <v>Static Clicks</v>
          </cell>
        </row>
        <row r="283">
          <cell r="AE283" t="str">
            <v>Static Clicks</v>
          </cell>
        </row>
        <row r="284">
          <cell r="AE284" t="str">
            <v>Static Clicks</v>
          </cell>
        </row>
        <row r="285">
          <cell r="AE285" t="str">
            <v>Static Clicks</v>
          </cell>
        </row>
        <row r="286">
          <cell r="AE286" t="str">
            <v>Static Clicks</v>
          </cell>
        </row>
        <row r="287">
          <cell r="AE287" t="str">
            <v>Static Clicks</v>
          </cell>
        </row>
        <row r="288">
          <cell r="AE288" t="str">
            <v>Static Clicks</v>
          </cell>
        </row>
        <row r="289">
          <cell r="AE289" t="str">
            <v>Static Clicks</v>
          </cell>
        </row>
        <row r="290">
          <cell r="AE290" t="str">
            <v>Static Clicks</v>
          </cell>
        </row>
        <row r="291">
          <cell r="AE291" t="str">
            <v>Static Clicks</v>
          </cell>
        </row>
        <row r="292">
          <cell r="AE292" t="str">
            <v>Static Clicks</v>
          </cell>
        </row>
        <row r="293">
          <cell r="AE293" t="str">
            <v>Static Clicks</v>
          </cell>
        </row>
        <row r="294">
          <cell r="AE294" t="str">
            <v>Static Clicks</v>
          </cell>
        </row>
        <row r="295">
          <cell r="AE295" t="str">
            <v>Static Clicks</v>
          </cell>
        </row>
        <row r="296">
          <cell r="AE296" t="str">
            <v>Static Clicks</v>
          </cell>
        </row>
        <row r="297">
          <cell r="AE297" t="str">
            <v>Static Clicks</v>
          </cell>
        </row>
        <row r="298">
          <cell r="AE298" t="str">
            <v>Static Clicks</v>
          </cell>
        </row>
        <row r="299">
          <cell r="AE299" t="str">
            <v>Static Clicks</v>
          </cell>
        </row>
        <row r="300">
          <cell r="AE300" t="str">
            <v>Static Clicks</v>
          </cell>
        </row>
        <row r="301">
          <cell r="AE301" t="str">
            <v>Static Clicks</v>
          </cell>
        </row>
        <row r="302">
          <cell r="AE302" t="str">
            <v>Static Clicks</v>
          </cell>
        </row>
        <row r="303">
          <cell r="AE303" t="str">
            <v>Static Clicks</v>
          </cell>
        </row>
        <row r="304">
          <cell r="AE304" t="str">
            <v>Static Clicks</v>
          </cell>
        </row>
        <row r="305">
          <cell r="AE305" t="str">
            <v>Static Clicks</v>
          </cell>
        </row>
        <row r="306">
          <cell r="AE306" t="str">
            <v>Static Clicks</v>
          </cell>
        </row>
        <row r="307">
          <cell r="AE307" t="str">
            <v>Static Clicks</v>
          </cell>
        </row>
        <row r="308">
          <cell r="AE308" t="str">
            <v>Static Clicks</v>
          </cell>
        </row>
        <row r="309">
          <cell r="AE309" t="str">
            <v>Static Clicks</v>
          </cell>
        </row>
        <row r="310">
          <cell r="AE310" t="str">
            <v>Static Clicks</v>
          </cell>
        </row>
        <row r="311">
          <cell r="AE311" t="str">
            <v>Static Clicks</v>
          </cell>
        </row>
        <row r="312">
          <cell r="AE312" t="str">
            <v>Static Clicks</v>
          </cell>
        </row>
        <row r="313">
          <cell r="AE313" t="str">
            <v>Static Clicks</v>
          </cell>
        </row>
        <row r="314">
          <cell r="AE314" t="str">
            <v>Static Clicks</v>
          </cell>
        </row>
        <row r="315">
          <cell r="AE315" t="str">
            <v>Static Clicks</v>
          </cell>
        </row>
        <row r="316">
          <cell r="AE316" t="str">
            <v>Static Clicks</v>
          </cell>
        </row>
        <row r="317">
          <cell r="AE317" t="str">
            <v>Static Clicks</v>
          </cell>
        </row>
        <row r="318">
          <cell r="AE318" t="str">
            <v>Static Clicks</v>
          </cell>
        </row>
        <row r="319">
          <cell r="AE319" t="str">
            <v>Static Clicks</v>
          </cell>
        </row>
        <row r="320">
          <cell r="AE320" t="str">
            <v>Static Clicks</v>
          </cell>
        </row>
        <row r="321">
          <cell r="AE321" t="str">
            <v>Static Clicks</v>
          </cell>
        </row>
        <row r="322">
          <cell r="AE322" t="str">
            <v>Static Clicks</v>
          </cell>
        </row>
        <row r="323">
          <cell r="AE323" t="str">
            <v>Static Clicks</v>
          </cell>
        </row>
        <row r="324">
          <cell r="AE324" t="str">
            <v>Static Clicks</v>
          </cell>
        </row>
        <row r="325">
          <cell r="AE325" t="str">
            <v>Static Clicks</v>
          </cell>
        </row>
        <row r="326">
          <cell r="AE326" t="str">
            <v>Static Clicks</v>
          </cell>
        </row>
        <row r="327">
          <cell r="AE327" t="str">
            <v>Static Clicks</v>
          </cell>
        </row>
        <row r="328">
          <cell r="AE328" t="str">
            <v>Static Clicks</v>
          </cell>
        </row>
        <row r="329">
          <cell r="AE329" t="str">
            <v>Static Clicks</v>
          </cell>
        </row>
        <row r="330">
          <cell r="AE330" t="str">
            <v>Static Clicks</v>
          </cell>
        </row>
        <row r="331">
          <cell r="AE331" t="str">
            <v>Static Clicks</v>
          </cell>
        </row>
        <row r="332">
          <cell r="AE332" t="str">
            <v>Static Clicks</v>
          </cell>
        </row>
        <row r="333">
          <cell r="AE333" t="str">
            <v>Static Clicks</v>
          </cell>
        </row>
        <row r="334">
          <cell r="AE334" t="str">
            <v>Static Clicks</v>
          </cell>
        </row>
        <row r="335">
          <cell r="AE335" t="str">
            <v>Static Clicks</v>
          </cell>
        </row>
        <row r="336">
          <cell r="AE336" t="str">
            <v>Static Clicks</v>
          </cell>
        </row>
        <row r="337">
          <cell r="AE337" t="str">
            <v>Static Clicks</v>
          </cell>
        </row>
        <row r="338">
          <cell r="AE338" t="str">
            <v>Static Clicks</v>
          </cell>
        </row>
        <row r="339">
          <cell r="AE339" t="str">
            <v>Static Clicks</v>
          </cell>
        </row>
        <row r="340">
          <cell r="AE340" t="str">
            <v>Static Clicks</v>
          </cell>
        </row>
        <row r="341">
          <cell r="AE341" t="str">
            <v>Static Clicks</v>
          </cell>
        </row>
        <row r="342">
          <cell r="AE342" t="str">
            <v>Static Clicks</v>
          </cell>
        </row>
        <row r="343">
          <cell r="AE343" t="str">
            <v>Static Clicks</v>
          </cell>
        </row>
        <row r="344">
          <cell r="AE344" t="str">
            <v>Static Clicks</v>
          </cell>
        </row>
        <row r="345">
          <cell r="AE345" t="str">
            <v>Static Clicks</v>
          </cell>
        </row>
        <row r="346">
          <cell r="AE346" t="str">
            <v>Static Clicks</v>
          </cell>
        </row>
        <row r="347">
          <cell r="AE347" t="str">
            <v>Static Clicks</v>
          </cell>
        </row>
        <row r="348">
          <cell r="AE348" t="str">
            <v>Static Clicks</v>
          </cell>
        </row>
        <row r="349">
          <cell r="AE349" t="str">
            <v>Static Clicks</v>
          </cell>
        </row>
        <row r="350">
          <cell r="AE350" t="str">
            <v>Static Clicks</v>
          </cell>
        </row>
        <row r="351">
          <cell r="AE351" t="str">
            <v>Static Clicks</v>
          </cell>
        </row>
        <row r="352">
          <cell r="AE352" t="str">
            <v>Static Clicks</v>
          </cell>
        </row>
        <row r="353">
          <cell r="AE353" t="str">
            <v>Static Clicks</v>
          </cell>
        </row>
        <row r="354">
          <cell r="AE354" t="str">
            <v>Static Clicks</v>
          </cell>
        </row>
        <row r="355">
          <cell r="AE355" t="str">
            <v>Static Clicks</v>
          </cell>
        </row>
        <row r="356">
          <cell r="AE356" t="str">
            <v>Static Clicks</v>
          </cell>
        </row>
        <row r="357">
          <cell r="AE357" t="str">
            <v>Static Clicks</v>
          </cell>
        </row>
        <row r="358">
          <cell r="AE358" t="str">
            <v>Static Clicks</v>
          </cell>
        </row>
        <row r="359">
          <cell r="AE359" t="str">
            <v>Static Clicks</v>
          </cell>
        </row>
        <row r="360">
          <cell r="AE360" t="str">
            <v>Static Clicks</v>
          </cell>
        </row>
        <row r="361">
          <cell r="AE361" t="str">
            <v>Static Clicks</v>
          </cell>
        </row>
        <row r="362">
          <cell r="AE362" t="str">
            <v>Static Clicks</v>
          </cell>
        </row>
        <row r="363">
          <cell r="AE363" t="str">
            <v>Static Clicks</v>
          </cell>
        </row>
        <row r="364">
          <cell r="AE364" t="str">
            <v>Static Clicks</v>
          </cell>
        </row>
        <row r="365">
          <cell r="AE365" t="str">
            <v>Static Clicks</v>
          </cell>
        </row>
        <row r="366">
          <cell r="AE366" t="str">
            <v>Static Clicks</v>
          </cell>
        </row>
        <row r="367">
          <cell r="AE367" t="str">
            <v>Static Clicks</v>
          </cell>
        </row>
        <row r="368">
          <cell r="AE368" t="str">
            <v>Static Clicks</v>
          </cell>
        </row>
        <row r="369">
          <cell r="AE369" t="str">
            <v>Static Clicks</v>
          </cell>
        </row>
        <row r="370">
          <cell r="AE370" t="str">
            <v>Static Clicks</v>
          </cell>
        </row>
        <row r="371">
          <cell r="AE371" t="str">
            <v>Static Clicks</v>
          </cell>
        </row>
        <row r="372">
          <cell r="AE372" t="str">
            <v>Static Clicks</v>
          </cell>
        </row>
        <row r="373">
          <cell r="AE373" t="str">
            <v>Static Clicks</v>
          </cell>
        </row>
        <row r="374">
          <cell r="AE374" t="str">
            <v>Static Clicks</v>
          </cell>
        </row>
        <row r="375">
          <cell r="AE375" t="str">
            <v>Static Clicks</v>
          </cell>
        </row>
        <row r="376">
          <cell r="AE376" t="str">
            <v>Static Clicks</v>
          </cell>
        </row>
        <row r="377">
          <cell r="AE377" t="str">
            <v>Static Clicks</v>
          </cell>
        </row>
        <row r="378">
          <cell r="AE378" t="str">
            <v>Static Clicks</v>
          </cell>
        </row>
        <row r="379">
          <cell r="AE379" t="str">
            <v>Static Clicks</v>
          </cell>
        </row>
        <row r="380">
          <cell r="AE380" t="str">
            <v>Static Clicks</v>
          </cell>
        </row>
        <row r="381">
          <cell r="AE381" t="str">
            <v>Static Clicks</v>
          </cell>
        </row>
        <row r="382">
          <cell r="AE382" t="str">
            <v>Static Clicks</v>
          </cell>
        </row>
        <row r="383">
          <cell r="AE383" t="str">
            <v>Static Clicks</v>
          </cell>
        </row>
        <row r="384">
          <cell r="AE384" t="str">
            <v>Static Clicks</v>
          </cell>
        </row>
        <row r="385">
          <cell r="AE385" t="str">
            <v>Static Clicks</v>
          </cell>
        </row>
        <row r="386">
          <cell r="AE386" t="str">
            <v>Static Clicks</v>
          </cell>
        </row>
        <row r="387">
          <cell r="AE387" t="str">
            <v>Static Clicks</v>
          </cell>
        </row>
        <row r="388">
          <cell r="AE388" t="str">
            <v>Foregone</v>
          </cell>
        </row>
        <row r="389">
          <cell r="AE389" t="str">
            <v>Foregone</v>
          </cell>
        </row>
        <row r="390">
          <cell r="AE390" t="str">
            <v>Foregone</v>
          </cell>
        </row>
        <row r="391">
          <cell r="AE391" t="str">
            <v>Foregone</v>
          </cell>
        </row>
        <row r="392">
          <cell r="AE392" t="str">
            <v>Foregone</v>
          </cell>
        </row>
        <row r="393">
          <cell r="AE393" t="str">
            <v>Foregone</v>
          </cell>
        </row>
        <row r="394">
          <cell r="AE394" t="str">
            <v>Foregone</v>
          </cell>
        </row>
        <row r="395">
          <cell r="AE395" t="str">
            <v>Foregone</v>
          </cell>
        </row>
        <row r="396">
          <cell r="AE396" t="str">
            <v>Foregone</v>
          </cell>
        </row>
        <row r="397">
          <cell r="AE397" t="str">
            <v>Foregone</v>
          </cell>
        </row>
        <row r="398">
          <cell r="AE398" t="str">
            <v>Foregone</v>
          </cell>
        </row>
        <row r="399">
          <cell r="AE399" t="str">
            <v>Foregone</v>
          </cell>
        </row>
        <row r="400">
          <cell r="AE400" t="str">
            <v>Foregone</v>
          </cell>
        </row>
        <row r="401">
          <cell r="AE401" t="str">
            <v>Foregone</v>
          </cell>
        </row>
        <row r="402">
          <cell r="AE402" t="str">
            <v>Foregone</v>
          </cell>
        </row>
        <row r="403">
          <cell r="AE403" t="str">
            <v>Foregone</v>
          </cell>
        </row>
        <row r="404">
          <cell r="AE404" t="str">
            <v>Foregone</v>
          </cell>
        </row>
        <row r="405">
          <cell r="AE405" t="str">
            <v>Foregone</v>
          </cell>
        </row>
        <row r="406">
          <cell r="AE406" t="str">
            <v>Foregone</v>
          </cell>
        </row>
        <row r="407">
          <cell r="AE407" t="str">
            <v>Foregone</v>
          </cell>
        </row>
        <row r="408">
          <cell r="AE408" t="str">
            <v>Foregone</v>
          </cell>
        </row>
        <row r="409">
          <cell r="AE409" t="str">
            <v>Action Tags</v>
          </cell>
        </row>
        <row r="410">
          <cell r="AE410" t="str">
            <v>Action Tags</v>
          </cell>
        </row>
        <row r="411">
          <cell r="AE411" t="str">
            <v>Action Tags</v>
          </cell>
        </row>
        <row r="412">
          <cell r="AE412" t="str">
            <v>Action Tags</v>
          </cell>
        </row>
        <row r="413">
          <cell r="AE413" t="str">
            <v>Action Tags</v>
          </cell>
        </row>
        <row r="414">
          <cell r="AE414" t="str">
            <v>Action Tags</v>
          </cell>
        </row>
        <row r="415">
          <cell r="AE415" t="str">
            <v>Action Tags</v>
          </cell>
        </row>
        <row r="416">
          <cell r="AE416" t="str">
            <v>Action Tags</v>
          </cell>
        </row>
        <row r="417">
          <cell r="AE417" t="str">
            <v>Action Tags</v>
          </cell>
        </row>
        <row r="418">
          <cell r="AE418" t="str">
            <v>Action Tags</v>
          </cell>
        </row>
        <row r="419">
          <cell r="AE419" t="str">
            <v>Action Tags</v>
          </cell>
        </row>
        <row r="420">
          <cell r="AE420" t="str">
            <v>Action Tags</v>
          </cell>
        </row>
        <row r="421">
          <cell r="AE421" t="str">
            <v>Action Tags</v>
          </cell>
        </row>
        <row r="422">
          <cell r="AE422" t="str">
            <v>Action Tags</v>
          </cell>
        </row>
        <row r="423">
          <cell r="AE423" t="str">
            <v>Action Tags</v>
          </cell>
        </row>
        <row r="424">
          <cell r="AE424" t="str">
            <v>Action Tags</v>
          </cell>
        </row>
        <row r="425">
          <cell r="AE425" t="str">
            <v>Action Tags</v>
          </cell>
        </row>
        <row r="426">
          <cell r="AE426" t="str">
            <v>Action Tags</v>
          </cell>
        </row>
        <row r="427">
          <cell r="AE427" t="str">
            <v>Action Tags</v>
          </cell>
        </row>
        <row r="428">
          <cell r="AE428" t="str">
            <v>Action Tags</v>
          </cell>
        </row>
        <row r="429">
          <cell r="AE429" t="str">
            <v>Action Tags</v>
          </cell>
        </row>
        <row r="430">
          <cell r="AE430" t="str">
            <v>Action Tags</v>
          </cell>
        </row>
        <row r="431">
          <cell r="AE431" t="str">
            <v>Action Tags</v>
          </cell>
        </row>
        <row r="432">
          <cell r="AE432" t="str">
            <v>Action Tags</v>
          </cell>
        </row>
        <row r="433">
          <cell r="AE433" t="str">
            <v>Action Tags</v>
          </cell>
        </row>
        <row r="434">
          <cell r="AE434" t="str">
            <v>Action Tags</v>
          </cell>
        </row>
        <row r="435">
          <cell r="AE435" t="str">
            <v>Action Tags</v>
          </cell>
        </row>
        <row r="436">
          <cell r="AE436" t="str">
            <v>Action Tags</v>
          </cell>
        </row>
        <row r="437">
          <cell r="AE437" t="str">
            <v>Action Tags</v>
          </cell>
        </row>
        <row r="438">
          <cell r="AE438" t="str">
            <v>Action Tags</v>
          </cell>
        </row>
        <row r="439">
          <cell r="AE439" t="str">
            <v>Action Tags</v>
          </cell>
        </row>
        <row r="440">
          <cell r="AE440" t="str">
            <v>Action Tags</v>
          </cell>
        </row>
        <row r="441">
          <cell r="AE441" t="str">
            <v>Action Tags</v>
          </cell>
        </row>
        <row r="442">
          <cell r="AE442" t="str">
            <v>Action Tags</v>
          </cell>
        </row>
        <row r="443">
          <cell r="AE443" t="str">
            <v>Action Tags</v>
          </cell>
        </row>
        <row r="444">
          <cell r="AE444" t="str">
            <v>Action Tags</v>
          </cell>
        </row>
        <row r="445">
          <cell r="AE445" t="str">
            <v>Action Tags</v>
          </cell>
        </row>
        <row r="446">
          <cell r="AE446" t="str">
            <v>Action Tags</v>
          </cell>
        </row>
        <row r="447">
          <cell r="AE447" t="str">
            <v>Action Tags</v>
          </cell>
        </row>
        <row r="448">
          <cell r="AE448" t="str">
            <v>Action Tags</v>
          </cell>
        </row>
        <row r="449">
          <cell r="AE449" t="str">
            <v>Action Tags</v>
          </cell>
        </row>
        <row r="450">
          <cell r="AE450" t="str">
            <v>Action Tags</v>
          </cell>
        </row>
        <row r="451">
          <cell r="AE451" t="str">
            <v>Action Tags</v>
          </cell>
        </row>
        <row r="452">
          <cell r="AE452" t="str">
            <v>Action Tags</v>
          </cell>
        </row>
        <row r="453">
          <cell r="AE453" t="str">
            <v>Action Tags</v>
          </cell>
        </row>
        <row r="454">
          <cell r="AE454" t="str">
            <v>Action Tags</v>
          </cell>
        </row>
        <row r="455">
          <cell r="AE455" t="str">
            <v>Action Tags</v>
          </cell>
        </row>
        <row r="456">
          <cell r="AE456" t="str">
            <v>Action Tags</v>
          </cell>
        </row>
        <row r="457">
          <cell r="AE457" t="str">
            <v>Action Tags</v>
          </cell>
        </row>
        <row r="458">
          <cell r="AE458" t="str">
            <v>Action Tags</v>
          </cell>
        </row>
        <row r="459">
          <cell r="AE459" t="str">
            <v>Action Tags</v>
          </cell>
        </row>
        <row r="460">
          <cell r="AE460" t="str">
            <v>Action Tags</v>
          </cell>
        </row>
        <row r="461">
          <cell r="AE461" t="str">
            <v>Action Tags</v>
          </cell>
        </row>
        <row r="462">
          <cell r="AE462" t="str">
            <v>Action Tags</v>
          </cell>
        </row>
        <row r="463">
          <cell r="AE463" t="str">
            <v>Action Tags</v>
          </cell>
        </row>
        <row r="464">
          <cell r="AE464" t="str">
            <v>Action Tags</v>
          </cell>
        </row>
        <row r="465">
          <cell r="AE465" t="str">
            <v>Action Tags</v>
          </cell>
        </row>
        <row r="466">
          <cell r="AE466" t="str">
            <v>Action Tags</v>
          </cell>
        </row>
        <row r="467">
          <cell r="AE467" t="str">
            <v>Action Tags</v>
          </cell>
        </row>
        <row r="468">
          <cell r="AE468" t="str">
            <v>Action Tags</v>
          </cell>
        </row>
        <row r="469">
          <cell r="AE469" t="str">
            <v>Action Tags</v>
          </cell>
        </row>
        <row r="470">
          <cell r="AE470" t="str">
            <v>Action Tags</v>
          </cell>
        </row>
        <row r="471">
          <cell r="AE471" t="str">
            <v>Action Tags</v>
          </cell>
        </row>
        <row r="472">
          <cell r="AE472" t="str">
            <v>Action Tags</v>
          </cell>
        </row>
        <row r="473">
          <cell r="AE473" t="str">
            <v>Action Tags</v>
          </cell>
        </row>
        <row r="474">
          <cell r="AE474" t="str">
            <v>Action Tags</v>
          </cell>
        </row>
        <row r="475">
          <cell r="AE475" t="str">
            <v>Action Tags</v>
          </cell>
        </row>
        <row r="476">
          <cell r="AE476" t="str">
            <v>Action Tags</v>
          </cell>
        </row>
        <row r="477">
          <cell r="AE477" t="str">
            <v>Action Tags</v>
          </cell>
        </row>
        <row r="478">
          <cell r="AE478" t="str">
            <v>Action Tags</v>
          </cell>
        </row>
        <row r="479">
          <cell r="AE479" t="str">
            <v>Action Tags</v>
          </cell>
        </row>
        <row r="480">
          <cell r="AE480" t="str">
            <v>Action Tags</v>
          </cell>
        </row>
        <row r="481">
          <cell r="AE481" t="str">
            <v>Action Tags</v>
          </cell>
        </row>
        <row r="482">
          <cell r="AE482" t="str">
            <v>Action Tags</v>
          </cell>
        </row>
        <row r="483">
          <cell r="AE483" t="str">
            <v>Action Tags</v>
          </cell>
        </row>
        <row r="484">
          <cell r="AE484" t="str">
            <v>Action Tags</v>
          </cell>
        </row>
        <row r="485">
          <cell r="AE485" t="str">
            <v>Action Tags</v>
          </cell>
        </row>
        <row r="486">
          <cell r="AE486" t="str">
            <v>Action Tags</v>
          </cell>
        </row>
        <row r="487">
          <cell r="AE487" t="str">
            <v>Action Tags</v>
          </cell>
        </row>
        <row r="488">
          <cell r="AE488" t="str">
            <v>Action Tags</v>
          </cell>
        </row>
        <row r="489">
          <cell r="AE489" t="str">
            <v>Action Tags</v>
          </cell>
        </row>
        <row r="490">
          <cell r="AE490" t="str">
            <v>Action Tags</v>
          </cell>
        </row>
        <row r="491">
          <cell r="AE491" t="str">
            <v>Action Tags</v>
          </cell>
        </row>
        <row r="492">
          <cell r="AE492" t="str">
            <v>Action Tags</v>
          </cell>
        </row>
        <row r="493">
          <cell r="AE493" t="str">
            <v>Action Tags</v>
          </cell>
        </row>
        <row r="494">
          <cell r="AE494" t="str">
            <v>Action Tags</v>
          </cell>
        </row>
        <row r="495">
          <cell r="AE495" t="str">
            <v>Action Tags</v>
          </cell>
        </row>
        <row r="496">
          <cell r="AE496" t="str">
            <v>Action Tags</v>
          </cell>
        </row>
        <row r="497">
          <cell r="AE497" t="str">
            <v>Action Tags</v>
          </cell>
        </row>
        <row r="498">
          <cell r="AE498" t="str">
            <v>Action Tags</v>
          </cell>
        </row>
        <row r="499">
          <cell r="AE499" t="str">
            <v>Action Tags</v>
          </cell>
        </row>
        <row r="500">
          <cell r="AE500" t="str">
            <v>Action Tags</v>
          </cell>
        </row>
        <row r="501">
          <cell r="AE501" t="str">
            <v>Action Tags</v>
          </cell>
        </row>
        <row r="502">
          <cell r="AE502" t="str">
            <v>Action Tags</v>
          </cell>
        </row>
        <row r="503">
          <cell r="AE503" t="str">
            <v>Action Tags</v>
          </cell>
        </row>
        <row r="504">
          <cell r="AE504" t="str">
            <v>Action Tags</v>
          </cell>
        </row>
        <row r="505">
          <cell r="AE505" t="str">
            <v>Action Tags</v>
          </cell>
        </row>
        <row r="506">
          <cell r="AE506" t="str">
            <v>Action Tags</v>
          </cell>
        </row>
        <row r="507">
          <cell r="AE507" t="str">
            <v>Action Tags</v>
          </cell>
        </row>
        <row r="508">
          <cell r="AE508" t="str">
            <v>Action Tags</v>
          </cell>
        </row>
        <row r="509">
          <cell r="AE509" t="str">
            <v>Action Tags</v>
          </cell>
        </row>
        <row r="510">
          <cell r="AE510" t="str">
            <v>Action Tags</v>
          </cell>
        </row>
        <row r="511">
          <cell r="AE511" t="str">
            <v>Action Tags</v>
          </cell>
        </row>
        <row r="512">
          <cell r="AE512" t="str">
            <v>Action Tags</v>
          </cell>
        </row>
        <row r="513">
          <cell r="AE513" t="str">
            <v>Action Tags</v>
          </cell>
        </row>
        <row r="514">
          <cell r="AE514" t="str">
            <v>Action Tags</v>
          </cell>
        </row>
        <row r="515">
          <cell r="AE515" t="str">
            <v>Action Tags</v>
          </cell>
        </row>
        <row r="516">
          <cell r="AE516" t="str">
            <v>Impressions</v>
          </cell>
        </row>
        <row r="517">
          <cell r="AE517" t="str">
            <v>Impressions</v>
          </cell>
        </row>
        <row r="518">
          <cell r="AE518" t="str">
            <v>Impressions</v>
          </cell>
        </row>
        <row r="519">
          <cell r="AE519" t="str">
            <v>Impressions</v>
          </cell>
        </row>
        <row r="520">
          <cell r="AE520" t="str">
            <v>Impressions</v>
          </cell>
        </row>
        <row r="521">
          <cell r="AE521" t="str">
            <v>Impressions</v>
          </cell>
        </row>
        <row r="522">
          <cell r="AE522" t="str">
            <v>Impressions</v>
          </cell>
        </row>
        <row r="523">
          <cell r="AE523" t="str">
            <v>Impressions</v>
          </cell>
        </row>
        <row r="524">
          <cell r="AE524" t="str">
            <v>Impressions</v>
          </cell>
        </row>
        <row r="525">
          <cell r="AE525" t="str">
            <v>Impressions</v>
          </cell>
        </row>
        <row r="526">
          <cell r="AE526" t="str">
            <v>Impressions</v>
          </cell>
        </row>
        <row r="527">
          <cell r="AE527" t="str">
            <v>Impressions</v>
          </cell>
        </row>
        <row r="528">
          <cell r="AE528" t="str">
            <v>Impressions</v>
          </cell>
        </row>
        <row r="529">
          <cell r="AE529" t="str">
            <v>Impressions</v>
          </cell>
        </row>
        <row r="530">
          <cell r="AE530" t="str">
            <v>Impressions</v>
          </cell>
        </row>
        <row r="531">
          <cell r="AE531" t="str">
            <v>Impressions</v>
          </cell>
        </row>
        <row r="532">
          <cell r="AE532" t="str">
            <v>Impressions</v>
          </cell>
        </row>
        <row r="533">
          <cell r="AE533" t="str">
            <v>Impressions</v>
          </cell>
        </row>
        <row r="534">
          <cell r="AE534" t="str">
            <v>Impressions</v>
          </cell>
        </row>
        <row r="535">
          <cell r="AE535" t="str">
            <v>Impressions</v>
          </cell>
        </row>
        <row r="536">
          <cell r="AE536" t="str">
            <v>Impressions</v>
          </cell>
        </row>
        <row r="537">
          <cell r="AE537" t="str">
            <v>Impressions</v>
          </cell>
        </row>
        <row r="538">
          <cell r="AE538" t="str">
            <v>Impressions</v>
          </cell>
        </row>
        <row r="539">
          <cell r="AE539" t="str">
            <v>Impressions</v>
          </cell>
        </row>
        <row r="540">
          <cell r="AE540" t="str">
            <v>Impressions</v>
          </cell>
        </row>
        <row r="541">
          <cell r="AE541" t="str">
            <v>Impressions</v>
          </cell>
        </row>
        <row r="542">
          <cell r="AE542" t="str">
            <v>Impressions</v>
          </cell>
        </row>
        <row r="543">
          <cell r="AE543" t="str">
            <v>Impressions</v>
          </cell>
        </row>
        <row r="544">
          <cell r="AE544" t="str">
            <v>Impressions</v>
          </cell>
        </row>
        <row r="545">
          <cell r="AE545" t="str">
            <v>Impressions</v>
          </cell>
        </row>
        <row r="546">
          <cell r="AE546" t="str">
            <v>Impressions</v>
          </cell>
        </row>
        <row r="547">
          <cell r="AE547" t="str">
            <v>Impressions</v>
          </cell>
        </row>
        <row r="548">
          <cell r="AE548" t="str">
            <v>Impressions</v>
          </cell>
        </row>
        <row r="549">
          <cell r="AE549" t="str">
            <v>Impressions</v>
          </cell>
        </row>
        <row r="550">
          <cell r="AE550" t="str">
            <v>Impressions</v>
          </cell>
        </row>
        <row r="551">
          <cell r="AE551" t="str">
            <v>Impressions</v>
          </cell>
        </row>
        <row r="552">
          <cell r="AE552" t="str">
            <v>Impressions</v>
          </cell>
        </row>
        <row r="553">
          <cell r="AE553" t="str">
            <v>Impressions</v>
          </cell>
        </row>
        <row r="554">
          <cell r="AE554" t="str">
            <v>Impressions</v>
          </cell>
        </row>
        <row r="555">
          <cell r="AE555" t="str">
            <v>Impressions</v>
          </cell>
        </row>
        <row r="556">
          <cell r="AE556" t="str">
            <v>Impressions</v>
          </cell>
        </row>
        <row r="557">
          <cell r="AE557" t="str">
            <v>Impressions</v>
          </cell>
        </row>
        <row r="558">
          <cell r="AE558" t="str">
            <v>Impressions</v>
          </cell>
        </row>
        <row r="559">
          <cell r="AE559" t="str">
            <v>Impressions</v>
          </cell>
        </row>
        <row r="560">
          <cell r="AE560" t="str">
            <v>Impressions</v>
          </cell>
        </row>
        <row r="561">
          <cell r="AE561" t="str">
            <v>Impressions</v>
          </cell>
        </row>
        <row r="562">
          <cell r="AE562" t="str">
            <v>Impressions</v>
          </cell>
        </row>
        <row r="563">
          <cell r="AE563" t="str">
            <v>Impressions</v>
          </cell>
        </row>
        <row r="564">
          <cell r="AE564" t="str">
            <v>Impressions</v>
          </cell>
        </row>
        <row r="565">
          <cell r="AE565" t="str">
            <v>Impressions</v>
          </cell>
        </row>
        <row r="566">
          <cell r="AE566" t="str">
            <v>Impressions</v>
          </cell>
        </row>
        <row r="567">
          <cell r="AE567" t="str">
            <v>Impressions</v>
          </cell>
        </row>
        <row r="568">
          <cell r="AE568" t="str">
            <v>Impressions</v>
          </cell>
        </row>
        <row r="569">
          <cell r="AE569" t="str">
            <v>Impressions</v>
          </cell>
        </row>
        <row r="570">
          <cell r="AE570" t="str">
            <v>Impressions</v>
          </cell>
        </row>
        <row r="571">
          <cell r="AE571" t="str">
            <v>Impressions</v>
          </cell>
        </row>
        <row r="572">
          <cell r="AE572" t="str">
            <v>Impressions</v>
          </cell>
        </row>
        <row r="573">
          <cell r="AE573" t="str">
            <v>Impressions</v>
          </cell>
        </row>
        <row r="574">
          <cell r="AE574" t="str">
            <v>Impressions</v>
          </cell>
        </row>
        <row r="575">
          <cell r="AE575" t="str">
            <v>Impressions</v>
          </cell>
        </row>
        <row r="576">
          <cell r="AE576" t="str">
            <v>Impressions</v>
          </cell>
        </row>
        <row r="577">
          <cell r="AE577" t="str">
            <v>Impressions</v>
          </cell>
        </row>
        <row r="578">
          <cell r="AE578" t="str">
            <v>Impressions</v>
          </cell>
        </row>
        <row r="579">
          <cell r="AE579" t="str">
            <v>Impressions</v>
          </cell>
        </row>
        <row r="580">
          <cell r="AE580" t="str">
            <v>Impressions</v>
          </cell>
        </row>
        <row r="581">
          <cell r="AE581" t="str">
            <v>Impressions</v>
          </cell>
        </row>
        <row r="582">
          <cell r="AE582" t="str">
            <v>Impressions</v>
          </cell>
        </row>
        <row r="583">
          <cell r="AE583" t="str">
            <v>Impressions</v>
          </cell>
        </row>
        <row r="584">
          <cell r="AE584" t="str">
            <v>Impressions</v>
          </cell>
        </row>
        <row r="585">
          <cell r="AE585" t="str">
            <v>Impressions</v>
          </cell>
        </row>
        <row r="586">
          <cell r="AE586" t="str">
            <v>Impressions</v>
          </cell>
        </row>
        <row r="587">
          <cell r="AE587" t="str">
            <v>Impressions</v>
          </cell>
        </row>
        <row r="588">
          <cell r="AE588" t="str">
            <v>Impressions</v>
          </cell>
        </row>
        <row r="589">
          <cell r="AE589" t="str">
            <v>Impressions</v>
          </cell>
        </row>
        <row r="590">
          <cell r="AE590" t="str">
            <v>Impressions</v>
          </cell>
        </row>
        <row r="591">
          <cell r="AE591" t="str">
            <v>Impressions</v>
          </cell>
        </row>
        <row r="592">
          <cell r="AE592" t="str">
            <v>Impressions</v>
          </cell>
        </row>
        <row r="593">
          <cell r="AE593" t="str">
            <v>Impressions</v>
          </cell>
        </row>
        <row r="594">
          <cell r="AE594" t="str">
            <v>Impressions</v>
          </cell>
        </row>
        <row r="595">
          <cell r="AE595" t="str">
            <v>Impressions</v>
          </cell>
        </row>
        <row r="596">
          <cell r="AE596" t="str">
            <v>Impressions</v>
          </cell>
        </row>
        <row r="597">
          <cell r="AE597" t="str">
            <v>Impressions</v>
          </cell>
        </row>
        <row r="598">
          <cell r="AE598" t="str">
            <v>Impressions</v>
          </cell>
        </row>
        <row r="599">
          <cell r="AE599" t="str">
            <v>Impressions</v>
          </cell>
        </row>
        <row r="600">
          <cell r="AE600" t="str">
            <v>Impressions</v>
          </cell>
        </row>
        <row r="601">
          <cell r="AE601" t="str">
            <v>Impressions</v>
          </cell>
        </row>
        <row r="602">
          <cell r="AE602" t="str">
            <v>Impressions</v>
          </cell>
        </row>
        <row r="603">
          <cell r="AE603" t="str">
            <v>Impressions</v>
          </cell>
        </row>
        <row r="604">
          <cell r="AE604" t="str">
            <v>Impressions</v>
          </cell>
        </row>
        <row r="605">
          <cell r="AE605" t="str">
            <v>Impressions</v>
          </cell>
        </row>
        <row r="606">
          <cell r="AE606" t="str">
            <v>Impressions</v>
          </cell>
        </row>
        <row r="607">
          <cell r="AE607" t="str">
            <v>Impressions</v>
          </cell>
        </row>
        <row r="608">
          <cell r="AE608" t="str">
            <v>Impressions</v>
          </cell>
        </row>
        <row r="609">
          <cell r="AE609" t="str">
            <v>Impressions</v>
          </cell>
        </row>
        <row r="610">
          <cell r="AE610" t="str">
            <v>Impressions</v>
          </cell>
        </row>
        <row r="611">
          <cell r="AE611" t="str">
            <v>Impressions</v>
          </cell>
        </row>
        <row r="612">
          <cell r="AE612" t="str">
            <v>Impressions</v>
          </cell>
        </row>
        <row r="613">
          <cell r="AE613" t="str">
            <v>Impressions</v>
          </cell>
        </row>
        <row r="614">
          <cell r="AE614" t="str">
            <v>Impressions</v>
          </cell>
        </row>
        <row r="615">
          <cell r="AE615" t="str">
            <v>Impressions</v>
          </cell>
        </row>
        <row r="616">
          <cell r="AE616" t="str">
            <v>Impressions</v>
          </cell>
        </row>
        <row r="617">
          <cell r="AE617" t="str">
            <v>Impressions</v>
          </cell>
        </row>
        <row r="618">
          <cell r="AE618" t="str">
            <v>Impressions</v>
          </cell>
        </row>
        <row r="619">
          <cell r="AE619" t="str">
            <v>Impressions</v>
          </cell>
        </row>
        <row r="620">
          <cell r="AE620" t="str">
            <v>Impressions</v>
          </cell>
        </row>
        <row r="621">
          <cell r="AE621" t="str">
            <v>Impressions</v>
          </cell>
        </row>
        <row r="622">
          <cell r="AE622" t="str">
            <v>Impressions</v>
          </cell>
        </row>
        <row r="623">
          <cell r="AE623" t="str">
            <v>Impressions</v>
          </cell>
        </row>
        <row r="624">
          <cell r="AE624" t="str">
            <v>Impressions</v>
          </cell>
        </row>
        <row r="625">
          <cell r="AE625" t="str">
            <v>Impressions</v>
          </cell>
        </row>
        <row r="626">
          <cell r="AE626" t="str">
            <v>Impressions</v>
          </cell>
        </row>
        <row r="627">
          <cell r="AE627" t="str">
            <v>Impressions</v>
          </cell>
        </row>
        <row r="628">
          <cell r="AE628" t="str">
            <v>Impressions</v>
          </cell>
        </row>
        <row r="629">
          <cell r="AE629" t="str">
            <v>Impressions</v>
          </cell>
        </row>
        <row r="630">
          <cell r="AE630" t="str">
            <v>Impressions</v>
          </cell>
        </row>
        <row r="631">
          <cell r="AE631" t="str">
            <v>Impressions</v>
          </cell>
        </row>
        <row r="632">
          <cell r="AE632" t="str">
            <v>Impressions</v>
          </cell>
        </row>
        <row r="633">
          <cell r="AE633" t="str">
            <v>Impressions</v>
          </cell>
        </row>
        <row r="634">
          <cell r="AE634" t="str">
            <v>Impressions</v>
          </cell>
        </row>
        <row r="635">
          <cell r="AE635" t="str">
            <v>Impressions</v>
          </cell>
        </row>
        <row r="636">
          <cell r="AE636" t="str">
            <v>Impressions</v>
          </cell>
        </row>
        <row r="637">
          <cell r="AE637" t="str">
            <v>Impressions</v>
          </cell>
        </row>
        <row r="638">
          <cell r="AE638" t="str">
            <v>Impressions</v>
          </cell>
        </row>
        <row r="639">
          <cell r="AE639" t="str">
            <v>Impressions</v>
          </cell>
        </row>
        <row r="640">
          <cell r="AE640" t="str">
            <v>Impressions</v>
          </cell>
        </row>
        <row r="641">
          <cell r="AE641" t="str">
            <v>Impressions</v>
          </cell>
        </row>
        <row r="642">
          <cell r="AE642" t="str">
            <v>Impressions</v>
          </cell>
        </row>
        <row r="643">
          <cell r="AE643" t="str">
            <v>Impressions</v>
          </cell>
        </row>
        <row r="644">
          <cell r="AE644" t="str">
            <v>Impressions</v>
          </cell>
        </row>
        <row r="645">
          <cell r="AE645" t="str">
            <v>Impressions</v>
          </cell>
        </row>
        <row r="646">
          <cell r="AE646" t="str">
            <v>Impressions</v>
          </cell>
        </row>
        <row r="647">
          <cell r="AE647" t="str">
            <v>Impressions</v>
          </cell>
        </row>
        <row r="648">
          <cell r="AE648" t="str">
            <v>Impressions</v>
          </cell>
        </row>
        <row r="649">
          <cell r="AE649" t="str">
            <v>Impressions</v>
          </cell>
        </row>
        <row r="650">
          <cell r="AE650" t="str">
            <v>Impressions</v>
          </cell>
        </row>
        <row r="651">
          <cell r="AE651" t="str">
            <v>Impressions</v>
          </cell>
        </row>
        <row r="652">
          <cell r="AE652" t="str">
            <v>Impressions</v>
          </cell>
        </row>
        <row r="653">
          <cell r="AE653" t="str">
            <v>Impressions</v>
          </cell>
        </row>
        <row r="654">
          <cell r="AE654" t="str">
            <v>Impressions</v>
          </cell>
        </row>
        <row r="655">
          <cell r="AE655" t="str">
            <v>Impressions</v>
          </cell>
        </row>
        <row r="656">
          <cell r="AE656" t="str">
            <v>Impressions</v>
          </cell>
        </row>
        <row r="657">
          <cell r="AE657" t="str">
            <v>Impressions</v>
          </cell>
        </row>
        <row r="658">
          <cell r="AE658" t="str">
            <v>Impressions</v>
          </cell>
        </row>
        <row r="659">
          <cell r="AE659" t="str">
            <v>Impressions</v>
          </cell>
        </row>
        <row r="660">
          <cell r="AE660" t="str">
            <v>Impressions</v>
          </cell>
        </row>
        <row r="661">
          <cell r="AE661" t="str">
            <v>Impressions</v>
          </cell>
        </row>
        <row r="662">
          <cell r="AE662" t="str">
            <v>Impressions</v>
          </cell>
        </row>
        <row r="663">
          <cell r="AE663" t="str">
            <v>Impressions</v>
          </cell>
        </row>
        <row r="664">
          <cell r="AE664" t="str">
            <v>Impressions</v>
          </cell>
        </row>
        <row r="665">
          <cell r="AE665" t="str">
            <v>Impressions</v>
          </cell>
        </row>
        <row r="666">
          <cell r="AE666" t="str">
            <v>Impressions</v>
          </cell>
        </row>
        <row r="667">
          <cell r="AE667" t="str">
            <v>Impressions</v>
          </cell>
        </row>
        <row r="668">
          <cell r="AE668" t="str">
            <v>Impressions</v>
          </cell>
        </row>
        <row r="669">
          <cell r="AE669" t="str">
            <v>Impressions</v>
          </cell>
        </row>
        <row r="670">
          <cell r="AE670" t="str">
            <v>Impressions</v>
          </cell>
        </row>
        <row r="671">
          <cell r="AE671" t="str">
            <v>Impressions</v>
          </cell>
        </row>
        <row r="672">
          <cell r="AE672" t="str">
            <v>Impressions</v>
          </cell>
        </row>
        <row r="673">
          <cell r="AE673" t="str">
            <v>Impressions</v>
          </cell>
        </row>
        <row r="674">
          <cell r="AE674" t="str">
            <v>Impressions</v>
          </cell>
        </row>
        <row r="675">
          <cell r="AE675" t="str">
            <v>Impressions</v>
          </cell>
        </row>
        <row r="676">
          <cell r="AE676" t="str">
            <v>Impressions</v>
          </cell>
        </row>
        <row r="677">
          <cell r="AE677" t="str">
            <v>Impressions</v>
          </cell>
        </row>
        <row r="678">
          <cell r="AE678" t="str">
            <v>Impressions</v>
          </cell>
        </row>
        <row r="679">
          <cell r="AE679" t="str">
            <v>Impressions</v>
          </cell>
        </row>
        <row r="680">
          <cell r="AE680" t="str">
            <v>Impressions</v>
          </cell>
        </row>
        <row r="681">
          <cell r="AE681" t="str">
            <v>Impressions</v>
          </cell>
        </row>
        <row r="682">
          <cell r="AE682" t="str">
            <v>Impressions</v>
          </cell>
        </row>
        <row r="683">
          <cell r="AE683" t="str">
            <v>Impressions</v>
          </cell>
        </row>
        <row r="684">
          <cell r="AE684" t="str">
            <v>Impressions</v>
          </cell>
        </row>
        <row r="685">
          <cell r="AE685" t="str">
            <v>Impressions</v>
          </cell>
        </row>
        <row r="686">
          <cell r="AE686" t="str">
            <v>Impressions</v>
          </cell>
        </row>
        <row r="687">
          <cell r="AE687" t="str">
            <v>Impressions</v>
          </cell>
        </row>
        <row r="688">
          <cell r="AE688" t="str">
            <v>Impressions</v>
          </cell>
        </row>
        <row r="689">
          <cell r="AE689" t="str">
            <v>Impressions</v>
          </cell>
        </row>
        <row r="690">
          <cell r="AE690" t="str">
            <v>Impressions</v>
          </cell>
        </row>
        <row r="691">
          <cell r="AE691" t="str">
            <v>Impressions</v>
          </cell>
        </row>
        <row r="692">
          <cell r="AE692" t="str">
            <v>Impressions</v>
          </cell>
        </row>
        <row r="693">
          <cell r="AE693" t="str">
            <v>Impressions</v>
          </cell>
        </row>
        <row r="694">
          <cell r="AE694" t="str">
            <v>Impressions</v>
          </cell>
        </row>
        <row r="695">
          <cell r="AE695" t="str">
            <v>Impressions</v>
          </cell>
        </row>
        <row r="696">
          <cell r="AE696" t="str">
            <v>Impressions</v>
          </cell>
        </row>
        <row r="697">
          <cell r="AE697" t="str">
            <v>Impressions</v>
          </cell>
        </row>
        <row r="698">
          <cell r="AE698" t="str">
            <v>Impressions</v>
          </cell>
        </row>
        <row r="699">
          <cell r="AE699" t="str">
            <v>Impressions</v>
          </cell>
        </row>
        <row r="700">
          <cell r="AE700" t="str">
            <v>Impressions</v>
          </cell>
        </row>
        <row r="701">
          <cell r="AE701" t="str">
            <v>Impressions</v>
          </cell>
        </row>
        <row r="702">
          <cell r="AE702" t="str">
            <v>Impressions</v>
          </cell>
        </row>
        <row r="703">
          <cell r="AE703" t="str">
            <v>Impressions</v>
          </cell>
        </row>
        <row r="704">
          <cell r="AE704" t="str">
            <v>Impressions</v>
          </cell>
        </row>
        <row r="705">
          <cell r="AE705" t="str">
            <v>Impressions</v>
          </cell>
        </row>
        <row r="706">
          <cell r="AE706" t="str">
            <v>Impressions</v>
          </cell>
        </row>
        <row r="707">
          <cell r="AE707" t="str">
            <v>Impressions</v>
          </cell>
        </row>
        <row r="708">
          <cell r="AE708" t="str">
            <v>Impressions</v>
          </cell>
        </row>
        <row r="709">
          <cell r="AE709" t="str">
            <v>Impressions</v>
          </cell>
        </row>
        <row r="710">
          <cell r="AE710" t="str">
            <v>Impressions</v>
          </cell>
        </row>
        <row r="711">
          <cell r="AE711" t="str">
            <v>Impressions</v>
          </cell>
        </row>
        <row r="712">
          <cell r="AE712" t="str">
            <v>Impressions</v>
          </cell>
        </row>
        <row r="713">
          <cell r="AE713" t="str">
            <v>Impressions</v>
          </cell>
        </row>
        <row r="714">
          <cell r="AE714" t="str">
            <v>Impressions</v>
          </cell>
        </row>
        <row r="715">
          <cell r="AE715" t="str">
            <v>Impressions</v>
          </cell>
        </row>
        <row r="716">
          <cell r="AE716" t="str">
            <v>Impressions</v>
          </cell>
        </row>
        <row r="717">
          <cell r="AE717" t="str">
            <v>Impressions</v>
          </cell>
        </row>
        <row r="718">
          <cell r="AE718" t="str">
            <v>Impressions</v>
          </cell>
        </row>
        <row r="719">
          <cell r="AE719" t="str">
            <v>Impressions</v>
          </cell>
        </row>
        <row r="720">
          <cell r="AE720" t="str">
            <v>Impressions</v>
          </cell>
        </row>
        <row r="721">
          <cell r="AE721" t="str">
            <v>Impressions</v>
          </cell>
        </row>
        <row r="722">
          <cell r="AE722" t="str">
            <v>Impressions</v>
          </cell>
        </row>
        <row r="723">
          <cell r="AE723" t="str">
            <v>Impressions</v>
          </cell>
        </row>
        <row r="724">
          <cell r="AE724" t="str">
            <v>Impressions</v>
          </cell>
        </row>
        <row r="725">
          <cell r="AE725" t="str">
            <v>Impressions</v>
          </cell>
        </row>
        <row r="726">
          <cell r="AE726" t="str">
            <v>Impressions</v>
          </cell>
        </row>
        <row r="727">
          <cell r="AE727" t="str">
            <v>Impressions</v>
          </cell>
        </row>
        <row r="728">
          <cell r="AE728" t="str">
            <v>Impressions</v>
          </cell>
        </row>
        <row r="729">
          <cell r="AE729" t="str">
            <v>Impressions</v>
          </cell>
        </row>
        <row r="730">
          <cell r="AE730" t="str">
            <v>Impressions</v>
          </cell>
        </row>
        <row r="731">
          <cell r="AE731" t="str">
            <v>Impressions</v>
          </cell>
        </row>
        <row r="732">
          <cell r="AE732" t="str">
            <v>Impressions</v>
          </cell>
        </row>
        <row r="733">
          <cell r="AE733" t="str">
            <v>Impressions</v>
          </cell>
        </row>
        <row r="734">
          <cell r="AE734" t="str">
            <v>Impressions</v>
          </cell>
        </row>
        <row r="735">
          <cell r="AE735" t="str">
            <v>Impressions</v>
          </cell>
        </row>
        <row r="736">
          <cell r="AE736" t="str">
            <v>Impressions</v>
          </cell>
        </row>
        <row r="737">
          <cell r="AE737" t="str">
            <v>Impressions</v>
          </cell>
        </row>
        <row r="738">
          <cell r="AE738" t="str">
            <v>Impressions</v>
          </cell>
        </row>
        <row r="739">
          <cell r="AE739" t="str">
            <v>Impressions</v>
          </cell>
        </row>
        <row r="740">
          <cell r="AE740" t="str">
            <v>Impressions</v>
          </cell>
        </row>
        <row r="741">
          <cell r="AE741" t="str">
            <v>Impressions</v>
          </cell>
        </row>
        <row r="742">
          <cell r="AE742" t="str">
            <v>Impressions</v>
          </cell>
        </row>
        <row r="743">
          <cell r="AE743" t="str">
            <v>Impressions</v>
          </cell>
        </row>
        <row r="744">
          <cell r="AE744" t="str">
            <v>Impressions</v>
          </cell>
        </row>
        <row r="745">
          <cell r="AE745" t="str">
            <v>Impressions</v>
          </cell>
        </row>
        <row r="746">
          <cell r="AE746" t="str">
            <v>Impressions</v>
          </cell>
        </row>
        <row r="747">
          <cell r="AE747" t="str">
            <v>Impressions</v>
          </cell>
        </row>
        <row r="748">
          <cell r="AE748" t="str">
            <v>Impressions</v>
          </cell>
        </row>
        <row r="749">
          <cell r="AE749" t="str">
            <v>Impressions</v>
          </cell>
        </row>
        <row r="750">
          <cell r="AE750" t="str">
            <v>Impressions</v>
          </cell>
        </row>
        <row r="751">
          <cell r="AE751" t="str">
            <v>Impressions</v>
          </cell>
        </row>
        <row r="752">
          <cell r="AE752" t="str">
            <v>Impressions</v>
          </cell>
        </row>
        <row r="753">
          <cell r="AE753" t="str">
            <v>Impressions</v>
          </cell>
        </row>
        <row r="754">
          <cell r="AE754" t="str">
            <v>Impressions</v>
          </cell>
        </row>
        <row r="755">
          <cell r="AE755" t="str">
            <v>Impressions</v>
          </cell>
        </row>
        <row r="756">
          <cell r="AE756" t="str">
            <v>Impressions</v>
          </cell>
        </row>
        <row r="757">
          <cell r="AE757" t="str">
            <v>Impressions</v>
          </cell>
        </row>
        <row r="758">
          <cell r="AE758" t="str">
            <v>Impressions</v>
          </cell>
        </row>
        <row r="759">
          <cell r="AE759" t="str">
            <v>Impressions</v>
          </cell>
        </row>
        <row r="760">
          <cell r="AE760" t="str">
            <v>Impressions</v>
          </cell>
        </row>
        <row r="761">
          <cell r="AE761" t="str">
            <v>Impressions</v>
          </cell>
        </row>
        <row r="762">
          <cell r="AE762" t="str">
            <v>Impressions</v>
          </cell>
        </row>
        <row r="763">
          <cell r="AE763" t="str">
            <v>Impressions</v>
          </cell>
        </row>
        <row r="764">
          <cell r="AE764" t="str">
            <v>Impressions</v>
          </cell>
        </row>
        <row r="765">
          <cell r="AE765" t="str">
            <v>Impressions</v>
          </cell>
        </row>
        <row r="766">
          <cell r="AE766" t="str">
            <v>Impressions</v>
          </cell>
        </row>
        <row r="767">
          <cell r="AE767" t="str">
            <v>Impressions</v>
          </cell>
        </row>
        <row r="768">
          <cell r="AE768" t="str">
            <v>Impressions</v>
          </cell>
        </row>
        <row r="769">
          <cell r="AE769" t="str">
            <v>Impressions</v>
          </cell>
        </row>
        <row r="770">
          <cell r="AE770" t="str">
            <v>Impressions</v>
          </cell>
        </row>
        <row r="771">
          <cell r="AE771" t="str">
            <v>Impressions</v>
          </cell>
        </row>
        <row r="772">
          <cell r="AE772" t="str">
            <v>Impressions</v>
          </cell>
        </row>
        <row r="773">
          <cell r="AE773" t="str">
            <v>Impressions</v>
          </cell>
        </row>
        <row r="774">
          <cell r="AE774" t="str">
            <v>Impressions</v>
          </cell>
        </row>
        <row r="775">
          <cell r="AE775" t="str">
            <v>Impressions</v>
          </cell>
        </row>
        <row r="776">
          <cell r="AE776" t="str">
            <v>Impressions</v>
          </cell>
        </row>
        <row r="777">
          <cell r="AE777" t="str">
            <v>Impressions</v>
          </cell>
        </row>
        <row r="778">
          <cell r="AE778" t="str">
            <v>Impressions</v>
          </cell>
        </row>
        <row r="779">
          <cell r="AE779" t="str">
            <v>Impressions</v>
          </cell>
        </row>
        <row r="780">
          <cell r="AE780" t="str">
            <v>Impressions</v>
          </cell>
        </row>
        <row r="781">
          <cell r="AE781" t="str">
            <v>Impressions</v>
          </cell>
        </row>
        <row r="782">
          <cell r="AE782" t="str">
            <v>Impressions</v>
          </cell>
        </row>
        <row r="783">
          <cell r="AE783" t="str">
            <v>Impressions</v>
          </cell>
        </row>
        <row r="784">
          <cell r="AE784" t="str">
            <v>Impressions</v>
          </cell>
        </row>
        <row r="785">
          <cell r="AE785" t="str">
            <v>Impressions</v>
          </cell>
        </row>
        <row r="786">
          <cell r="AE786" t="str">
            <v>Impressions</v>
          </cell>
        </row>
        <row r="787">
          <cell r="AE787" t="str">
            <v>Impressions</v>
          </cell>
        </row>
        <row r="788">
          <cell r="AE788" t="str">
            <v>Impressions</v>
          </cell>
        </row>
        <row r="789">
          <cell r="AE789" t="str">
            <v>Impressions</v>
          </cell>
        </row>
        <row r="790">
          <cell r="AE790" t="str">
            <v>Impressions</v>
          </cell>
        </row>
        <row r="791">
          <cell r="AE791" t="str">
            <v>Impressions</v>
          </cell>
        </row>
        <row r="792">
          <cell r="AE792" t="str">
            <v>Impressions</v>
          </cell>
        </row>
        <row r="793">
          <cell r="AE793" t="str">
            <v>Impressions</v>
          </cell>
        </row>
        <row r="794">
          <cell r="AE794" t="str">
            <v>Impressions</v>
          </cell>
        </row>
        <row r="795">
          <cell r="AE795" t="str">
            <v>Impressions</v>
          </cell>
        </row>
        <row r="796">
          <cell r="AE796" t="str">
            <v>Impressions</v>
          </cell>
        </row>
        <row r="797">
          <cell r="AE797" t="str">
            <v>Impressions</v>
          </cell>
        </row>
        <row r="798">
          <cell r="AE798" t="str">
            <v>Impressions</v>
          </cell>
        </row>
        <row r="799">
          <cell r="AE799" t="str">
            <v>Impressions</v>
          </cell>
        </row>
        <row r="800">
          <cell r="AE800" t="str">
            <v>Impressions</v>
          </cell>
        </row>
        <row r="801">
          <cell r="AE801" t="str">
            <v>Impressions</v>
          </cell>
        </row>
        <row r="802">
          <cell r="AE802" t="str">
            <v>Impressions</v>
          </cell>
        </row>
        <row r="803">
          <cell r="AE803" t="str">
            <v>Impressions</v>
          </cell>
        </row>
        <row r="804">
          <cell r="AE804" t="str">
            <v>Impressions</v>
          </cell>
        </row>
        <row r="805">
          <cell r="AE805" t="str">
            <v>Impressions</v>
          </cell>
        </row>
        <row r="806">
          <cell r="AE806" t="str">
            <v>Impressions</v>
          </cell>
        </row>
        <row r="807">
          <cell r="AE807" t="str">
            <v>Impressions</v>
          </cell>
        </row>
        <row r="808">
          <cell r="AE808" t="str">
            <v>Impressions</v>
          </cell>
        </row>
        <row r="809">
          <cell r="AE809" t="str">
            <v>Impressions</v>
          </cell>
        </row>
        <row r="810">
          <cell r="AE810" t="str">
            <v>Impressions</v>
          </cell>
        </row>
        <row r="811">
          <cell r="AE811" t="str">
            <v>Impressions</v>
          </cell>
        </row>
        <row r="812">
          <cell r="AE812" t="str">
            <v>Impressions</v>
          </cell>
        </row>
        <row r="813">
          <cell r="AE813" t="str">
            <v>Impressions</v>
          </cell>
        </row>
        <row r="814">
          <cell r="AE814" t="str">
            <v>Impressions</v>
          </cell>
        </row>
        <row r="815">
          <cell r="AE815" t="str">
            <v>Impressions</v>
          </cell>
        </row>
        <row r="816">
          <cell r="AE816" t="str">
            <v>Impressions</v>
          </cell>
        </row>
        <row r="817">
          <cell r="AE817" t="str">
            <v>Impressions</v>
          </cell>
        </row>
        <row r="818">
          <cell r="AE818" t="str">
            <v>Impressions</v>
          </cell>
        </row>
        <row r="819">
          <cell r="AE819" t="str">
            <v>Impressions</v>
          </cell>
        </row>
        <row r="820">
          <cell r="AE820" t="str">
            <v>Impressions</v>
          </cell>
        </row>
        <row r="821">
          <cell r="AE821" t="str">
            <v>Impressions</v>
          </cell>
        </row>
        <row r="822">
          <cell r="AE822" t="str">
            <v>Impressions</v>
          </cell>
        </row>
        <row r="823">
          <cell r="AE823" t="str">
            <v>Impressions</v>
          </cell>
        </row>
        <row r="824">
          <cell r="AE824" t="str">
            <v>Impressions</v>
          </cell>
        </row>
        <row r="825">
          <cell r="AE825" t="str">
            <v>Impressions</v>
          </cell>
        </row>
        <row r="826">
          <cell r="AE826" t="str">
            <v>Impressions</v>
          </cell>
        </row>
        <row r="827">
          <cell r="AE827" t="str">
            <v>Impressions</v>
          </cell>
        </row>
        <row r="828">
          <cell r="AE828" t="str">
            <v>Impressions</v>
          </cell>
        </row>
        <row r="829">
          <cell r="AE829" t="str">
            <v>Impressions</v>
          </cell>
        </row>
        <row r="830">
          <cell r="AE830" t="str">
            <v>Impressions</v>
          </cell>
        </row>
        <row r="831">
          <cell r="AE831" t="str">
            <v>Impressions</v>
          </cell>
        </row>
        <row r="832">
          <cell r="AE832" t="str">
            <v>Impressions</v>
          </cell>
        </row>
        <row r="833">
          <cell r="AE833" t="str">
            <v>Impressions</v>
          </cell>
        </row>
        <row r="834">
          <cell r="AE834" t="str">
            <v>Impressions</v>
          </cell>
        </row>
        <row r="835">
          <cell r="AE835" t="str">
            <v>Impressions</v>
          </cell>
        </row>
        <row r="836">
          <cell r="AE836" t="str">
            <v>Impressions</v>
          </cell>
        </row>
        <row r="837">
          <cell r="AE837" t="str">
            <v>Impressions</v>
          </cell>
        </row>
        <row r="838">
          <cell r="AE838" t="str">
            <v>Impressions</v>
          </cell>
        </row>
        <row r="839">
          <cell r="AE839" t="str">
            <v>Impressions</v>
          </cell>
        </row>
        <row r="840">
          <cell r="AE840" t="str">
            <v>Impressions</v>
          </cell>
        </row>
        <row r="841">
          <cell r="AE841" t="str">
            <v>Impressions</v>
          </cell>
        </row>
        <row r="842">
          <cell r="AE842" t="str">
            <v>Impressions</v>
          </cell>
        </row>
        <row r="843">
          <cell r="AE843" t="str">
            <v>Impressions</v>
          </cell>
        </row>
        <row r="844">
          <cell r="AE844" t="str">
            <v>Impressions</v>
          </cell>
        </row>
        <row r="845">
          <cell r="AE845" t="str">
            <v>Impressions</v>
          </cell>
        </row>
        <row r="846">
          <cell r="AE846" t="str">
            <v>Impressions</v>
          </cell>
        </row>
        <row r="847">
          <cell r="AE847" t="str">
            <v>Impressions</v>
          </cell>
        </row>
        <row r="848">
          <cell r="AE848" t="str">
            <v>Impressions</v>
          </cell>
        </row>
        <row r="849">
          <cell r="AE849" t="str">
            <v>Impressions</v>
          </cell>
        </row>
        <row r="850">
          <cell r="AE850" t="str">
            <v>Impressions</v>
          </cell>
        </row>
        <row r="851">
          <cell r="AE851" t="str">
            <v>Impressions</v>
          </cell>
        </row>
        <row r="852">
          <cell r="AE852" t="str">
            <v>Impressions</v>
          </cell>
        </row>
        <row r="853">
          <cell r="AE853" t="str">
            <v>Impressions</v>
          </cell>
        </row>
        <row r="854">
          <cell r="AE854" t="str">
            <v>Impressions</v>
          </cell>
        </row>
        <row r="855">
          <cell r="AE855" t="str">
            <v>Impressions</v>
          </cell>
        </row>
        <row r="856">
          <cell r="AE856" t="str">
            <v>Impressions</v>
          </cell>
        </row>
        <row r="857">
          <cell r="AE857" t="str">
            <v>Impressions</v>
          </cell>
        </row>
        <row r="858">
          <cell r="AE858" t="str">
            <v>Impressions</v>
          </cell>
        </row>
        <row r="859">
          <cell r="AE859" t="str">
            <v>Impressions</v>
          </cell>
        </row>
        <row r="860">
          <cell r="AE860" t="str">
            <v>Impressions</v>
          </cell>
        </row>
        <row r="861">
          <cell r="AE861" t="str">
            <v>Impressions</v>
          </cell>
        </row>
        <row r="862">
          <cell r="AE862" t="str">
            <v>Impressions</v>
          </cell>
        </row>
        <row r="863">
          <cell r="AE863" t="str">
            <v>Impressions</v>
          </cell>
        </row>
        <row r="864">
          <cell r="AE864" t="str">
            <v>Impressions</v>
          </cell>
        </row>
        <row r="865">
          <cell r="AE865" t="str">
            <v>Impressions</v>
          </cell>
        </row>
        <row r="866">
          <cell r="AE866" t="str">
            <v>Impressions</v>
          </cell>
        </row>
        <row r="867">
          <cell r="AE867" t="str">
            <v>Impressions</v>
          </cell>
        </row>
        <row r="868">
          <cell r="AE868" t="str">
            <v>Impressions</v>
          </cell>
        </row>
        <row r="869">
          <cell r="AE869" t="str">
            <v>Impressions</v>
          </cell>
        </row>
        <row r="870">
          <cell r="AE870" t="str">
            <v>Impressions</v>
          </cell>
        </row>
        <row r="871">
          <cell r="AE871" t="str">
            <v>Impressions</v>
          </cell>
        </row>
        <row r="872">
          <cell r="AE872" t="str">
            <v>Impressions</v>
          </cell>
        </row>
        <row r="873">
          <cell r="AE873" t="str">
            <v>Impressions</v>
          </cell>
        </row>
        <row r="874">
          <cell r="AE874" t="str">
            <v>Impressions</v>
          </cell>
        </row>
        <row r="875">
          <cell r="AE875" t="str">
            <v>Impressions</v>
          </cell>
        </row>
        <row r="876">
          <cell r="AE876" t="str">
            <v>Impressions</v>
          </cell>
        </row>
        <row r="877">
          <cell r="AE877" t="str">
            <v>Impressions</v>
          </cell>
        </row>
        <row r="878">
          <cell r="AE878" t="str">
            <v>Impressions</v>
          </cell>
        </row>
        <row r="879">
          <cell r="AE879" t="str">
            <v>Impressions</v>
          </cell>
        </row>
        <row r="880">
          <cell r="AE880" t="str">
            <v>Impressions</v>
          </cell>
        </row>
        <row r="881">
          <cell r="AE881" t="str">
            <v>Impressions</v>
          </cell>
        </row>
        <row r="882">
          <cell r="AE882" t="str">
            <v>Impressions</v>
          </cell>
        </row>
        <row r="883">
          <cell r="AE883" t="str">
            <v>Impressions</v>
          </cell>
        </row>
        <row r="884">
          <cell r="AE884" t="str">
            <v>Impressions</v>
          </cell>
        </row>
        <row r="885">
          <cell r="AE885" t="str">
            <v>Impressions</v>
          </cell>
        </row>
        <row r="886">
          <cell r="AE886" t="str">
            <v>Impressions</v>
          </cell>
        </row>
        <row r="887">
          <cell r="AE887" t="str">
            <v>Impressions</v>
          </cell>
        </row>
        <row r="888">
          <cell r="AE888" t="str">
            <v>Impressions</v>
          </cell>
        </row>
        <row r="889">
          <cell r="AE889" t="str">
            <v>Impressions</v>
          </cell>
        </row>
        <row r="890">
          <cell r="AE890" t="str">
            <v>Impressions</v>
          </cell>
        </row>
        <row r="891">
          <cell r="AE891" t="str">
            <v>Impressions</v>
          </cell>
        </row>
        <row r="892">
          <cell r="AE892" t="str">
            <v>Impressions</v>
          </cell>
        </row>
        <row r="893">
          <cell r="AE893" t="str">
            <v>Impressions</v>
          </cell>
        </row>
        <row r="894">
          <cell r="AE894" t="str">
            <v>Impressions</v>
          </cell>
        </row>
        <row r="895">
          <cell r="AE895" t="str">
            <v>Impressions</v>
          </cell>
        </row>
        <row r="896">
          <cell r="AE896" t="str">
            <v>Impressions</v>
          </cell>
        </row>
        <row r="897">
          <cell r="AE897" t="str">
            <v>Impressions</v>
          </cell>
        </row>
        <row r="898">
          <cell r="AE898" t="str">
            <v>Impressions</v>
          </cell>
        </row>
        <row r="899">
          <cell r="AE899" t="str">
            <v>Impressions</v>
          </cell>
        </row>
        <row r="900">
          <cell r="AE900" t="str">
            <v>Impressions</v>
          </cell>
        </row>
        <row r="901">
          <cell r="AE901" t="str">
            <v>Impressions</v>
          </cell>
        </row>
        <row r="902">
          <cell r="AE902" t="str">
            <v>Impressions</v>
          </cell>
        </row>
        <row r="903">
          <cell r="AE903" t="str">
            <v>Impressions</v>
          </cell>
        </row>
        <row r="904">
          <cell r="AE904" t="str">
            <v>Impressions</v>
          </cell>
        </row>
        <row r="905">
          <cell r="AE905" t="str">
            <v>Impressions</v>
          </cell>
        </row>
        <row r="906">
          <cell r="AE906" t="str">
            <v>Impressions</v>
          </cell>
        </row>
        <row r="907">
          <cell r="AE907" t="str">
            <v>Impressions</v>
          </cell>
        </row>
        <row r="908">
          <cell r="AE908" t="str">
            <v>Impressions</v>
          </cell>
        </row>
        <row r="909">
          <cell r="AE909" t="str">
            <v>Impressions</v>
          </cell>
        </row>
        <row r="910">
          <cell r="AE910" t="str">
            <v>Impressions</v>
          </cell>
        </row>
        <row r="911">
          <cell r="AE911" t="str">
            <v>Impressions</v>
          </cell>
        </row>
        <row r="912">
          <cell r="AE912" t="str">
            <v>Impressions</v>
          </cell>
        </row>
        <row r="913">
          <cell r="AE913" t="str">
            <v>Impressions</v>
          </cell>
        </row>
        <row r="914">
          <cell r="AE914" t="str">
            <v>Impressions</v>
          </cell>
        </row>
        <row r="915">
          <cell r="AE915" t="str">
            <v>Impressions</v>
          </cell>
        </row>
        <row r="916">
          <cell r="AE916" t="str">
            <v>Impressions</v>
          </cell>
        </row>
        <row r="917">
          <cell r="AE917" t="str">
            <v>Impressions</v>
          </cell>
        </row>
        <row r="918">
          <cell r="AE918" t="str">
            <v>Impressions</v>
          </cell>
        </row>
        <row r="919">
          <cell r="AE919" t="str">
            <v>Impressions</v>
          </cell>
        </row>
        <row r="920">
          <cell r="AE920" t="str">
            <v>Impressions</v>
          </cell>
        </row>
        <row r="921">
          <cell r="AE921" t="str">
            <v>Impressions</v>
          </cell>
        </row>
        <row r="922">
          <cell r="AE922" t="str">
            <v>Impressions</v>
          </cell>
        </row>
        <row r="923">
          <cell r="AE923" t="str">
            <v>Impressions</v>
          </cell>
        </row>
        <row r="924">
          <cell r="AE924" t="str">
            <v>Impressions</v>
          </cell>
        </row>
        <row r="925">
          <cell r="AE925" t="str">
            <v>Impressions</v>
          </cell>
        </row>
        <row r="926">
          <cell r="AE926" t="str">
            <v>Impressions</v>
          </cell>
        </row>
        <row r="927">
          <cell r="AE927" t="str">
            <v>Impressions</v>
          </cell>
        </row>
        <row r="928">
          <cell r="AE928" t="str">
            <v>Impressions</v>
          </cell>
        </row>
        <row r="929">
          <cell r="AE929" t="str">
            <v>Impressions</v>
          </cell>
        </row>
        <row r="930">
          <cell r="AE930" t="str">
            <v>Impressions</v>
          </cell>
        </row>
        <row r="931">
          <cell r="AE931" t="str">
            <v>Impressions</v>
          </cell>
        </row>
        <row r="932">
          <cell r="AE932" t="str">
            <v>Impressions</v>
          </cell>
        </row>
        <row r="933">
          <cell r="AE933" t="str">
            <v>Impressions</v>
          </cell>
        </row>
        <row r="934">
          <cell r="AE934" t="str">
            <v>Impressions</v>
          </cell>
        </row>
        <row r="935">
          <cell r="AE935" t="str">
            <v>Impressions</v>
          </cell>
        </row>
        <row r="936">
          <cell r="AE936" t="str">
            <v>Impressions</v>
          </cell>
        </row>
        <row r="937">
          <cell r="AE937" t="str">
            <v>Impressions</v>
          </cell>
        </row>
        <row r="938">
          <cell r="AE938" t="str">
            <v>Impressions</v>
          </cell>
        </row>
        <row r="939">
          <cell r="AE939" t="str">
            <v>Impressions</v>
          </cell>
        </row>
        <row r="940">
          <cell r="AE940" t="str">
            <v>Impressions</v>
          </cell>
        </row>
        <row r="941">
          <cell r="AE941" t="str">
            <v>Impressions</v>
          </cell>
        </row>
        <row r="942">
          <cell r="AE942" t="str">
            <v>Impressions</v>
          </cell>
        </row>
        <row r="943">
          <cell r="AE943" t="str">
            <v>Impressions</v>
          </cell>
        </row>
        <row r="944">
          <cell r="AE944" t="str">
            <v>Impressions</v>
          </cell>
        </row>
        <row r="945">
          <cell r="AE945" t="str">
            <v>Impressions</v>
          </cell>
        </row>
        <row r="946">
          <cell r="AE946" t="str">
            <v>Impressions</v>
          </cell>
        </row>
        <row r="947">
          <cell r="AE947" t="str">
            <v>Impressions</v>
          </cell>
        </row>
        <row r="948">
          <cell r="AE948" t="str">
            <v>Impressions</v>
          </cell>
        </row>
        <row r="949">
          <cell r="AE949" t="str">
            <v>Impressions</v>
          </cell>
        </row>
        <row r="950">
          <cell r="AE950" t="str">
            <v>Impressions</v>
          </cell>
        </row>
        <row r="951">
          <cell r="AE951" t="str">
            <v>Impressions</v>
          </cell>
        </row>
        <row r="952">
          <cell r="AE952" t="str">
            <v>Impressions</v>
          </cell>
        </row>
        <row r="953">
          <cell r="AE953" t="str">
            <v>Impressions</v>
          </cell>
        </row>
        <row r="954">
          <cell r="AE954" t="str">
            <v>Impressions</v>
          </cell>
        </row>
        <row r="955">
          <cell r="AE955" t="str">
            <v>Impressions</v>
          </cell>
        </row>
        <row r="956">
          <cell r="AE956" t="str">
            <v>Impressions</v>
          </cell>
        </row>
        <row r="957">
          <cell r="AE957" t="str">
            <v>Impressions</v>
          </cell>
        </row>
        <row r="958">
          <cell r="AE958" t="str">
            <v>Impressions</v>
          </cell>
        </row>
        <row r="959">
          <cell r="AE959" t="str">
            <v>Impressions</v>
          </cell>
        </row>
        <row r="960">
          <cell r="AE960" t="str">
            <v>Impressions</v>
          </cell>
        </row>
        <row r="961">
          <cell r="AE961" t="str">
            <v>Impressions</v>
          </cell>
        </row>
        <row r="962">
          <cell r="AE962" t="str">
            <v>Impressions</v>
          </cell>
        </row>
        <row r="963">
          <cell r="AE963" t="str">
            <v>Impressions</v>
          </cell>
        </row>
        <row r="964">
          <cell r="AE964" t="str">
            <v>Impressions</v>
          </cell>
        </row>
        <row r="965">
          <cell r="AE965" t="str">
            <v>Impressions</v>
          </cell>
        </row>
        <row r="966">
          <cell r="AE966" t="str">
            <v>Impressions</v>
          </cell>
        </row>
        <row r="967">
          <cell r="AE967" t="str">
            <v>Impressions</v>
          </cell>
        </row>
        <row r="968">
          <cell r="AE968" t="str">
            <v>Impressions</v>
          </cell>
        </row>
        <row r="969">
          <cell r="AE969" t="str">
            <v>Impressions</v>
          </cell>
        </row>
        <row r="970">
          <cell r="AE970" t="str">
            <v>Impressions</v>
          </cell>
        </row>
        <row r="971">
          <cell r="AE971" t="str">
            <v>Impressions</v>
          </cell>
        </row>
        <row r="972">
          <cell r="AE972" t="str">
            <v>Impressions</v>
          </cell>
        </row>
        <row r="973">
          <cell r="AE973" t="str">
            <v>Impressions</v>
          </cell>
        </row>
        <row r="974">
          <cell r="AE974" t="str">
            <v>Impressions</v>
          </cell>
        </row>
        <row r="975">
          <cell r="AE975" t="str">
            <v>Impressions</v>
          </cell>
        </row>
        <row r="976">
          <cell r="AE976" t="str">
            <v>Impressions</v>
          </cell>
        </row>
        <row r="977">
          <cell r="AE977" t="str">
            <v>Impressions</v>
          </cell>
        </row>
        <row r="978">
          <cell r="AE978" t="str">
            <v>Impressions</v>
          </cell>
        </row>
        <row r="979">
          <cell r="AE979" t="str">
            <v>Impressions</v>
          </cell>
        </row>
        <row r="980">
          <cell r="AE980" t="str">
            <v>Impressions</v>
          </cell>
        </row>
        <row r="981">
          <cell r="AE981" t="str">
            <v>Impressions</v>
          </cell>
        </row>
        <row r="982">
          <cell r="AE982" t="str">
            <v>Impressions</v>
          </cell>
        </row>
        <row r="983">
          <cell r="AE983" t="str">
            <v>Impressions</v>
          </cell>
        </row>
        <row r="984">
          <cell r="AE984" t="str">
            <v>Impressions</v>
          </cell>
        </row>
        <row r="985">
          <cell r="AE985" t="str">
            <v>Impressions</v>
          </cell>
        </row>
        <row r="986">
          <cell r="AE986" t="str">
            <v>Impressions</v>
          </cell>
        </row>
        <row r="987">
          <cell r="AE987" t="str">
            <v>Impressions</v>
          </cell>
        </row>
        <row r="988">
          <cell r="AE988" t="str">
            <v>Impressions</v>
          </cell>
        </row>
        <row r="989">
          <cell r="AE989" t="str">
            <v>Impressions</v>
          </cell>
        </row>
        <row r="990">
          <cell r="AE990" t="str">
            <v>Impressions</v>
          </cell>
        </row>
        <row r="991">
          <cell r="AE991" t="str">
            <v>Impressions</v>
          </cell>
        </row>
        <row r="992">
          <cell r="AE992" t="str">
            <v>Impressions</v>
          </cell>
        </row>
        <row r="993">
          <cell r="AE993" t="str">
            <v>Impressions</v>
          </cell>
        </row>
        <row r="994">
          <cell r="AE994" t="str">
            <v>Impressions</v>
          </cell>
        </row>
        <row r="995">
          <cell r="AE995" t="str">
            <v>Impressions</v>
          </cell>
        </row>
        <row r="996">
          <cell r="AE996" t="str">
            <v>Impressions</v>
          </cell>
        </row>
        <row r="997">
          <cell r="AE997" t="str">
            <v>Impressions</v>
          </cell>
        </row>
        <row r="998">
          <cell r="AE998" t="str">
            <v>Impressions</v>
          </cell>
        </row>
        <row r="999">
          <cell r="AE999" t="str">
            <v>Impressions</v>
          </cell>
        </row>
        <row r="1000">
          <cell r="AE1000" t="str">
            <v>Impressions</v>
          </cell>
        </row>
        <row r="1001">
          <cell r="AE1001" t="str">
            <v>Impressions</v>
          </cell>
        </row>
        <row r="1002">
          <cell r="AE1002" t="str">
            <v>Impressions</v>
          </cell>
        </row>
        <row r="1003">
          <cell r="AE1003" t="str">
            <v>Impressions</v>
          </cell>
        </row>
        <row r="1004">
          <cell r="AE1004" t="str">
            <v>Impressions</v>
          </cell>
        </row>
        <row r="1005">
          <cell r="AE1005" t="str">
            <v>Impressions</v>
          </cell>
        </row>
        <row r="1006">
          <cell r="AE1006" t="str">
            <v>Impressions</v>
          </cell>
        </row>
        <row r="1007">
          <cell r="AE1007" t="str">
            <v>Impressions</v>
          </cell>
        </row>
        <row r="1008">
          <cell r="AE1008" t="str">
            <v>Impressions</v>
          </cell>
        </row>
        <row r="1009">
          <cell r="AE1009" t="str">
            <v>Impressions</v>
          </cell>
        </row>
        <row r="1010">
          <cell r="AE1010" t="str">
            <v>Impressions</v>
          </cell>
        </row>
        <row r="1011">
          <cell r="AE1011" t="str">
            <v>Impressions</v>
          </cell>
        </row>
        <row r="1012">
          <cell r="AE1012" t="str">
            <v>Impressions</v>
          </cell>
        </row>
        <row r="1013">
          <cell r="AE1013" t="str">
            <v>Impressions</v>
          </cell>
        </row>
        <row r="1014">
          <cell r="AE1014" t="str">
            <v>Impressions</v>
          </cell>
        </row>
        <row r="1015">
          <cell r="AE1015" t="str">
            <v>Impressions</v>
          </cell>
        </row>
        <row r="1016">
          <cell r="AE1016" t="str">
            <v>Impressions</v>
          </cell>
        </row>
        <row r="1017">
          <cell r="AE1017" t="str">
            <v>Impressions</v>
          </cell>
        </row>
        <row r="1018">
          <cell r="AE1018" t="str">
            <v>Impressions</v>
          </cell>
        </row>
        <row r="1019">
          <cell r="AE1019" t="str">
            <v>Impressions</v>
          </cell>
        </row>
        <row r="1020">
          <cell r="AE1020" t="str">
            <v>Impressions</v>
          </cell>
        </row>
        <row r="1021">
          <cell r="AE1021" t="str">
            <v>Impressions</v>
          </cell>
        </row>
        <row r="1022">
          <cell r="AE1022" t="str">
            <v>Impressions</v>
          </cell>
        </row>
        <row r="1023">
          <cell r="AE1023" t="str">
            <v>Impressions</v>
          </cell>
        </row>
        <row r="1024">
          <cell r="AE1024" t="str">
            <v>Impressions</v>
          </cell>
        </row>
        <row r="1025">
          <cell r="AE1025" t="str">
            <v>Impressions</v>
          </cell>
        </row>
        <row r="1026">
          <cell r="AE1026" t="str">
            <v>Impressions</v>
          </cell>
        </row>
        <row r="1027">
          <cell r="AE1027" t="str">
            <v>Impressions</v>
          </cell>
        </row>
        <row r="1028">
          <cell r="AE1028" t="str">
            <v>Impressions</v>
          </cell>
        </row>
        <row r="1029">
          <cell r="AE1029" t="str">
            <v>Impressions</v>
          </cell>
        </row>
        <row r="1030">
          <cell r="AE1030" t="str">
            <v>Impressions</v>
          </cell>
        </row>
        <row r="1031">
          <cell r="AE1031" t="str">
            <v>Impressions</v>
          </cell>
        </row>
        <row r="1032">
          <cell r="AE1032" t="str">
            <v>Impressions</v>
          </cell>
        </row>
        <row r="1033">
          <cell r="AE1033" t="str">
            <v>Impressions</v>
          </cell>
        </row>
        <row r="1034">
          <cell r="AE1034" t="str">
            <v>Impressions</v>
          </cell>
        </row>
        <row r="1035">
          <cell r="AE1035" t="str">
            <v>Impressions</v>
          </cell>
        </row>
        <row r="1036">
          <cell r="AE1036" t="str">
            <v>Impressions</v>
          </cell>
        </row>
        <row r="1037">
          <cell r="AE1037" t="str">
            <v>Impressions</v>
          </cell>
        </row>
        <row r="1038">
          <cell r="AE1038" t="str">
            <v>Impressions</v>
          </cell>
        </row>
        <row r="1039">
          <cell r="AE1039" t="str">
            <v>Impressions</v>
          </cell>
        </row>
        <row r="1040">
          <cell r="AE1040" t="str">
            <v>Impressions</v>
          </cell>
        </row>
        <row r="1041">
          <cell r="AE1041" t="str">
            <v>Impressions</v>
          </cell>
        </row>
        <row r="1042">
          <cell r="AE1042" t="str">
            <v>Impressions</v>
          </cell>
        </row>
        <row r="1043">
          <cell r="AE1043" t="str">
            <v>Impressions</v>
          </cell>
        </row>
        <row r="1044">
          <cell r="AE1044" t="str">
            <v>Impressions</v>
          </cell>
        </row>
        <row r="1045">
          <cell r="AE1045" t="str">
            <v>Impressions</v>
          </cell>
        </row>
        <row r="1046">
          <cell r="AE1046" t="str">
            <v>Impressions</v>
          </cell>
        </row>
        <row r="1047">
          <cell r="AE1047" t="str">
            <v>Impressions</v>
          </cell>
        </row>
        <row r="1048">
          <cell r="AE1048" t="str">
            <v>Impressions</v>
          </cell>
        </row>
        <row r="1049">
          <cell r="AE1049" t="str">
            <v>Impressions</v>
          </cell>
        </row>
        <row r="1050">
          <cell r="AE1050" t="str">
            <v>Impressions</v>
          </cell>
        </row>
        <row r="1051">
          <cell r="AE1051" t="str">
            <v>Impressions</v>
          </cell>
        </row>
        <row r="1052">
          <cell r="AE1052" t="str">
            <v>Impressions</v>
          </cell>
        </row>
        <row r="1053">
          <cell r="AE1053" t="str">
            <v>Impressions</v>
          </cell>
        </row>
        <row r="1054">
          <cell r="AE1054" t="str">
            <v>Impressions</v>
          </cell>
        </row>
        <row r="1055">
          <cell r="AE1055" t="str">
            <v>Impressions</v>
          </cell>
        </row>
        <row r="1056">
          <cell r="AE1056" t="str">
            <v>Impressions</v>
          </cell>
        </row>
        <row r="1057">
          <cell r="AE1057" t="str">
            <v>Impressions</v>
          </cell>
        </row>
        <row r="1058">
          <cell r="AE1058" t="str">
            <v>Impressions</v>
          </cell>
        </row>
        <row r="1059">
          <cell r="AE1059" t="str">
            <v>Impressions</v>
          </cell>
        </row>
        <row r="1060">
          <cell r="AE1060" t="str">
            <v>Impressions</v>
          </cell>
        </row>
        <row r="1061">
          <cell r="AE1061" t="str">
            <v>Impressions</v>
          </cell>
        </row>
        <row r="1062">
          <cell r="AE1062" t="str">
            <v>Impressions</v>
          </cell>
        </row>
        <row r="1063">
          <cell r="AE1063" t="str">
            <v>Impressions</v>
          </cell>
        </row>
        <row r="1064">
          <cell r="AE1064" t="str">
            <v>Impressions</v>
          </cell>
        </row>
        <row r="1065">
          <cell r="AE1065" t="str">
            <v>Impressions</v>
          </cell>
        </row>
        <row r="1066">
          <cell r="AE1066" t="str">
            <v>Impressions</v>
          </cell>
        </row>
        <row r="1067">
          <cell r="AE1067" t="str">
            <v>Impressions</v>
          </cell>
        </row>
        <row r="1068">
          <cell r="AE1068" t="str">
            <v>Impressions</v>
          </cell>
        </row>
        <row r="1069">
          <cell r="AE1069" t="str">
            <v>Impressions</v>
          </cell>
        </row>
        <row r="1070">
          <cell r="AE1070" t="str">
            <v>Impressions</v>
          </cell>
        </row>
        <row r="1071">
          <cell r="AE1071" t="str">
            <v>Impressions</v>
          </cell>
        </row>
        <row r="1072">
          <cell r="AE1072" t="str">
            <v>Impressions</v>
          </cell>
        </row>
        <row r="1073">
          <cell r="AE1073" t="str">
            <v>Impressions</v>
          </cell>
        </row>
        <row r="1074">
          <cell r="AE1074" t="str">
            <v>Impressions</v>
          </cell>
        </row>
        <row r="1075">
          <cell r="AE1075" t="str">
            <v>Impressions</v>
          </cell>
        </row>
        <row r="1076">
          <cell r="AE1076" t="str">
            <v>Impressions</v>
          </cell>
        </row>
        <row r="1077">
          <cell r="AE1077" t="str">
            <v>Impressions</v>
          </cell>
        </row>
        <row r="1078">
          <cell r="AE1078" t="str">
            <v>Impressions</v>
          </cell>
        </row>
        <row r="1079">
          <cell r="AE1079" t="str">
            <v>Impressions</v>
          </cell>
        </row>
        <row r="1080">
          <cell r="AE1080" t="str">
            <v>Impressions</v>
          </cell>
        </row>
        <row r="1081">
          <cell r="AE1081" t="str">
            <v>Impressions</v>
          </cell>
        </row>
        <row r="1082">
          <cell r="AE1082" t="str">
            <v>Impressions</v>
          </cell>
        </row>
        <row r="1083">
          <cell r="AE1083" t="str">
            <v>Impressions</v>
          </cell>
        </row>
        <row r="1084">
          <cell r="AE1084" t="str">
            <v>Impressions</v>
          </cell>
        </row>
        <row r="1085">
          <cell r="AE1085" t="str">
            <v>Impressions</v>
          </cell>
        </row>
        <row r="1086">
          <cell r="AE1086" t="str">
            <v>Impressions</v>
          </cell>
        </row>
        <row r="1087">
          <cell r="AE1087" t="str">
            <v>Impressions</v>
          </cell>
        </row>
        <row r="1088">
          <cell r="AE1088" t="str">
            <v>Impressions</v>
          </cell>
        </row>
        <row r="1089">
          <cell r="AE1089" t="str">
            <v>Impressions</v>
          </cell>
        </row>
        <row r="1090">
          <cell r="AE1090" t="str">
            <v>Impressions</v>
          </cell>
        </row>
        <row r="1091">
          <cell r="AE1091" t="str">
            <v>Impressions</v>
          </cell>
        </row>
        <row r="1092">
          <cell r="AE1092" t="str">
            <v>Impressions</v>
          </cell>
        </row>
        <row r="1093">
          <cell r="AE1093" t="str">
            <v>Impressions</v>
          </cell>
        </row>
        <row r="1094">
          <cell r="AE1094" t="str">
            <v>Impressions</v>
          </cell>
        </row>
        <row r="1095">
          <cell r="AE1095" t="str">
            <v>Impressions</v>
          </cell>
        </row>
        <row r="1096">
          <cell r="AE1096" t="str">
            <v>Impressions</v>
          </cell>
        </row>
        <row r="1097">
          <cell r="AE1097" t="str">
            <v>Impressions</v>
          </cell>
        </row>
        <row r="1098">
          <cell r="AE1098" t="str">
            <v>Impressions</v>
          </cell>
        </row>
        <row r="1099">
          <cell r="AE1099" t="str">
            <v>Impressions</v>
          </cell>
        </row>
        <row r="1100">
          <cell r="AE1100" t="str">
            <v>Impressions</v>
          </cell>
        </row>
        <row r="1101">
          <cell r="AE1101" t="str">
            <v>Impressions</v>
          </cell>
        </row>
        <row r="1102">
          <cell r="AE1102" t="str">
            <v>Impressions</v>
          </cell>
        </row>
        <row r="1103">
          <cell r="AE1103" t="str">
            <v>Impressions</v>
          </cell>
        </row>
        <row r="1104">
          <cell r="AE1104" t="str">
            <v>Impressions</v>
          </cell>
        </row>
        <row r="1105">
          <cell r="AE1105" t="str">
            <v>Impressions</v>
          </cell>
        </row>
        <row r="1106">
          <cell r="AE1106" t="str">
            <v>Impressions</v>
          </cell>
        </row>
        <row r="1107">
          <cell r="AE1107" t="str">
            <v>Impressions</v>
          </cell>
        </row>
        <row r="1108">
          <cell r="AE1108" t="str">
            <v>Impressions</v>
          </cell>
        </row>
        <row r="1109">
          <cell r="AE1109" t="str">
            <v>Impressions</v>
          </cell>
        </row>
        <row r="1110">
          <cell r="AE1110" t="str">
            <v>Impressions</v>
          </cell>
        </row>
        <row r="1111">
          <cell r="AE1111" t="str">
            <v>Impressions</v>
          </cell>
        </row>
        <row r="1112">
          <cell r="AE1112" t="str">
            <v>Impressions</v>
          </cell>
        </row>
        <row r="1113">
          <cell r="AE1113" t="str">
            <v>Impressions</v>
          </cell>
        </row>
        <row r="1114">
          <cell r="AE1114" t="str">
            <v>Impressions</v>
          </cell>
        </row>
        <row r="1115">
          <cell r="AE1115" t="str">
            <v>Impressions</v>
          </cell>
        </row>
        <row r="1116">
          <cell r="AE1116" t="str">
            <v>Impressions</v>
          </cell>
        </row>
        <row r="1117">
          <cell r="AE1117" t="str">
            <v>Impressions</v>
          </cell>
        </row>
        <row r="1118">
          <cell r="AE1118" t="str">
            <v>Impressions</v>
          </cell>
        </row>
        <row r="1119">
          <cell r="AE1119" t="str">
            <v>Impressions</v>
          </cell>
        </row>
        <row r="1120">
          <cell r="AE1120" t="str">
            <v>Impressions</v>
          </cell>
        </row>
        <row r="1121">
          <cell r="AE1121" t="str">
            <v>Impressions</v>
          </cell>
        </row>
        <row r="1122">
          <cell r="AE1122" t="str">
            <v>Impressions</v>
          </cell>
        </row>
        <row r="1123">
          <cell r="AE1123" t="str">
            <v>Impressions</v>
          </cell>
        </row>
        <row r="1124">
          <cell r="AE1124" t="str">
            <v>Impressions</v>
          </cell>
        </row>
        <row r="1125">
          <cell r="AE1125" t="str">
            <v>Impressions</v>
          </cell>
        </row>
        <row r="1126">
          <cell r="AE1126" t="str">
            <v>Impressions</v>
          </cell>
        </row>
        <row r="1127">
          <cell r="AE1127" t="str">
            <v>Impressions</v>
          </cell>
        </row>
        <row r="1128">
          <cell r="AE1128" t="str">
            <v>Impressions</v>
          </cell>
        </row>
        <row r="1129">
          <cell r="AE1129" t="str">
            <v>Impressions</v>
          </cell>
        </row>
        <row r="1130">
          <cell r="AE1130" t="str">
            <v>Impressions</v>
          </cell>
        </row>
        <row r="1131">
          <cell r="AE1131" t="str">
            <v>Impressions</v>
          </cell>
        </row>
        <row r="1132">
          <cell r="AE1132" t="str">
            <v>Static Clicks</v>
          </cell>
        </row>
        <row r="1133">
          <cell r="AE1133" t="str">
            <v>Static Clicks</v>
          </cell>
        </row>
        <row r="1134">
          <cell r="AE1134" t="str">
            <v>Static Clicks</v>
          </cell>
        </row>
        <row r="1135">
          <cell r="AE1135" t="str">
            <v>Static Clicks</v>
          </cell>
        </row>
        <row r="1136">
          <cell r="AE1136" t="str">
            <v>Static Clicks</v>
          </cell>
        </row>
        <row r="1137">
          <cell r="AE1137" t="str">
            <v>Static Clicks</v>
          </cell>
        </row>
        <row r="1138">
          <cell r="AE1138" t="str">
            <v>Static Clicks</v>
          </cell>
        </row>
        <row r="1139">
          <cell r="AE1139" t="str">
            <v>Static Clicks</v>
          </cell>
        </row>
        <row r="1140">
          <cell r="AE1140" t="str">
            <v>Static Clicks</v>
          </cell>
        </row>
        <row r="1141">
          <cell r="AE1141" t="str">
            <v>Static Clicks</v>
          </cell>
        </row>
        <row r="1142">
          <cell r="AE1142" t="str">
            <v>Static Clicks</v>
          </cell>
        </row>
        <row r="1143">
          <cell r="AE1143" t="str">
            <v>Static Clicks</v>
          </cell>
        </row>
        <row r="1144">
          <cell r="AE1144" t="str">
            <v>Static Clicks</v>
          </cell>
        </row>
        <row r="1145">
          <cell r="AE1145" t="str">
            <v>Static Clicks</v>
          </cell>
        </row>
        <row r="1146">
          <cell r="AE1146" t="str">
            <v>Static Clicks</v>
          </cell>
        </row>
        <row r="1147">
          <cell r="AE1147" t="str">
            <v>Static Clicks</v>
          </cell>
        </row>
        <row r="1148">
          <cell r="AE1148" t="str">
            <v>Static Clicks</v>
          </cell>
        </row>
        <row r="1149">
          <cell r="AE1149" t="str">
            <v>Static Clicks</v>
          </cell>
        </row>
        <row r="1150">
          <cell r="AE1150" t="str">
            <v>Static Clicks</v>
          </cell>
        </row>
        <row r="1151">
          <cell r="AE1151" t="str">
            <v>Static Clicks</v>
          </cell>
        </row>
        <row r="1152">
          <cell r="AE1152" t="str">
            <v>Static Clicks</v>
          </cell>
        </row>
        <row r="1153">
          <cell r="AE1153" t="str">
            <v>Static Clicks</v>
          </cell>
        </row>
        <row r="1154">
          <cell r="AE1154" t="str">
            <v>Static Clicks</v>
          </cell>
        </row>
        <row r="1155">
          <cell r="AE1155" t="str">
            <v>Static Clicks</v>
          </cell>
        </row>
        <row r="1156">
          <cell r="AE1156" t="str">
            <v>Static Clicks</v>
          </cell>
        </row>
        <row r="1157">
          <cell r="AE1157" t="str">
            <v>Static Clicks</v>
          </cell>
        </row>
        <row r="1158">
          <cell r="AE1158" t="str">
            <v>Static Clicks</v>
          </cell>
        </row>
        <row r="1159">
          <cell r="AE1159" t="str">
            <v>Static Clicks</v>
          </cell>
        </row>
        <row r="1160">
          <cell r="AE1160" t="str">
            <v>Static Clicks</v>
          </cell>
        </row>
        <row r="1161">
          <cell r="AE1161" t="str">
            <v>Static Clicks</v>
          </cell>
        </row>
        <row r="1162">
          <cell r="AE1162" t="str">
            <v>Static Clicks</v>
          </cell>
        </row>
        <row r="1163">
          <cell r="AE1163" t="str">
            <v>Static Clicks</v>
          </cell>
        </row>
        <row r="1164">
          <cell r="AE1164" t="str">
            <v>Static Clicks</v>
          </cell>
        </row>
        <row r="1165">
          <cell r="AE1165" t="str">
            <v>Static Clicks</v>
          </cell>
        </row>
        <row r="1166">
          <cell r="AE1166" t="str">
            <v>Static Clicks</v>
          </cell>
        </row>
        <row r="1167">
          <cell r="AE1167" t="str">
            <v>Static Clicks</v>
          </cell>
        </row>
        <row r="1168">
          <cell r="AE1168" t="str">
            <v>Static Clicks</v>
          </cell>
        </row>
        <row r="1169">
          <cell r="AE1169" t="str">
            <v>Static Clicks</v>
          </cell>
        </row>
        <row r="1170">
          <cell r="AE1170" t="str">
            <v>Static Clicks</v>
          </cell>
        </row>
        <row r="1171">
          <cell r="AE1171" t="str">
            <v>Static Clicks</v>
          </cell>
        </row>
        <row r="1172">
          <cell r="AE1172" t="str">
            <v>Static Clicks</v>
          </cell>
        </row>
        <row r="1173">
          <cell r="AE1173" t="str">
            <v>Static Clicks</v>
          </cell>
        </row>
        <row r="1174">
          <cell r="AE1174" t="str">
            <v>Static Clicks</v>
          </cell>
        </row>
        <row r="1175">
          <cell r="AE1175" t="str">
            <v>Static Clicks</v>
          </cell>
        </row>
        <row r="1176">
          <cell r="AE1176" t="str">
            <v>Static Clicks</v>
          </cell>
        </row>
        <row r="1177">
          <cell r="AE1177" t="str">
            <v>Static Clicks</v>
          </cell>
        </row>
        <row r="1178">
          <cell r="AE1178" t="str">
            <v>Static Clicks</v>
          </cell>
        </row>
        <row r="1179">
          <cell r="AE1179" t="str">
            <v>Static Clicks</v>
          </cell>
        </row>
        <row r="1180">
          <cell r="AE1180" t="str">
            <v>Static Clicks</v>
          </cell>
        </row>
        <row r="1181">
          <cell r="AE1181" t="str">
            <v>Static Clicks</v>
          </cell>
        </row>
        <row r="1182">
          <cell r="AE1182" t="str">
            <v>Static Clicks</v>
          </cell>
        </row>
        <row r="1183">
          <cell r="AE1183" t="str">
            <v>Static Clicks</v>
          </cell>
        </row>
        <row r="1184">
          <cell r="AE1184" t="str">
            <v>Static Clicks</v>
          </cell>
        </row>
        <row r="1185">
          <cell r="AE1185" t="str">
            <v>Static Clicks</v>
          </cell>
        </row>
        <row r="1186">
          <cell r="AE1186" t="str">
            <v>Static Clicks</v>
          </cell>
        </row>
        <row r="1187">
          <cell r="AE1187" t="str">
            <v>Static Clicks</v>
          </cell>
        </row>
        <row r="1188">
          <cell r="AE1188" t="str">
            <v>Static Clicks</v>
          </cell>
        </row>
        <row r="1189">
          <cell r="AE1189" t="str">
            <v>Static Clicks</v>
          </cell>
        </row>
        <row r="1190">
          <cell r="AE1190" t="str">
            <v>Static Clicks</v>
          </cell>
        </row>
        <row r="1191">
          <cell r="AE1191" t="str">
            <v>Static Clicks</v>
          </cell>
        </row>
        <row r="1192">
          <cell r="AE1192" t="str">
            <v>Static Clicks</v>
          </cell>
        </row>
        <row r="1193">
          <cell r="AE1193" t="str">
            <v>Static Clicks</v>
          </cell>
        </row>
        <row r="1194">
          <cell r="AE1194" t="str">
            <v>Static Clicks</v>
          </cell>
        </row>
        <row r="1195">
          <cell r="AE1195" t="str">
            <v>Static Clicks</v>
          </cell>
        </row>
        <row r="1196">
          <cell r="AE1196" t="str">
            <v>Static Clicks</v>
          </cell>
        </row>
        <row r="1197">
          <cell r="AE1197" t="str">
            <v>Static Clicks</v>
          </cell>
        </row>
        <row r="1198">
          <cell r="AE1198" t="str">
            <v>Static Clicks</v>
          </cell>
        </row>
        <row r="1199">
          <cell r="AE1199" t="str">
            <v>Static Clicks</v>
          </cell>
        </row>
        <row r="1200">
          <cell r="AE1200" t="str">
            <v>Static Clicks</v>
          </cell>
        </row>
        <row r="1201">
          <cell r="AE1201" t="str">
            <v>Static Clicks</v>
          </cell>
        </row>
        <row r="1202">
          <cell r="AE1202" t="str">
            <v>Static Clicks</v>
          </cell>
        </row>
        <row r="1203">
          <cell r="AE1203" t="str">
            <v>Static Clicks</v>
          </cell>
        </row>
        <row r="1204">
          <cell r="AE1204" t="str">
            <v>Static Clicks</v>
          </cell>
        </row>
        <row r="1205">
          <cell r="AE1205" t="str">
            <v>Static Clicks</v>
          </cell>
        </row>
        <row r="1206">
          <cell r="AE1206" t="str">
            <v>Static Clicks</v>
          </cell>
        </row>
        <row r="1207">
          <cell r="AE1207" t="str">
            <v>Static Clicks</v>
          </cell>
        </row>
        <row r="1208">
          <cell r="AE1208" t="str">
            <v>Static Clicks</v>
          </cell>
        </row>
        <row r="1209">
          <cell r="AE1209" t="str">
            <v>Static Clicks</v>
          </cell>
        </row>
        <row r="1210">
          <cell r="AE1210" t="str">
            <v>Static Clicks</v>
          </cell>
        </row>
        <row r="1211">
          <cell r="AE1211" t="str">
            <v>Static Clicks</v>
          </cell>
        </row>
        <row r="1212">
          <cell r="AE1212" t="str">
            <v>Static Clicks</v>
          </cell>
        </row>
        <row r="1213">
          <cell r="AE1213" t="str">
            <v>Static Clicks</v>
          </cell>
        </row>
        <row r="1214">
          <cell r="AE1214" t="str">
            <v>Static Clicks</v>
          </cell>
        </row>
        <row r="1215">
          <cell r="AE1215" t="str">
            <v>Static Clicks</v>
          </cell>
        </row>
        <row r="1216">
          <cell r="AE1216" t="str">
            <v>Static Clicks</v>
          </cell>
        </row>
        <row r="1217">
          <cell r="AE1217" t="str">
            <v>Static Clicks</v>
          </cell>
        </row>
        <row r="1218">
          <cell r="AE1218" t="str">
            <v>Static Clicks</v>
          </cell>
        </row>
        <row r="1219">
          <cell r="AE1219" t="str">
            <v>Static Clicks</v>
          </cell>
        </row>
        <row r="1220">
          <cell r="AE1220" t="str">
            <v>Static Clicks</v>
          </cell>
        </row>
        <row r="1221">
          <cell r="AE1221" t="str">
            <v>Static Clicks</v>
          </cell>
        </row>
        <row r="1222">
          <cell r="AE1222" t="str">
            <v>Static Clicks</v>
          </cell>
        </row>
        <row r="1223">
          <cell r="AE1223" t="str">
            <v>Static Clicks</v>
          </cell>
        </row>
        <row r="1224">
          <cell r="AE1224" t="str">
            <v>Static Clicks</v>
          </cell>
        </row>
        <row r="1225">
          <cell r="AE1225" t="str">
            <v>Static Clicks</v>
          </cell>
        </row>
        <row r="1226">
          <cell r="AE1226" t="str">
            <v>Static Clicks</v>
          </cell>
        </row>
        <row r="1227">
          <cell r="AE1227" t="str">
            <v>Static Clicks</v>
          </cell>
        </row>
        <row r="1228">
          <cell r="AE1228" t="str">
            <v>Static Clicks</v>
          </cell>
        </row>
        <row r="1229">
          <cell r="AE1229" t="str">
            <v>Static Clicks</v>
          </cell>
        </row>
        <row r="1230">
          <cell r="AE1230" t="str">
            <v>Static Clicks</v>
          </cell>
        </row>
        <row r="1231">
          <cell r="AE1231" t="str">
            <v>Static Clicks</v>
          </cell>
        </row>
        <row r="1232">
          <cell r="AE1232" t="str">
            <v>Static Clicks</v>
          </cell>
        </row>
        <row r="1233">
          <cell r="AE1233" t="str">
            <v>Static Clicks</v>
          </cell>
        </row>
        <row r="1234">
          <cell r="AE1234" t="str">
            <v>Static Clicks</v>
          </cell>
        </row>
        <row r="1235">
          <cell r="AE1235" t="str">
            <v>Static Clicks</v>
          </cell>
        </row>
        <row r="1236">
          <cell r="AE1236" t="str">
            <v>Static Clicks</v>
          </cell>
        </row>
        <row r="1237">
          <cell r="AE1237" t="str">
            <v>Static Clicks</v>
          </cell>
        </row>
        <row r="1238">
          <cell r="AE1238" t="str">
            <v>Static Clicks</v>
          </cell>
        </row>
        <row r="1239">
          <cell r="AE1239" t="str">
            <v>Static Clicks</v>
          </cell>
        </row>
        <row r="1240">
          <cell r="AE1240" t="str">
            <v>Static Clicks</v>
          </cell>
        </row>
        <row r="1241">
          <cell r="AE1241" t="str">
            <v>Static Clicks</v>
          </cell>
        </row>
        <row r="1242">
          <cell r="AE1242" t="str">
            <v>Static Clicks</v>
          </cell>
        </row>
        <row r="1243">
          <cell r="AE1243" t="str">
            <v>Static Clicks</v>
          </cell>
        </row>
        <row r="1244">
          <cell r="AE1244" t="str">
            <v>Static Clicks</v>
          </cell>
        </row>
        <row r="1245">
          <cell r="AE1245" t="str">
            <v>Static Clicks</v>
          </cell>
        </row>
        <row r="1246">
          <cell r="AE1246" t="str">
            <v>Static Clicks</v>
          </cell>
        </row>
        <row r="1247">
          <cell r="AE1247" t="str">
            <v>Static Clicks</v>
          </cell>
        </row>
        <row r="1248">
          <cell r="AE1248" t="str">
            <v>Static Clicks</v>
          </cell>
        </row>
        <row r="1249">
          <cell r="AE1249" t="str">
            <v>Static Clicks</v>
          </cell>
        </row>
        <row r="1250">
          <cell r="AE1250" t="str">
            <v>Static Clicks</v>
          </cell>
        </row>
        <row r="1251">
          <cell r="AE1251" t="str">
            <v>Static Clicks</v>
          </cell>
        </row>
        <row r="1252">
          <cell r="AE1252" t="str">
            <v>Static Clicks</v>
          </cell>
        </row>
        <row r="1253">
          <cell r="AE1253" t="str">
            <v>Static Clicks</v>
          </cell>
        </row>
        <row r="1254">
          <cell r="AE1254" t="str">
            <v>Static Clicks</v>
          </cell>
        </row>
        <row r="1255">
          <cell r="AE1255" t="str">
            <v>Static Clicks</v>
          </cell>
        </row>
        <row r="1256">
          <cell r="AE1256" t="str">
            <v>Static Clicks</v>
          </cell>
        </row>
        <row r="1257">
          <cell r="AE1257" t="str">
            <v>Static Clicks</v>
          </cell>
        </row>
        <row r="1258">
          <cell r="AE1258" t="str">
            <v>Static Clicks</v>
          </cell>
        </row>
        <row r="1259">
          <cell r="AE1259" t="str">
            <v>Static Clicks</v>
          </cell>
        </row>
        <row r="1260">
          <cell r="AE1260" t="str">
            <v>Static Clicks</v>
          </cell>
        </row>
        <row r="1261">
          <cell r="AE1261" t="str">
            <v>Static Clicks</v>
          </cell>
        </row>
        <row r="1262">
          <cell r="AE1262" t="str">
            <v>Static Clicks</v>
          </cell>
        </row>
        <row r="1263">
          <cell r="AE1263" t="str">
            <v>Static Clicks</v>
          </cell>
        </row>
        <row r="1264">
          <cell r="AE1264" t="str">
            <v>Static Clicks</v>
          </cell>
        </row>
        <row r="1265">
          <cell r="AE1265" t="str">
            <v>Static Clicks</v>
          </cell>
        </row>
        <row r="1266">
          <cell r="AE1266" t="str">
            <v>Static Clicks</v>
          </cell>
        </row>
        <row r="1267">
          <cell r="AE1267" t="str">
            <v>Static Clicks</v>
          </cell>
        </row>
        <row r="1268">
          <cell r="AE1268" t="str">
            <v>Static Clicks</v>
          </cell>
        </row>
        <row r="1269">
          <cell r="AE1269" t="str">
            <v>Static Clicks</v>
          </cell>
        </row>
        <row r="1270">
          <cell r="AE1270" t="str">
            <v>Static Clicks</v>
          </cell>
        </row>
        <row r="1271">
          <cell r="AE1271" t="str">
            <v>Static Clicks</v>
          </cell>
        </row>
        <row r="1272">
          <cell r="AE1272" t="str">
            <v>Static Clicks</v>
          </cell>
        </row>
        <row r="1273">
          <cell r="AE1273" t="str">
            <v>Static Clicks</v>
          </cell>
        </row>
        <row r="1274">
          <cell r="AE1274" t="str">
            <v>Static Clicks</v>
          </cell>
        </row>
        <row r="1275">
          <cell r="AE1275" t="str">
            <v>Static Clicks</v>
          </cell>
        </row>
        <row r="1276">
          <cell r="AE1276" t="str">
            <v>Static Clicks</v>
          </cell>
        </row>
        <row r="1277">
          <cell r="AE1277" t="str">
            <v>Static Clicks</v>
          </cell>
        </row>
        <row r="1278">
          <cell r="AE1278" t="str">
            <v>Static Clicks</v>
          </cell>
        </row>
        <row r="1279">
          <cell r="AE1279" t="str">
            <v>Static Clicks</v>
          </cell>
        </row>
        <row r="1280">
          <cell r="AE1280" t="str">
            <v>Static Clicks</v>
          </cell>
        </row>
        <row r="1281">
          <cell r="AE1281" t="str">
            <v>Static Clicks</v>
          </cell>
        </row>
        <row r="1282">
          <cell r="AE1282" t="str">
            <v>Static Clicks</v>
          </cell>
        </row>
        <row r="1283">
          <cell r="AE1283" t="str">
            <v>Static Clicks</v>
          </cell>
        </row>
        <row r="1284">
          <cell r="AE1284" t="str">
            <v>Static Clicks</v>
          </cell>
        </row>
        <row r="1285">
          <cell r="AE1285" t="str">
            <v>Static Clicks</v>
          </cell>
        </row>
        <row r="1286">
          <cell r="AE1286" t="str">
            <v>Static Clicks</v>
          </cell>
        </row>
        <row r="1287">
          <cell r="AE1287" t="str">
            <v>Static Clicks</v>
          </cell>
        </row>
        <row r="1288">
          <cell r="AE1288" t="str">
            <v>Static Clicks</v>
          </cell>
        </row>
        <row r="1289">
          <cell r="AE1289" t="str">
            <v>Static Clicks</v>
          </cell>
        </row>
        <row r="1290">
          <cell r="AE1290" t="str">
            <v>Static Clicks</v>
          </cell>
        </row>
        <row r="1291">
          <cell r="AE1291" t="str">
            <v>Static Clicks</v>
          </cell>
        </row>
        <row r="1292">
          <cell r="AE1292" t="str">
            <v>Static Clicks</v>
          </cell>
        </row>
        <row r="1293">
          <cell r="AE1293" t="str">
            <v>Static Clicks</v>
          </cell>
        </row>
        <row r="1294">
          <cell r="AE1294" t="str">
            <v>Static Clicks</v>
          </cell>
        </row>
        <row r="1295">
          <cell r="AE1295" t="str">
            <v>Static Clicks</v>
          </cell>
        </row>
        <row r="1296">
          <cell r="AE1296" t="str">
            <v>Static Clicks</v>
          </cell>
        </row>
        <row r="1297">
          <cell r="AE1297" t="str">
            <v>Static Clicks</v>
          </cell>
        </row>
        <row r="1298">
          <cell r="AE1298" t="str">
            <v>Static Clicks</v>
          </cell>
        </row>
        <row r="1299">
          <cell r="AE1299" t="str">
            <v>Static Clicks</v>
          </cell>
        </row>
        <row r="1300">
          <cell r="AE1300" t="str">
            <v>Static Clicks</v>
          </cell>
        </row>
        <row r="1301">
          <cell r="AE1301" t="str">
            <v>Static Clicks</v>
          </cell>
        </row>
        <row r="1302">
          <cell r="AE1302" t="str">
            <v>Static Clicks</v>
          </cell>
        </row>
        <row r="1303">
          <cell r="AE1303" t="str">
            <v>Static Clicks</v>
          </cell>
        </row>
        <row r="1304">
          <cell r="AE1304" t="str">
            <v>Static Clicks</v>
          </cell>
        </row>
        <row r="1305">
          <cell r="AE1305" t="str">
            <v>Static Clicks</v>
          </cell>
        </row>
        <row r="1306">
          <cell r="AE1306" t="str">
            <v>Static Clicks</v>
          </cell>
        </row>
        <row r="1307">
          <cell r="AE1307" t="str">
            <v>Static Clicks</v>
          </cell>
        </row>
        <row r="1308">
          <cell r="AE1308" t="str">
            <v>Static Clicks</v>
          </cell>
        </row>
        <row r="1309">
          <cell r="AE1309" t="str">
            <v>Static Clicks</v>
          </cell>
        </row>
        <row r="1310">
          <cell r="AE1310" t="str">
            <v>Static Clicks</v>
          </cell>
        </row>
        <row r="1311">
          <cell r="AE1311" t="str">
            <v>Static Clicks</v>
          </cell>
        </row>
        <row r="1312">
          <cell r="AE1312" t="str">
            <v>Static Clicks</v>
          </cell>
        </row>
        <row r="1313">
          <cell r="AE1313" t="str">
            <v>Static Clicks</v>
          </cell>
        </row>
        <row r="1314">
          <cell r="AE1314" t="str">
            <v>Static Clicks</v>
          </cell>
        </row>
        <row r="1315">
          <cell r="AE1315" t="str">
            <v>Static Clicks</v>
          </cell>
        </row>
        <row r="1316">
          <cell r="AE1316" t="str">
            <v>Static Clicks</v>
          </cell>
        </row>
        <row r="1317">
          <cell r="AE1317" t="str">
            <v>Static Clicks</v>
          </cell>
        </row>
        <row r="1318">
          <cell r="AE1318" t="str">
            <v>Static Clicks</v>
          </cell>
        </row>
        <row r="1319">
          <cell r="AE1319" t="str">
            <v>Static Clicks</v>
          </cell>
        </row>
        <row r="1320">
          <cell r="AE1320" t="str">
            <v>Static Clicks</v>
          </cell>
        </row>
        <row r="1321">
          <cell r="AE1321" t="str">
            <v>Static Clicks</v>
          </cell>
        </row>
        <row r="1322">
          <cell r="AE1322" t="str">
            <v>Static Clicks</v>
          </cell>
        </row>
        <row r="1323">
          <cell r="AE1323" t="str">
            <v>Static Clicks</v>
          </cell>
        </row>
        <row r="1324">
          <cell r="AE1324" t="str">
            <v>Static Clicks</v>
          </cell>
        </row>
        <row r="1325">
          <cell r="AE1325" t="str">
            <v>Static Clicks</v>
          </cell>
        </row>
        <row r="1326">
          <cell r="AE1326" t="str">
            <v>Static Clicks</v>
          </cell>
        </row>
        <row r="1327">
          <cell r="AE1327" t="str">
            <v>Static Clicks</v>
          </cell>
        </row>
        <row r="1328">
          <cell r="AE1328" t="str">
            <v>Static Clicks</v>
          </cell>
        </row>
        <row r="1329">
          <cell r="AE1329" t="str">
            <v>Static Clicks</v>
          </cell>
        </row>
        <row r="1330">
          <cell r="AE1330" t="str">
            <v>Static Clicks</v>
          </cell>
        </row>
        <row r="1331">
          <cell r="AE1331" t="str">
            <v>Static Clicks</v>
          </cell>
        </row>
        <row r="1332">
          <cell r="AE1332" t="str">
            <v>Static Clicks</v>
          </cell>
        </row>
        <row r="1333">
          <cell r="AE1333" t="str">
            <v>Static Clicks</v>
          </cell>
        </row>
        <row r="1334">
          <cell r="AE1334" t="str">
            <v>Static Clicks</v>
          </cell>
        </row>
        <row r="1335">
          <cell r="AE1335" t="str">
            <v>Static Clicks</v>
          </cell>
        </row>
        <row r="1336">
          <cell r="AE1336" t="str">
            <v>Static Clicks</v>
          </cell>
        </row>
        <row r="1337">
          <cell r="AE1337" t="str">
            <v>Static Clicks</v>
          </cell>
        </row>
        <row r="1338">
          <cell r="AE1338" t="str">
            <v>Static Clicks</v>
          </cell>
        </row>
        <row r="1339">
          <cell r="AE1339" t="str">
            <v>Static Clicks</v>
          </cell>
        </row>
        <row r="1340">
          <cell r="AE1340" t="str">
            <v>Static Clicks</v>
          </cell>
        </row>
        <row r="1341">
          <cell r="AE1341" t="str">
            <v>Static Clicks</v>
          </cell>
        </row>
        <row r="1342">
          <cell r="AE1342" t="str">
            <v>Static Clicks</v>
          </cell>
        </row>
        <row r="1343">
          <cell r="AE1343" t="str">
            <v>Static Clicks</v>
          </cell>
        </row>
        <row r="1344">
          <cell r="AE1344" t="str">
            <v>Static Clicks</v>
          </cell>
        </row>
        <row r="1345">
          <cell r="AE1345" t="str">
            <v>Static Clicks</v>
          </cell>
        </row>
        <row r="1346">
          <cell r="AE1346" t="str">
            <v>Static Clicks</v>
          </cell>
        </row>
        <row r="1347">
          <cell r="AE1347" t="str">
            <v>Static Clicks</v>
          </cell>
        </row>
        <row r="1348">
          <cell r="AE1348" t="str">
            <v>Static Clicks</v>
          </cell>
        </row>
        <row r="1349">
          <cell r="AE1349" t="str">
            <v>Static Clicks</v>
          </cell>
        </row>
        <row r="1350">
          <cell r="AE1350" t="str">
            <v>Static Clicks</v>
          </cell>
        </row>
        <row r="1351">
          <cell r="AE1351" t="str">
            <v>Static Clicks</v>
          </cell>
        </row>
        <row r="1352">
          <cell r="AE1352" t="str">
            <v>Static Clicks</v>
          </cell>
        </row>
        <row r="1353">
          <cell r="AE1353" t="str">
            <v>Static Clicks</v>
          </cell>
        </row>
        <row r="1354">
          <cell r="AE1354" t="str">
            <v>Static Clicks</v>
          </cell>
        </row>
        <row r="1355">
          <cell r="AE1355" t="str">
            <v>Static Clicks</v>
          </cell>
        </row>
        <row r="1356">
          <cell r="AE1356" t="str">
            <v>Static Clicks</v>
          </cell>
        </row>
        <row r="1357">
          <cell r="AE1357" t="str">
            <v>Static Clicks</v>
          </cell>
        </row>
        <row r="1358">
          <cell r="AE1358" t="str">
            <v>Static Clicks</v>
          </cell>
        </row>
        <row r="1359">
          <cell r="AE1359" t="str">
            <v>Static Clicks</v>
          </cell>
        </row>
        <row r="1360">
          <cell r="AE1360" t="str">
            <v>Static Clicks</v>
          </cell>
        </row>
        <row r="1361">
          <cell r="AE1361" t="str">
            <v>Static Clicks</v>
          </cell>
        </row>
        <row r="1362">
          <cell r="AE1362" t="str">
            <v>Static Clicks</v>
          </cell>
        </row>
        <row r="1363">
          <cell r="AE1363" t="str">
            <v>Static Clicks</v>
          </cell>
        </row>
        <row r="1364">
          <cell r="AE1364" t="str">
            <v>Static Clicks</v>
          </cell>
        </row>
        <row r="1365">
          <cell r="AE1365" t="str">
            <v>Static Clicks</v>
          </cell>
        </row>
        <row r="1366">
          <cell r="AE1366" t="str">
            <v>Static Clicks</v>
          </cell>
        </row>
        <row r="1367">
          <cell r="AE1367" t="str">
            <v>Static Clicks</v>
          </cell>
        </row>
        <row r="1368">
          <cell r="AE1368" t="str">
            <v>Static Clicks</v>
          </cell>
        </row>
        <row r="1369">
          <cell r="AE1369" t="str">
            <v>Static Clicks</v>
          </cell>
        </row>
        <row r="1370">
          <cell r="AE1370" t="str">
            <v>Static Clicks</v>
          </cell>
        </row>
        <row r="1371">
          <cell r="AE1371" t="str">
            <v>Static Clicks</v>
          </cell>
        </row>
        <row r="1372">
          <cell r="AE1372" t="str">
            <v>Static Clicks</v>
          </cell>
        </row>
        <row r="1373">
          <cell r="AE1373" t="str">
            <v>Static Clicks</v>
          </cell>
        </row>
        <row r="1374">
          <cell r="AE1374" t="str">
            <v>Static Clicks</v>
          </cell>
        </row>
        <row r="1375">
          <cell r="AE1375" t="str">
            <v>Static Clicks</v>
          </cell>
        </row>
        <row r="1376">
          <cell r="AE1376" t="str">
            <v>Static Clicks</v>
          </cell>
        </row>
        <row r="1377">
          <cell r="AE1377" t="str">
            <v>Static Clicks</v>
          </cell>
        </row>
        <row r="1378">
          <cell r="AE1378" t="str">
            <v>Static Clicks</v>
          </cell>
        </row>
        <row r="1379">
          <cell r="AE1379" t="str">
            <v>Static Clicks</v>
          </cell>
        </row>
        <row r="1380">
          <cell r="AE1380" t="str">
            <v>Static Clicks</v>
          </cell>
        </row>
        <row r="1381">
          <cell r="AE1381" t="str">
            <v>Static Clicks</v>
          </cell>
        </row>
        <row r="1382">
          <cell r="AE1382" t="str">
            <v>Static Clicks</v>
          </cell>
        </row>
        <row r="1383">
          <cell r="AE1383" t="str">
            <v>Static Clicks</v>
          </cell>
        </row>
        <row r="1384">
          <cell r="AE1384" t="str">
            <v>Static Clicks</v>
          </cell>
        </row>
        <row r="1385">
          <cell r="AE1385" t="str">
            <v>Static Clicks</v>
          </cell>
        </row>
        <row r="1386">
          <cell r="AE1386" t="str">
            <v>Static Clicks</v>
          </cell>
        </row>
        <row r="1387">
          <cell r="AE1387" t="str">
            <v>Static Clicks</v>
          </cell>
        </row>
        <row r="1388">
          <cell r="AE1388" t="str">
            <v>Static Clicks</v>
          </cell>
        </row>
        <row r="1389">
          <cell r="AE1389" t="str">
            <v>Static Clicks</v>
          </cell>
        </row>
        <row r="1390">
          <cell r="AE1390" t="str">
            <v>Static Clicks</v>
          </cell>
        </row>
        <row r="1391">
          <cell r="AE1391" t="str">
            <v>Static Clicks</v>
          </cell>
        </row>
        <row r="1392">
          <cell r="AE1392" t="str">
            <v>Static Clicks</v>
          </cell>
        </row>
        <row r="1393">
          <cell r="AE1393" t="str">
            <v>Static Clicks</v>
          </cell>
        </row>
        <row r="1394">
          <cell r="AE1394" t="str">
            <v>Static Clicks</v>
          </cell>
        </row>
        <row r="1395">
          <cell r="AE1395" t="str">
            <v>Static Clicks</v>
          </cell>
        </row>
        <row r="1396">
          <cell r="AE1396" t="str">
            <v>Static Clicks</v>
          </cell>
        </row>
        <row r="1397">
          <cell r="AE1397" t="str">
            <v>Static Clicks</v>
          </cell>
        </row>
        <row r="1398">
          <cell r="AE1398" t="str">
            <v>Static Clicks</v>
          </cell>
        </row>
        <row r="1399">
          <cell r="AE1399" t="str">
            <v>Static Clicks</v>
          </cell>
        </row>
        <row r="1400">
          <cell r="AE1400" t="str">
            <v>Static Clicks</v>
          </cell>
        </row>
        <row r="1401">
          <cell r="AE1401" t="str">
            <v>Static Clicks</v>
          </cell>
        </row>
        <row r="1402">
          <cell r="AE1402" t="str">
            <v>Static Clicks</v>
          </cell>
        </row>
        <row r="1403">
          <cell r="AE1403" t="str">
            <v>Static Clicks</v>
          </cell>
        </row>
        <row r="1404">
          <cell r="AE1404" t="str">
            <v>Static Clicks</v>
          </cell>
        </row>
        <row r="1405">
          <cell r="AE1405" t="str">
            <v>Static Clicks</v>
          </cell>
        </row>
        <row r="1406">
          <cell r="AE1406" t="str">
            <v>Static Clicks</v>
          </cell>
        </row>
        <row r="1407">
          <cell r="AE1407" t="str">
            <v>Static Clicks</v>
          </cell>
        </row>
        <row r="1408">
          <cell r="AE1408" t="str">
            <v>Static Clicks</v>
          </cell>
        </row>
        <row r="1409">
          <cell r="AE1409" t="str">
            <v>Static Clicks</v>
          </cell>
        </row>
        <row r="1410">
          <cell r="AE1410" t="str">
            <v>Static Clicks</v>
          </cell>
        </row>
        <row r="1411">
          <cell r="AE1411" t="str">
            <v>Static Clicks</v>
          </cell>
        </row>
        <row r="1412">
          <cell r="AE1412" t="str">
            <v>Static Clicks</v>
          </cell>
        </row>
        <row r="1413">
          <cell r="AE1413" t="str">
            <v>Static Clicks</v>
          </cell>
        </row>
        <row r="1414">
          <cell r="AE1414" t="str">
            <v>Static Clicks</v>
          </cell>
        </row>
        <row r="1415">
          <cell r="AE1415" t="str">
            <v>Static Clicks</v>
          </cell>
        </row>
        <row r="1416">
          <cell r="AE1416" t="str">
            <v>Static Clicks</v>
          </cell>
        </row>
        <row r="1417">
          <cell r="AE1417" t="str">
            <v>Static Clicks</v>
          </cell>
        </row>
        <row r="1418">
          <cell r="AE1418" t="str">
            <v>Static Clicks</v>
          </cell>
        </row>
        <row r="1419">
          <cell r="AE1419" t="str">
            <v>Static Clicks</v>
          </cell>
        </row>
        <row r="1420">
          <cell r="AE1420" t="str">
            <v>Static Clicks</v>
          </cell>
        </row>
        <row r="1421">
          <cell r="AE1421" t="str">
            <v>Static Clicks</v>
          </cell>
        </row>
        <row r="1422">
          <cell r="AE1422" t="str">
            <v>Static Clicks</v>
          </cell>
        </row>
        <row r="1423">
          <cell r="AE1423" t="str">
            <v>Static Clicks</v>
          </cell>
        </row>
        <row r="1424">
          <cell r="AE1424" t="str">
            <v>Static Clicks</v>
          </cell>
        </row>
        <row r="1425">
          <cell r="AE1425" t="str">
            <v>Static Clicks</v>
          </cell>
        </row>
        <row r="1426">
          <cell r="AE1426" t="str">
            <v>Static Clicks</v>
          </cell>
        </row>
        <row r="1427">
          <cell r="AE1427" t="str">
            <v>Static Clicks</v>
          </cell>
        </row>
        <row r="1428">
          <cell r="AE1428" t="str">
            <v>Static Clicks</v>
          </cell>
        </row>
        <row r="1429">
          <cell r="AE1429" t="str">
            <v>Static Clicks</v>
          </cell>
        </row>
        <row r="1430">
          <cell r="AE1430" t="str">
            <v>Static Clicks</v>
          </cell>
        </row>
        <row r="1431">
          <cell r="AE1431" t="str">
            <v>Static Clicks</v>
          </cell>
        </row>
        <row r="1432">
          <cell r="AE1432" t="str">
            <v>Static Clicks</v>
          </cell>
        </row>
        <row r="1433">
          <cell r="AE1433" t="str">
            <v>Static Clicks</v>
          </cell>
        </row>
        <row r="1434">
          <cell r="AE1434" t="str">
            <v>Static Clicks</v>
          </cell>
        </row>
        <row r="1435">
          <cell r="AE1435" t="str">
            <v>Static Clicks</v>
          </cell>
        </row>
        <row r="1436">
          <cell r="AE1436" t="str">
            <v>Static Clicks</v>
          </cell>
        </row>
        <row r="1437">
          <cell r="AE1437" t="str">
            <v>Static Clicks</v>
          </cell>
        </row>
        <row r="1438">
          <cell r="AE1438" t="str">
            <v>Static Clicks</v>
          </cell>
        </row>
        <row r="1439">
          <cell r="AE1439" t="str">
            <v>Static Clicks</v>
          </cell>
        </row>
        <row r="1440">
          <cell r="AE1440" t="str">
            <v>Static Clicks</v>
          </cell>
        </row>
        <row r="1441">
          <cell r="AE1441" t="str">
            <v>Static Clicks</v>
          </cell>
        </row>
        <row r="1442">
          <cell r="AE1442" t="str">
            <v>Static Clicks</v>
          </cell>
        </row>
        <row r="1443">
          <cell r="AE1443" t="str">
            <v>Static Clicks</v>
          </cell>
        </row>
        <row r="1444">
          <cell r="AE1444" t="str">
            <v>Static Clicks</v>
          </cell>
        </row>
        <row r="1445">
          <cell r="AE1445" t="str">
            <v>Static Clicks</v>
          </cell>
        </row>
        <row r="1446">
          <cell r="AE1446" t="str">
            <v>Static Clicks</v>
          </cell>
        </row>
        <row r="1447">
          <cell r="AE1447" t="str">
            <v>Static Clicks</v>
          </cell>
        </row>
        <row r="1448">
          <cell r="AE1448" t="str">
            <v>Static Clicks</v>
          </cell>
        </row>
        <row r="1449">
          <cell r="AE1449" t="str">
            <v>Static Clicks</v>
          </cell>
        </row>
        <row r="1450">
          <cell r="AE1450" t="str">
            <v>Static Clicks</v>
          </cell>
        </row>
        <row r="1451">
          <cell r="AE1451" t="str">
            <v>Static Clicks</v>
          </cell>
        </row>
        <row r="1452">
          <cell r="AE1452" t="str">
            <v>Static Clicks</v>
          </cell>
        </row>
        <row r="1453">
          <cell r="AE1453" t="str">
            <v>Static Clicks</v>
          </cell>
        </row>
        <row r="1454">
          <cell r="AE1454" t="str">
            <v>Static Clicks</v>
          </cell>
        </row>
        <row r="1455">
          <cell r="AE1455" t="str">
            <v>Static Clicks</v>
          </cell>
        </row>
        <row r="1456">
          <cell r="AE1456" t="str">
            <v>Static Clicks</v>
          </cell>
        </row>
        <row r="1457">
          <cell r="AE1457" t="str">
            <v>Static Clicks</v>
          </cell>
        </row>
        <row r="1458">
          <cell r="AE1458" t="str">
            <v>Static Clicks</v>
          </cell>
        </row>
        <row r="1459">
          <cell r="AE1459" t="str">
            <v>Static Clicks</v>
          </cell>
        </row>
        <row r="1460">
          <cell r="AE1460" t="str">
            <v>Static Clicks</v>
          </cell>
        </row>
        <row r="1461">
          <cell r="AE1461" t="str">
            <v>Static Clicks</v>
          </cell>
        </row>
        <row r="1462">
          <cell r="AE1462" t="str">
            <v>Static Clicks</v>
          </cell>
        </row>
        <row r="1463">
          <cell r="AE1463" t="str">
            <v>Static Clicks</v>
          </cell>
        </row>
        <row r="1464">
          <cell r="AE1464" t="str">
            <v>Static Clicks</v>
          </cell>
        </row>
        <row r="1465">
          <cell r="AE1465" t="str">
            <v>Static Clicks</v>
          </cell>
        </row>
        <row r="1466">
          <cell r="AE1466" t="str">
            <v>Static Clicks</v>
          </cell>
        </row>
        <row r="1467">
          <cell r="AE1467" t="str">
            <v>Static Clicks</v>
          </cell>
        </row>
        <row r="1468">
          <cell r="AE1468" t="str">
            <v>Static Clicks</v>
          </cell>
        </row>
        <row r="1469">
          <cell r="AE1469" t="str">
            <v>Static Clicks</v>
          </cell>
        </row>
        <row r="1470">
          <cell r="AE1470" t="str">
            <v>Static Clicks</v>
          </cell>
        </row>
        <row r="1471">
          <cell r="AE1471" t="str">
            <v>Static Clicks</v>
          </cell>
        </row>
        <row r="1472">
          <cell r="AE1472" t="str">
            <v>Static Clicks</v>
          </cell>
        </row>
        <row r="1473">
          <cell r="AE1473" t="str">
            <v>Static Clicks</v>
          </cell>
        </row>
        <row r="1474">
          <cell r="AE1474" t="str">
            <v>Static Clicks</v>
          </cell>
        </row>
        <row r="1475">
          <cell r="AE1475" t="str">
            <v>Static Clicks</v>
          </cell>
        </row>
        <row r="1476">
          <cell r="AE1476" t="str">
            <v>Static Clicks</v>
          </cell>
        </row>
        <row r="1477">
          <cell r="AE1477" t="str">
            <v>Static Clicks</v>
          </cell>
        </row>
        <row r="1478">
          <cell r="AE1478" t="str">
            <v>Static Clicks</v>
          </cell>
        </row>
        <row r="1479">
          <cell r="AE1479" t="str">
            <v>Static Clicks</v>
          </cell>
        </row>
        <row r="1480">
          <cell r="AE1480" t="str">
            <v>Static Clicks</v>
          </cell>
        </row>
        <row r="1481">
          <cell r="AE1481" t="str">
            <v>Static Clicks</v>
          </cell>
        </row>
        <row r="1482">
          <cell r="AE1482" t="str">
            <v>Static Clicks</v>
          </cell>
        </row>
        <row r="1483">
          <cell r="AE1483" t="str">
            <v>Static Clicks</v>
          </cell>
        </row>
        <row r="1484">
          <cell r="AE1484" t="str">
            <v>Static Clicks</v>
          </cell>
        </row>
        <row r="1485">
          <cell r="AE1485" t="str">
            <v>Static Clicks</v>
          </cell>
        </row>
        <row r="1486">
          <cell r="AE1486" t="str">
            <v>Static Clicks</v>
          </cell>
        </row>
        <row r="1487">
          <cell r="AE1487" t="str">
            <v>Static Clicks</v>
          </cell>
        </row>
        <row r="1488">
          <cell r="AE1488" t="str">
            <v>Static Clicks</v>
          </cell>
        </row>
        <row r="1489">
          <cell r="AE1489" t="str">
            <v>Static Clicks</v>
          </cell>
        </row>
        <row r="1490">
          <cell r="AE1490" t="str">
            <v>Static Clicks</v>
          </cell>
        </row>
        <row r="1491">
          <cell r="AE1491" t="str">
            <v>Static Clicks</v>
          </cell>
        </row>
        <row r="1492">
          <cell r="AE1492" t="str">
            <v>Static Clicks</v>
          </cell>
        </row>
        <row r="1493">
          <cell r="AE1493" t="str">
            <v>Static Clicks</v>
          </cell>
        </row>
        <row r="1494">
          <cell r="AE1494" t="str">
            <v>Static Clicks</v>
          </cell>
        </row>
        <row r="1495">
          <cell r="AE1495" t="str">
            <v>Static Clicks</v>
          </cell>
        </row>
        <row r="1496">
          <cell r="AE1496" t="str">
            <v>Static Clicks</v>
          </cell>
        </row>
        <row r="1497">
          <cell r="AE1497" t="str">
            <v>Static Clicks</v>
          </cell>
        </row>
        <row r="1498">
          <cell r="AE1498" t="str">
            <v>Static Clicks</v>
          </cell>
        </row>
        <row r="1499">
          <cell r="AE1499" t="str">
            <v>Static Clicks</v>
          </cell>
        </row>
        <row r="1500">
          <cell r="AE1500" t="str">
            <v>Static Clicks</v>
          </cell>
        </row>
        <row r="1501">
          <cell r="AE1501" t="str">
            <v>Static Clicks</v>
          </cell>
        </row>
        <row r="1502">
          <cell r="AE1502" t="str">
            <v>Static Clicks</v>
          </cell>
        </row>
        <row r="1503">
          <cell r="AE1503" t="str">
            <v>Static Clicks</v>
          </cell>
        </row>
        <row r="1504">
          <cell r="AE1504" t="str">
            <v>Static Clicks</v>
          </cell>
        </row>
        <row r="1505">
          <cell r="AE1505" t="str">
            <v>Static Clicks</v>
          </cell>
        </row>
        <row r="1506">
          <cell r="AE1506" t="str">
            <v>Static Clicks</v>
          </cell>
        </row>
        <row r="1507">
          <cell r="AE1507" t="str">
            <v>Static Clicks</v>
          </cell>
        </row>
        <row r="1508">
          <cell r="AE1508" t="str">
            <v>Static Clicks</v>
          </cell>
        </row>
        <row r="1509">
          <cell r="AE1509" t="str">
            <v>Static Clicks</v>
          </cell>
        </row>
        <row r="1510">
          <cell r="AE1510" t="str">
            <v>Static Clicks</v>
          </cell>
        </row>
        <row r="1511">
          <cell r="AE1511" t="str">
            <v>Static Clicks</v>
          </cell>
        </row>
        <row r="1512">
          <cell r="AE1512" t="str">
            <v>Static Clicks</v>
          </cell>
        </row>
        <row r="1513">
          <cell r="AE1513" t="str">
            <v>Static Clicks</v>
          </cell>
        </row>
        <row r="1514">
          <cell r="AE1514" t="str">
            <v>Static Clicks</v>
          </cell>
        </row>
        <row r="1515">
          <cell r="AE1515" t="str">
            <v>Static Clicks</v>
          </cell>
        </row>
        <row r="1516">
          <cell r="AE1516" t="str">
            <v>Static Clicks</v>
          </cell>
        </row>
        <row r="1517">
          <cell r="AE1517" t="str">
            <v>Static Clicks</v>
          </cell>
        </row>
        <row r="1518">
          <cell r="AE1518" t="str">
            <v>Static Clicks</v>
          </cell>
        </row>
        <row r="1519">
          <cell r="AE1519" t="str">
            <v>Static Clicks</v>
          </cell>
        </row>
        <row r="1520">
          <cell r="AE1520" t="str">
            <v>Static Clicks</v>
          </cell>
        </row>
        <row r="1521">
          <cell r="AE1521" t="str">
            <v>Static Clicks</v>
          </cell>
        </row>
        <row r="1522">
          <cell r="AE1522" t="str">
            <v>Static Clicks</v>
          </cell>
        </row>
        <row r="1523">
          <cell r="AE1523" t="str">
            <v>Static Clicks</v>
          </cell>
        </row>
        <row r="1524">
          <cell r="AE1524" t="str">
            <v>Static Clicks</v>
          </cell>
        </row>
        <row r="1525">
          <cell r="AE1525" t="str">
            <v>Static Clicks</v>
          </cell>
        </row>
        <row r="1526">
          <cell r="AE1526" t="str">
            <v>Static Clicks</v>
          </cell>
        </row>
        <row r="1527">
          <cell r="AE1527" t="str">
            <v>Static Clicks</v>
          </cell>
        </row>
        <row r="1528">
          <cell r="AE1528" t="str">
            <v>Static Clicks</v>
          </cell>
        </row>
        <row r="1529">
          <cell r="AE1529" t="str">
            <v>Static Clicks</v>
          </cell>
        </row>
        <row r="1530">
          <cell r="AE1530" t="str">
            <v>Static Clicks</v>
          </cell>
        </row>
        <row r="1531">
          <cell r="AE1531" t="str">
            <v>Static Clicks</v>
          </cell>
        </row>
        <row r="1532">
          <cell r="AE1532" t="str">
            <v>Static Clicks</v>
          </cell>
        </row>
        <row r="1533">
          <cell r="AE1533" t="str">
            <v>Static Clicks</v>
          </cell>
        </row>
        <row r="1534">
          <cell r="AE1534" t="str">
            <v>Static Clicks</v>
          </cell>
        </row>
        <row r="1535">
          <cell r="AE1535" t="str">
            <v>Static Clicks</v>
          </cell>
        </row>
        <row r="1536">
          <cell r="AE1536" t="str">
            <v>Static Clicks</v>
          </cell>
        </row>
        <row r="1537">
          <cell r="AE1537" t="str">
            <v>Static Clicks</v>
          </cell>
        </row>
        <row r="1538">
          <cell r="AE1538" t="str">
            <v>Static Clicks</v>
          </cell>
        </row>
        <row r="1539">
          <cell r="AE1539" t="str">
            <v>Static Clicks</v>
          </cell>
        </row>
        <row r="1540">
          <cell r="AE1540" t="str">
            <v>Static Clicks</v>
          </cell>
        </row>
        <row r="1541">
          <cell r="AE1541" t="str">
            <v>Static Clicks</v>
          </cell>
        </row>
        <row r="1542">
          <cell r="AE1542" t="str">
            <v>Static Clicks</v>
          </cell>
        </row>
        <row r="1543">
          <cell r="AE1543" t="str">
            <v>Static Clicks</v>
          </cell>
        </row>
        <row r="1544">
          <cell r="AE1544" t="str">
            <v>Static Clicks</v>
          </cell>
        </row>
        <row r="1545">
          <cell r="AE1545" t="str">
            <v>Static Clicks</v>
          </cell>
        </row>
        <row r="1546">
          <cell r="AE1546" t="str">
            <v>Static Clicks</v>
          </cell>
        </row>
        <row r="1547">
          <cell r="AE1547" t="str">
            <v>Foregone</v>
          </cell>
        </row>
        <row r="1548">
          <cell r="AE1548" t="str">
            <v>Foregone</v>
          </cell>
        </row>
        <row r="1549">
          <cell r="AE1549" t="str">
            <v>Foregone</v>
          </cell>
        </row>
        <row r="1550">
          <cell r="AE1550" t="str">
            <v>Foregone</v>
          </cell>
        </row>
        <row r="1551">
          <cell r="AE1551" t="str">
            <v>Foregone</v>
          </cell>
        </row>
        <row r="1552">
          <cell r="AE1552" t="str">
            <v>Foregone</v>
          </cell>
        </row>
        <row r="1553">
          <cell r="AE1553" t="str">
            <v>Foregone</v>
          </cell>
        </row>
        <row r="1554">
          <cell r="AE1554" t="str">
            <v>Foregone</v>
          </cell>
        </row>
        <row r="1555">
          <cell r="AE1555" t="str">
            <v>Foregone</v>
          </cell>
        </row>
        <row r="1556">
          <cell r="AE1556" t="str">
            <v>Foregone</v>
          </cell>
        </row>
        <row r="1557">
          <cell r="AE1557" t="str">
            <v>Foregone</v>
          </cell>
        </row>
        <row r="1558">
          <cell r="AE1558" t="str">
            <v>Foregone</v>
          </cell>
        </row>
        <row r="1559">
          <cell r="AE1559" t="str">
            <v>Foregone</v>
          </cell>
        </row>
        <row r="1560">
          <cell r="AE1560" t="str">
            <v>Foregone</v>
          </cell>
        </row>
        <row r="1561">
          <cell r="AE1561" t="str">
            <v>Foregone</v>
          </cell>
        </row>
        <row r="1562">
          <cell r="AE1562" t="str">
            <v>Foregone</v>
          </cell>
        </row>
        <row r="1563">
          <cell r="AE1563" t="str">
            <v>Foregone</v>
          </cell>
        </row>
        <row r="1564">
          <cell r="AE1564" t="str">
            <v>Foregone</v>
          </cell>
        </row>
        <row r="1565">
          <cell r="AE1565" t="str">
            <v>Foregone</v>
          </cell>
        </row>
        <row r="1566">
          <cell r="AE1566" t="str">
            <v>Foregone</v>
          </cell>
        </row>
        <row r="1567">
          <cell r="AE1567" t="str">
            <v>Foregone</v>
          </cell>
        </row>
        <row r="1568">
          <cell r="AE1568" t="str">
            <v>Foregone</v>
          </cell>
        </row>
        <row r="1569">
          <cell r="AE1569" t="str">
            <v>Foregone</v>
          </cell>
        </row>
        <row r="1570">
          <cell r="AE1570" t="str">
            <v>Foregone</v>
          </cell>
        </row>
        <row r="1571">
          <cell r="AE1571" t="str">
            <v>Foregone</v>
          </cell>
        </row>
        <row r="1572">
          <cell r="AE1572" t="str">
            <v>Foregone</v>
          </cell>
        </row>
        <row r="1573">
          <cell r="AE1573" t="str">
            <v>Foregone</v>
          </cell>
        </row>
        <row r="1574">
          <cell r="AE1574" t="str">
            <v>Foregone</v>
          </cell>
        </row>
        <row r="1575">
          <cell r="AE1575" t="str">
            <v>Foregone</v>
          </cell>
        </row>
        <row r="1576">
          <cell r="AE1576" t="str">
            <v>Foregone</v>
          </cell>
        </row>
        <row r="1577">
          <cell r="AE1577" t="str">
            <v>Foregone</v>
          </cell>
        </row>
        <row r="1578">
          <cell r="AE1578" t="str">
            <v>Foregone</v>
          </cell>
        </row>
        <row r="1579">
          <cell r="AE1579" t="str">
            <v>Foregone</v>
          </cell>
        </row>
        <row r="1580">
          <cell r="AE1580" t="str">
            <v>Foregone</v>
          </cell>
        </row>
        <row r="1581">
          <cell r="AE1581" t="str">
            <v>Foregone</v>
          </cell>
        </row>
        <row r="1582">
          <cell r="AE1582" t="str">
            <v>Foregone</v>
          </cell>
        </row>
        <row r="1583">
          <cell r="AE1583" t="str">
            <v>Foregone</v>
          </cell>
        </row>
        <row r="1584">
          <cell r="AE1584" t="str">
            <v>Foregone</v>
          </cell>
        </row>
        <row r="1585">
          <cell r="AE1585" t="str">
            <v>Foregone</v>
          </cell>
        </row>
        <row r="1586">
          <cell r="AE1586" t="str">
            <v>Foregone</v>
          </cell>
        </row>
        <row r="1587">
          <cell r="AE1587" t="str">
            <v>Foregone</v>
          </cell>
        </row>
        <row r="1588">
          <cell r="AE1588" t="str">
            <v>Foregone</v>
          </cell>
        </row>
        <row r="1589">
          <cell r="AE1589" t="str">
            <v>Foregone</v>
          </cell>
        </row>
        <row r="1590">
          <cell r="AE1590" t="str">
            <v>Foregone</v>
          </cell>
        </row>
        <row r="1591">
          <cell r="AE1591" t="str">
            <v>Foregone</v>
          </cell>
        </row>
        <row r="1592">
          <cell r="AE1592" t="str">
            <v>Foregone</v>
          </cell>
        </row>
        <row r="1593">
          <cell r="AE1593" t="str">
            <v>Foregone</v>
          </cell>
        </row>
        <row r="1594">
          <cell r="AE1594" t="str">
            <v>Foregone</v>
          </cell>
        </row>
        <row r="1595">
          <cell r="AE1595" t="str">
            <v>Foregone</v>
          </cell>
        </row>
        <row r="1596">
          <cell r="AE1596" t="str">
            <v>Foregone</v>
          </cell>
        </row>
        <row r="1597">
          <cell r="AE1597" t="str">
            <v>Foregone</v>
          </cell>
        </row>
        <row r="1598">
          <cell r="AE1598" t="str">
            <v>Foregone</v>
          </cell>
        </row>
        <row r="1599">
          <cell r="AE1599" t="str">
            <v>Foregone</v>
          </cell>
        </row>
        <row r="1600">
          <cell r="AE1600" t="str">
            <v>Foregone</v>
          </cell>
        </row>
        <row r="1601">
          <cell r="AE1601" t="str">
            <v>Foregone</v>
          </cell>
        </row>
        <row r="1602">
          <cell r="AE1602" t="str">
            <v>Foregone</v>
          </cell>
        </row>
        <row r="1603">
          <cell r="AE1603" t="str">
            <v>Foregone</v>
          </cell>
        </row>
        <row r="1604">
          <cell r="AE1604" t="str">
            <v>Foregone</v>
          </cell>
        </row>
        <row r="1605">
          <cell r="AE1605" t="str">
            <v>Foregone</v>
          </cell>
        </row>
        <row r="1606">
          <cell r="AE1606" t="str">
            <v>Foregone</v>
          </cell>
        </row>
        <row r="1607">
          <cell r="AE1607" t="str">
            <v>Foregone</v>
          </cell>
        </row>
        <row r="1608">
          <cell r="AE1608" t="str">
            <v>Foregone</v>
          </cell>
        </row>
        <row r="1609">
          <cell r="AE1609" t="str">
            <v>Foregone</v>
          </cell>
        </row>
        <row r="1610">
          <cell r="AE1610" t="str">
            <v>Foregone</v>
          </cell>
        </row>
        <row r="1611">
          <cell r="AE1611" t="str">
            <v>Foregone</v>
          </cell>
        </row>
        <row r="1612">
          <cell r="AE1612" t="str">
            <v>Foregone</v>
          </cell>
        </row>
        <row r="1613">
          <cell r="AE1613" t="str">
            <v>Foregone</v>
          </cell>
        </row>
        <row r="1614">
          <cell r="AE1614" t="str">
            <v>Foregone</v>
          </cell>
        </row>
        <row r="1615">
          <cell r="AE1615" t="str">
            <v>Foregone</v>
          </cell>
        </row>
        <row r="1616">
          <cell r="AE1616" t="str">
            <v>Foregone</v>
          </cell>
        </row>
        <row r="1617">
          <cell r="AE1617" t="str">
            <v>Foregone</v>
          </cell>
        </row>
        <row r="1618">
          <cell r="AE1618" t="str">
            <v>Foregone</v>
          </cell>
        </row>
        <row r="1619">
          <cell r="AE1619" t="str">
            <v>Foregone</v>
          </cell>
        </row>
        <row r="1620">
          <cell r="AE1620" t="str">
            <v>Foregone</v>
          </cell>
        </row>
        <row r="1621">
          <cell r="AE1621" t="str">
            <v>Foregone</v>
          </cell>
        </row>
        <row r="1622">
          <cell r="AE1622" t="str">
            <v>Foregone</v>
          </cell>
        </row>
        <row r="1623">
          <cell r="AE1623" t="str">
            <v>Foregone</v>
          </cell>
        </row>
        <row r="1624">
          <cell r="AE1624" t="str">
            <v>Foregone</v>
          </cell>
        </row>
        <row r="1625">
          <cell r="AE1625" t="str">
            <v>Action Tags</v>
          </cell>
        </row>
        <row r="1626">
          <cell r="AE1626" t="str">
            <v>Action Tags</v>
          </cell>
        </row>
        <row r="1627">
          <cell r="AE1627" t="str">
            <v>Action Tags</v>
          </cell>
        </row>
        <row r="1628">
          <cell r="AE1628" t="str">
            <v>Action Tags</v>
          </cell>
        </row>
        <row r="1629">
          <cell r="AE1629" t="str">
            <v>Action Tags</v>
          </cell>
        </row>
        <row r="1630">
          <cell r="AE1630" t="str">
            <v>Action Tags</v>
          </cell>
        </row>
        <row r="1631">
          <cell r="AE1631" t="str">
            <v>Action Tags</v>
          </cell>
        </row>
        <row r="1632">
          <cell r="AE1632" t="str">
            <v>Action Tags</v>
          </cell>
        </row>
        <row r="1633">
          <cell r="AE1633" t="str">
            <v>Action Tags</v>
          </cell>
        </row>
        <row r="1634">
          <cell r="AE1634" t="str">
            <v>Action Tags</v>
          </cell>
        </row>
        <row r="1635">
          <cell r="AE1635" t="str">
            <v>Action Tags</v>
          </cell>
        </row>
        <row r="1636">
          <cell r="AE1636" t="str">
            <v>Action Tags</v>
          </cell>
        </row>
        <row r="1637">
          <cell r="AE1637" t="str">
            <v>Action Tags</v>
          </cell>
        </row>
        <row r="1638">
          <cell r="AE1638" t="str">
            <v>Action Tags</v>
          </cell>
        </row>
        <row r="1639">
          <cell r="AE1639" t="str">
            <v>Action Tags</v>
          </cell>
        </row>
        <row r="1640">
          <cell r="AE1640" t="str">
            <v>Action Tags</v>
          </cell>
        </row>
        <row r="1641">
          <cell r="AE1641" t="str">
            <v>Action Tags</v>
          </cell>
        </row>
        <row r="1642">
          <cell r="AE1642" t="str">
            <v>Action Tags</v>
          </cell>
        </row>
        <row r="1643">
          <cell r="AE1643" t="str">
            <v>Action Tags</v>
          </cell>
        </row>
        <row r="1644">
          <cell r="AE1644" t="str">
            <v>Action Tags</v>
          </cell>
        </row>
        <row r="1645">
          <cell r="AE1645" t="str">
            <v>Action Tags</v>
          </cell>
        </row>
        <row r="1646">
          <cell r="AE1646" t="str">
            <v>Action Tags</v>
          </cell>
        </row>
        <row r="1647">
          <cell r="AE1647" t="str">
            <v>Action Tags</v>
          </cell>
        </row>
        <row r="1648">
          <cell r="AE1648" t="str">
            <v>Action Tags</v>
          </cell>
        </row>
        <row r="1649">
          <cell r="AE1649" t="str">
            <v>Action Tags</v>
          </cell>
        </row>
        <row r="1650">
          <cell r="AE1650" t="str">
            <v>Action Tags</v>
          </cell>
        </row>
        <row r="1651">
          <cell r="AE1651" t="str">
            <v>Action Tags</v>
          </cell>
        </row>
        <row r="1652">
          <cell r="AE1652" t="str">
            <v>Action Tags</v>
          </cell>
        </row>
        <row r="1653">
          <cell r="AE1653" t="str">
            <v>Action Tags</v>
          </cell>
        </row>
        <row r="1654">
          <cell r="AE1654" t="str">
            <v>Action Tags</v>
          </cell>
        </row>
        <row r="1655">
          <cell r="AE1655" t="str">
            <v>Action Tags</v>
          </cell>
        </row>
        <row r="1656">
          <cell r="AE1656" t="str">
            <v>Action Tags</v>
          </cell>
        </row>
        <row r="1657">
          <cell r="AE1657" t="str">
            <v>Action Tags</v>
          </cell>
        </row>
        <row r="1658">
          <cell r="AE1658" t="str">
            <v>Action Tags</v>
          </cell>
        </row>
        <row r="1659">
          <cell r="AE1659" t="str">
            <v>Action Tags</v>
          </cell>
        </row>
        <row r="1660">
          <cell r="AE1660" t="str">
            <v>Action Tags</v>
          </cell>
        </row>
        <row r="1661">
          <cell r="AE1661" t="str">
            <v>Action Tags</v>
          </cell>
        </row>
        <row r="1662">
          <cell r="AE1662" t="str">
            <v>Action Tags</v>
          </cell>
        </row>
        <row r="1663">
          <cell r="AE1663" t="str">
            <v>Action Tags</v>
          </cell>
        </row>
        <row r="1664">
          <cell r="AE1664" t="str">
            <v>Action Tags</v>
          </cell>
        </row>
        <row r="1665">
          <cell r="AE1665" t="str">
            <v>Action Tags</v>
          </cell>
        </row>
        <row r="1666">
          <cell r="AE1666" t="str">
            <v>Action Tags</v>
          </cell>
        </row>
        <row r="1667">
          <cell r="AE1667" t="str">
            <v>Action Tags</v>
          </cell>
        </row>
        <row r="1668">
          <cell r="AE1668" t="str">
            <v>Action Tags</v>
          </cell>
        </row>
        <row r="1669">
          <cell r="AE1669" t="str">
            <v>Action Tags</v>
          </cell>
        </row>
        <row r="1670">
          <cell r="AE1670" t="str">
            <v>Action Tags</v>
          </cell>
        </row>
        <row r="1671">
          <cell r="AE1671" t="str">
            <v>Action Tags</v>
          </cell>
        </row>
        <row r="1672">
          <cell r="AE1672" t="str">
            <v>Action Tags</v>
          </cell>
        </row>
        <row r="1673">
          <cell r="AE1673" t="str">
            <v>Action Tags</v>
          </cell>
        </row>
        <row r="1674">
          <cell r="AE1674" t="str">
            <v>Action Tags</v>
          </cell>
        </row>
        <row r="1675">
          <cell r="AE1675" t="str">
            <v>Action Tags</v>
          </cell>
        </row>
        <row r="1676">
          <cell r="AE1676" t="str">
            <v>Action Tags</v>
          </cell>
        </row>
        <row r="1677">
          <cell r="AE1677" t="str">
            <v>Action Tags</v>
          </cell>
        </row>
        <row r="1678">
          <cell r="AE1678" t="str">
            <v>Action Tags</v>
          </cell>
        </row>
        <row r="1679">
          <cell r="AE1679" t="str">
            <v>Action Tags</v>
          </cell>
        </row>
        <row r="1680">
          <cell r="AE1680" t="str">
            <v>Action Tags</v>
          </cell>
        </row>
        <row r="1681">
          <cell r="AE1681" t="str">
            <v>Action Tags</v>
          </cell>
        </row>
        <row r="1682">
          <cell r="AE1682" t="str">
            <v>Action Tags</v>
          </cell>
        </row>
        <row r="1683">
          <cell r="AE1683" t="str">
            <v>Action Tags</v>
          </cell>
        </row>
        <row r="1684">
          <cell r="AE1684" t="str">
            <v>Action Tags</v>
          </cell>
        </row>
        <row r="1685">
          <cell r="AE1685" t="str">
            <v>Action Tags</v>
          </cell>
        </row>
        <row r="1686">
          <cell r="AE1686" t="str">
            <v>Action Tags</v>
          </cell>
        </row>
        <row r="1687">
          <cell r="AE1687" t="str">
            <v>Action Tags</v>
          </cell>
        </row>
        <row r="1688">
          <cell r="AE1688" t="str">
            <v>Action Tags</v>
          </cell>
        </row>
        <row r="1689">
          <cell r="AE1689" t="str">
            <v>Action Tags</v>
          </cell>
        </row>
        <row r="1690">
          <cell r="AE1690" t="str">
            <v>Action Tags</v>
          </cell>
        </row>
        <row r="1691">
          <cell r="AE1691" t="str">
            <v>Action Tags</v>
          </cell>
        </row>
        <row r="1692">
          <cell r="AE1692" t="str">
            <v>Action Tags</v>
          </cell>
        </row>
        <row r="1693">
          <cell r="AE1693" t="str">
            <v>Action Tags</v>
          </cell>
        </row>
        <row r="1694">
          <cell r="AE1694" t="str">
            <v>Action Tags</v>
          </cell>
        </row>
        <row r="1695">
          <cell r="AE1695" t="str">
            <v>Action Tags</v>
          </cell>
        </row>
        <row r="1696">
          <cell r="AE1696" t="str">
            <v>Action Tags</v>
          </cell>
        </row>
        <row r="1697">
          <cell r="AE1697" t="str">
            <v>Action Tags</v>
          </cell>
        </row>
        <row r="1698">
          <cell r="AE1698" t="str">
            <v>Action Tags</v>
          </cell>
        </row>
        <row r="1699">
          <cell r="AE1699" t="str">
            <v>Action Tags</v>
          </cell>
        </row>
        <row r="1700">
          <cell r="AE1700" t="str">
            <v>Action Tags</v>
          </cell>
        </row>
        <row r="1701">
          <cell r="AE1701" t="str">
            <v>Action Tags</v>
          </cell>
        </row>
        <row r="1702">
          <cell r="AE1702" t="str">
            <v>Action Tags</v>
          </cell>
        </row>
        <row r="1703">
          <cell r="AE1703" t="str">
            <v>Action Tags</v>
          </cell>
        </row>
        <row r="1704">
          <cell r="AE1704" t="str">
            <v>Action Tags</v>
          </cell>
        </row>
        <row r="1705">
          <cell r="AE1705" t="str">
            <v>Action Tags</v>
          </cell>
        </row>
        <row r="1706">
          <cell r="AE1706" t="str">
            <v>Impressions</v>
          </cell>
        </row>
        <row r="1707">
          <cell r="AE1707" t="str">
            <v>Impressions</v>
          </cell>
        </row>
        <row r="1708">
          <cell r="AE1708" t="str">
            <v>Impressions</v>
          </cell>
        </row>
        <row r="1709">
          <cell r="AE1709" t="str">
            <v>Impressions</v>
          </cell>
        </row>
        <row r="1710">
          <cell r="AE1710" t="str">
            <v>Impressions</v>
          </cell>
        </row>
        <row r="1711">
          <cell r="AE1711" t="str">
            <v>Impressions</v>
          </cell>
        </row>
        <row r="1712">
          <cell r="AE1712" t="str">
            <v>Impressions</v>
          </cell>
        </row>
        <row r="1713">
          <cell r="AE1713" t="str">
            <v>Impressions</v>
          </cell>
        </row>
        <row r="1714">
          <cell r="AE1714" t="str">
            <v>Impressions</v>
          </cell>
        </row>
        <row r="1715">
          <cell r="AE1715" t="str">
            <v>Impressions</v>
          </cell>
        </row>
        <row r="1716">
          <cell r="AE1716" t="str">
            <v>Impressions</v>
          </cell>
        </row>
        <row r="1717">
          <cell r="AE1717" t="str">
            <v>Impressions</v>
          </cell>
        </row>
        <row r="1718">
          <cell r="AE1718" t="str">
            <v>Impressions</v>
          </cell>
        </row>
        <row r="1719">
          <cell r="AE1719" t="str">
            <v>Impressions</v>
          </cell>
        </row>
        <row r="1720">
          <cell r="AE1720" t="str">
            <v>Impressions</v>
          </cell>
        </row>
        <row r="1721">
          <cell r="AE1721" t="str">
            <v>Impressions</v>
          </cell>
        </row>
        <row r="1722">
          <cell r="AE1722" t="str">
            <v>Impressions</v>
          </cell>
        </row>
        <row r="1723">
          <cell r="AE1723" t="str">
            <v>Impressions</v>
          </cell>
        </row>
        <row r="1724">
          <cell r="AE1724" t="str">
            <v>Impressions</v>
          </cell>
        </row>
        <row r="1725">
          <cell r="AE1725" t="str">
            <v>Impressions</v>
          </cell>
        </row>
        <row r="1726">
          <cell r="AE1726" t="str">
            <v>Impressions</v>
          </cell>
        </row>
        <row r="1727">
          <cell r="AE1727" t="str">
            <v>Impressions</v>
          </cell>
        </row>
        <row r="1728">
          <cell r="AE1728" t="str">
            <v>Impressions</v>
          </cell>
        </row>
        <row r="1729">
          <cell r="AE1729" t="str">
            <v>Impressions</v>
          </cell>
        </row>
        <row r="1730">
          <cell r="AE1730" t="str">
            <v>Impressions</v>
          </cell>
        </row>
        <row r="1731">
          <cell r="AE1731" t="str">
            <v>Impressions</v>
          </cell>
        </row>
        <row r="1732">
          <cell r="AE1732" t="str">
            <v>Impressions</v>
          </cell>
        </row>
        <row r="1733">
          <cell r="AE1733" t="str">
            <v>Impressions</v>
          </cell>
        </row>
        <row r="1734">
          <cell r="AE1734" t="str">
            <v>Impressions</v>
          </cell>
        </row>
        <row r="1735">
          <cell r="AE1735" t="str">
            <v>Impressions</v>
          </cell>
        </row>
        <row r="1736">
          <cell r="AE1736" t="str">
            <v>Impressions</v>
          </cell>
        </row>
        <row r="1737">
          <cell r="AE1737" t="str">
            <v>Impressions</v>
          </cell>
        </row>
        <row r="1738">
          <cell r="AE1738" t="str">
            <v>Impressions</v>
          </cell>
        </row>
        <row r="1739">
          <cell r="AE1739" t="str">
            <v>Impressions</v>
          </cell>
        </row>
        <row r="1740">
          <cell r="AE1740" t="str">
            <v>Impressions</v>
          </cell>
        </row>
        <row r="1741">
          <cell r="AE1741" t="str">
            <v>Impressions</v>
          </cell>
        </row>
        <row r="1742">
          <cell r="AE1742" t="str">
            <v>Impressions</v>
          </cell>
        </row>
        <row r="1743">
          <cell r="AE1743" t="str">
            <v>Impressions</v>
          </cell>
        </row>
        <row r="1744">
          <cell r="AE1744" t="str">
            <v>Impressions</v>
          </cell>
        </row>
        <row r="1745">
          <cell r="AE1745" t="str">
            <v>Impressions</v>
          </cell>
        </row>
        <row r="1746">
          <cell r="AE1746" t="str">
            <v>Impressions</v>
          </cell>
        </row>
        <row r="1747">
          <cell r="AE1747" t="str">
            <v>Impressions</v>
          </cell>
        </row>
        <row r="1748">
          <cell r="AE1748" t="str">
            <v>Impressions</v>
          </cell>
        </row>
        <row r="1749">
          <cell r="AE1749" t="str">
            <v>Impressions</v>
          </cell>
        </row>
        <row r="1750">
          <cell r="AE1750" t="str">
            <v>Impressions</v>
          </cell>
        </row>
        <row r="1751">
          <cell r="AE1751" t="str">
            <v>Impressions</v>
          </cell>
        </row>
        <row r="1752">
          <cell r="AE1752" t="str">
            <v>Impressions</v>
          </cell>
        </row>
        <row r="1753">
          <cell r="AE1753" t="str">
            <v>Impressions</v>
          </cell>
        </row>
        <row r="1754">
          <cell r="AE1754" t="str">
            <v>Impressions</v>
          </cell>
        </row>
        <row r="1755">
          <cell r="AE1755" t="str">
            <v>Impressions</v>
          </cell>
        </row>
        <row r="1756">
          <cell r="AE1756" t="str">
            <v>Impressions</v>
          </cell>
        </row>
        <row r="1757">
          <cell r="AE1757" t="str">
            <v>Impressions</v>
          </cell>
        </row>
        <row r="1758">
          <cell r="AE1758" t="str">
            <v>Impressions</v>
          </cell>
        </row>
        <row r="1759">
          <cell r="AE1759" t="str">
            <v>Impressions</v>
          </cell>
        </row>
        <row r="1760">
          <cell r="AE1760" t="str">
            <v>Impressions</v>
          </cell>
        </row>
        <row r="1761">
          <cell r="AE1761" t="str">
            <v>Impressions</v>
          </cell>
        </row>
        <row r="1762">
          <cell r="AE1762" t="str">
            <v>Impressions</v>
          </cell>
        </row>
        <row r="1763">
          <cell r="AE1763" t="str">
            <v>Impressions</v>
          </cell>
        </row>
        <row r="1764">
          <cell r="AE1764" t="str">
            <v>Impressions</v>
          </cell>
        </row>
        <row r="1765">
          <cell r="AE1765" t="str">
            <v>Impressions</v>
          </cell>
        </row>
        <row r="1766">
          <cell r="AE1766" t="str">
            <v>Impressions</v>
          </cell>
        </row>
        <row r="1767">
          <cell r="AE1767" t="str">
            <v>Impressions</v>
          </cell>
        </row>
        <row r="1768">
          <cell r="AE1768" t="str">
            <v>Impressions</v>
          </cell>
        </row>
        <row r="1769">
          <cell r="AE1769" t="str">
            <v>Impressions</v>
          </cell>
        </row>
        <row r="1770">
          <cell r="AE1770" t="str">
            <v>Impressions</v>
          </cell>
        </row>
        <row r="1771">
          <cell r="AE1771" t="str">
            <v>Impressions</v>
          </cell>
        </row>
        <row r="1772">
          <cell r="AE1772" t="str">
            <v>Impressions</v>
          </cell>
        </row>
        <row r="1773">
          <cell r="AE1773" t="str">
            <v>Impressions</v>
          </cell>
        </row>
        <row r="1774">
          <cell r="AE1774" t="str">
            <v>Impressions</v>
          </cell>
        </row>
        <row r="1775">
          <cell r="AE1775" t="str">
            <v>Impressions</v>
          </cell>
        </row>
        <row r="1776">
          <cell r="AE1776" t="str">
            <v>Impressions</v>
          </cell>
        </row>
        <row r="1777">
          <cell r="AE1777" t="str">
            <v>Impressions</v>
          </cell>
        </row>
        <row r="1778">
          <cell r="AE1778" t="str">
            <v>Impressions</v>
          </cell>
        </row>
        <row r="1779">
          <cell r="AE1779" t="str">
            <v>Impressions</v>
          </cell>
        </row>
        <row r="1780">
          <cell r="AE1780" t="str">
            <v>Impressions</v>
          </cell>
        </row>
        <row r="1781">
          <cell r="AE1781" t="str">
            <v>Impressions</v>
          </cell>
        </row>
        <row r="1782">
          <cell r="AE1782" t="str">
            <v>Impressions</v>
          </cell>
        </row>
        <row r="1783">
          <cell r="AE1783" t="str">
            <v>Impressions</v>
          </cell>
        </row>
        <row r="1784">
          <cell r="AE1784" t="str">
            <v>Impressions</v>
          </cell>
        </row>
        <row r="1785">
          <cell r="AE1785" t="str">
            <v>Impressions</v>
          </cell>
        </row>
        <row r="1786">
          <cell r="AE1786" t="str">
            <v>Impressions</v>
          </cell>
        </row>
        <row r="1787">
          <cell r="AE1787" t="str">
            <v>Impressions</v>
          </cell>
        </row>
        <row r="1788">
          <cell r="AE1788" t="str">
            <v>Impressions</v>
          </cell>
        </row>
        <row r="1789">
          <cell r="AE1789" t="str">
            <v>Impressions</v>
          </cell>
        </row>
        <row r="1790">
          <cell r="AE1790" t="str">
            <v>Impressions</v>
          </cell>
        </row>
        <row r="1791">
          <cell r="AE1791" t="str">
            <v>Impressions</v>
          </cell>
        </row>
        <row r="1792">
          <cell r="AE1792" t="str">
            <v>Impressions</v>
          </cell>
        </row>
        <row r="1793">
          <cell r="AE1793" t="str">
            <v>Impressions</v>
          </cell>
        </row>
        <row r="1794">
          <cell r="AE1794" t="str">
            <v>Impressions</v>
          </cell>
        </row>
        <row r="1795">
          <cell r="AE1795" t="str">
            <v>Impressions</v>
          </cell>
        </row>
        <row r="1796">
          <cell r="AE1796" t="str">
            <v>Impressions</v>
          </cell>
        </row>
        <row r="1797">
          <cell r="AE1797" t="str">
            <v>Impressions</v>
          </cell>
        </row>
        <row r="1798">
          <cell r="AE1798" t="str">
            <v>Impressions</v>
          </cell>
        </row>
        <row r="1799">
          <cell r="AE1799" t="str">
            <v>Impressions</v>
          </cell>
        </row>
        <row r="1800">
          <cell r="AE1800" t="str">
            <v>Impressions</v>
          </cell>
        </row>
        <row r="1801">
          <cell r="AE1801" t="str">
            <v>Impressions</v>
          </cell>
        </row>
        <row r="1802">
          <cell r="AE1802" t="str">
            <v>Impressions</v>
          </cell>
        </row>
        <row r="1803">
          <cell r="AE1803" t="str">
            <v>Impressions</v>
          </cell>
        </row>
        <row r="1804">
          <cell r="AE1804" t="str">
            <v>Impressions</v>
          </cell>
        </row>
        <row r="1805">
          <cell r="AE1805" t="str">
            <v>Impressions</v>
          </cell>
        </row>
        <row r="1806">
          <cell r="AE1806" t="str">
            <v>Impressions</v>
          </cell>
        </row>
        <row r="1807">
          <cell r="AE1807" t="str">
            <v>Impressions</v>
          </cell>
        </row>
        <row r="1808">
          <cell r="AE1808" t="str">
            <v>Impressions</v>
          </cell>
        </row>
        <row r="1809">
          <cell r="AE1809" t="str">
            <v>Impressions</v>
          </cell>
        </row>
        <row r="1810">
          <cell r="AE1810" t="str">
            <v>Impressions</v>
          </cell>
        </row>
        <row r="1811">
          <cell r="AE1811" t="str">
            <v>Impressions</v>
          </cell>
        </row>
        <row r="1812">
          <cell r="AE1812" t="str">
            <v>Impressions</v>
          </cell>
        </row>
        <row r="1813">
          <cell r="AE1813" t="str">
            <v>Impressions</v>
          </cell>
        </row>
        <row r="1814">
          <cell r="AE1814" t="str">
            <v>Impressions</v>
          </cell>
        </row>
        <row r="1815">
          <cell r="AE1815" t="str">
            <v>Impressions</v>
          </cell>
        </row>
        <row r="1816">
          <cell r="AE1816" t="str">
            <v>Impressions</v>
          </cell>
        </row>
        <row r="1817">
          <cell r="AE1817" t="str">
            <v>Impressions</v>
          </cell>
        </row>
        <row r="1818">
          <cell r="AE1818" t="str">
            <v>Static Clicks</v>
          </cell>
        </row>
        <row r="1819">
          <cell r="AE1819" t="str">
            <v>Static Clicks</v>
          </cell>
        </row>
        <row r="1820">
          <cell r="AE1820" t="str">
            <v>Static Clicks</v>
          </cell>
        </row>
        <row r="1821">
          <cell r="AE1821" t="str">
            <v>Static Clicks</v>
          </cell>
        </row>
        <row r="1822">
          <cell r="AE1822" t="str">
            <v>Static Clicks</v>
          </cell>
        </row>
        <row r="1823">
          <cell r="AE1823" t="str">
            <v>Static Clicks</v>
          </cell>
        </row>
        <row r="1824">
          <cell r="AE1824" t="str">
            <v>Static Clicks</v>
          </cell>
        </row>
        <row r="1825">
          <cell r="AE1825" t="str">
            <v>Static Clicks</v>
          </cell>
        </row>
        <row r="1826">
          <cell r="AE1826" t="str">
            <v>Static Clicks</v>
          </cell>
        </row>
        <row r="1827">
          <cell r="AE1827" t="str">
            <v>Static Clicks</v>
          </cell>
        </row>
        <row r="1828">
          <cell r="AE1828" t="str">
            <v>Static Clicks</v>
          </cell>
        </row>
        <row r="1829">
          <cell r="AE1829" t="str">
            <v>Static Clicks</v>
          </cell>
        </row>
        <row r="1830">
          <cell r="AE1830" t="str">
            <v>Static Clicks</v>
          </cell>
        </row>
        <row r="1831">
          <cell r="AE1831" t="str">
            <v>Static Clicks</v>
          </cell>
        </row>
        <row r="1832">
          <cell r="AE1832" t="str">
            <v>Static Clicks</v>
          </cell>
        </row>
        <row r="1833">
          <cell r="AE1833" t="str">
            <v>Static Clicks</v>
          </cell>
        </row>
        <row r="1834">
          <cell r="AE1834" t="str">
            <v>Static Clicks</v>
          </cell>
        </row>
        <row r="1835">
          <cell r="AE1835" t="str">
            <v>Static Clicks</v>
          </cell>
        </row>
        <row r="1836">
          <cell r="AE1836" t="str">
            <v>Static Clicks</v>
          </cell>
        </row>
        <row r="1837">
          <cell r="AE1837" t="str">
            <v>Static Clicks</v>
          </cell>
        </row>
        <row r="1838">
          <cell r="AE1838" t="str">
            <v>Static Clicks</v>
          </cell>
        </row>
        <row r="1839">
          <cell r="AE1839" t="str">
            <v>Static Clicks</v>
          </cell>
        </row>
        <row r="1840">
          <cell r="AE1840" t="str">
            <v>Static Clicks</v>
          </cell>
        </row>
        <row r="1841">
          <cell r="AE1841" t="str">
            <v>Static Clicks</v>
          </cell>
        </row>
        <row r="1842">
          <cell r="AE1842" t="str">
            <v>Static Clicks</v>
          </cell>
        </row>
        <row r="1843">
          <cell r="AE1843" t="str">
            <v>Static Clicks</v>
          </cell>
        </row>
        <row r="1844">
          <cell r="AE1844" t="str">
            <v>Static Clicks</v>
          </cell>
        </row>
        <row r="1845">
          <cell r="AE1845" t="str">
            <v>Static Clicks</v>
          </cell>
        </row>
        <row r="1846">
          <cell r="AE1846" t="str">
            <v>Static Clicks</v>
          </cell>
        </row>
        <row r="1847">
          <cell r="AE1847" t="str">
            <v>Static Clicks</v>
          </cell>
        </row>
        <row r="1848">
          <cell r="AE1848" t="str">
            <v>Static Clicks</v>
          </cell>
        </row>
        <row r="1849">
          <cell r="AE1849" t="str">
            <v>Static Clicks</v>
          </cell>
        </row>
        <row r="1850">
          <cell r="AE1850" t="str">
            <v>Static Clicks</v>
          </cell>
        </row>
        <row r="1851">
          <cell r="AE1851" t="str">
            <v>Static Clicks</v>
          </cell>
        </row>
        <row r="1852">
          <cell r="AE1852" t="str">
            <v>Static Clicks</v>
          </cell>
        </row>
        <row r="1853">
          <cell r="AE1853" t="str">
            <v>Foregone</v>
          </cell>
        </row>
        <row r="1854">
          <cell r="AE1854" t="str">
            <v>Foregone</v>
          </cell>
        </row>
        <row r="1855">
          <cell r="AE1855" t="str">
            <v>Foregone</v>
          </cell>
        </row>
        <row r="1856">
          <cell r="AE1856" t="str">
            <v>Foregone</v>
          </cell>
        </row>
        <row r="1857">
          <cell r="AE1857" t="str">
            <v>Foregone</v>
          </cell>
        </row>
        <row r="1858">
          <cell r="AE1858" t="str">
            <v>Foregone</v>
          </cell>
        </row>
        <row r="1859">
          <cell r="AE1859" t="str">
            <v>Foregone</v>
          </cell>
        </row>
        <row r="1860">
          <cell r="AE1860" t="str">
            <v>Foregone</v>
          </cell>
        </row>
        <row r="1861">
          <cell r="AE1861" t="str">
            <v>Foregone</v>
          </cell>
        </row>
        <row r="1862">
          <cell r="AE1862" t="str">
            <v>Foregone</v>
          </cell>
        </row>
        <row r="1863">
          <cell r="AE1863" t="str">
            <v>Foregone</v>
          </cell>
        </row>
        <row r="1864">
          <cell r="AE1864" t="str">
            <v>Foregone</v>
          </cell>
        </row>
        <row r="1865">
          <cell r="AE1865" t="str">
            <v>Foregone</v>
          </cell>
        </row>
        <row r="1866">
          <cell r="AE1866" t="str">
            <v>Foregone</v>
          </cell>
        </row>
        <row r="1867">
          <cell r="AE1867" t="str">
            <v>Foregone</v>
          </cell>
        </row>
        <row r="1868">
          <cell r="AE1868" t="str">
            <v>Foregone</v>
          </cell>
        </row>
        <row r="1869">
          <cell r="AE1869" t="str">
            <v>Action Tags</v>
          </cell>
        </row>
        <row r="1870">
          <cell r="AE1870" t="str">
            <v>Action Tags</v>
          </cell>
        </row>
        <row r="1871">
          <cell r="AE1871" t="str">
            <v>Action Tags</v>
          </cell>
        </row>
        <row r="1872">
          <cell r="AE1872" t="str">
            <v>Action Tags</v>
          </cell>
        </row>
        <row r="1873">
          <cell r="AE1873" t="str">
            <v>Action Tags</v>
          </cell>
        </row>
        <row r="1874">
          <cell r="AE1874" t="str">
            <v>Action Tags</v>
          </cell>
        </row>
        <row r="1875">
          <cell r="AE1875" t="str">
            <v>Action Tags</v>
          </cell>
        </row>
        <row r="1876">
          <cell r="AE1876" t="str">
            <v>Action Tags</v>
          </cell>
        </row>
        <row r="1877">
          <cell r="AE1877" t="str">
            <v>Action Tags</v>
          </cell>
        </row>
        <row r="1878">
          <cell r="AE1878" t="str">
            <v>Action Tags</v>
          </cell>
        </row>
        <row r="1879">
          <cell r="AE1879" t="str">
            <v>Action Tags</v>
          </cell>
        </row>
        <row r="1880">
          <cell r="AE1880" t="str">
            <v>Action Tags</v>
          </cell>
        </row>
        <row r="1881">
          <cell r="AE1881" t="str">
            <v>Action Tags</v>
          </cell>
        </row>
        <row r="1882">
          <cell r="AE1882" t="str">
            <v>Action Tags</v>
          </cell>
        </row>
        <row r="1883">
          <cell r="AE1883" t="str">
            <v>Action Tags</v>
          </cell>
        </row>
        <row r="1884">
          <cell r="AE1884" t="str">
            <v>Action Tags</v>
          </cell>
        </row>
        <row r="1885">
          <cell r="AE1885" t="str">
            <v>Action Tags</v>
          </cell>
        </row>
        <row r="1886">
          <cell r="AE1886" t="str">
            <v>Action Tags</v>
          </cell>
        </row>
        <row r="1887">
          <cell r="AE1887" t="str">
            <v>Action Tags</v>
          </cell>
        </row>
        <row r="1888">
          <cell r="AE1888" t="str">
            <v>Action Tags</v>
          </cell>
        </row>
        <row r="1889">
          <cell r="AE1889" t="str">
            <v>Action Tags</v>
          </cell>
        </row>
        <row r="1890">
          <cell r="AE1890" t="str">
            <v>Action Tags</v>
          </cell>
        </row>
        <row r="1891">
          <cell r="AE1891" t="str">
            <v>Action Tags</v>
          </cell>
        </row>
        <row r="1892">
          <cell r="AE1892" t="str">
            <v>Action Tags</v>
          </cell>
        </row>
        <row r="1893">
          <cell r="AE1893" t="str">
            <v>Action Tags</v>
          </cell>
        </row>
      </sheetData>
      <sheetData sheetId="9">
        <row r="1">
          <cell r="A1" t="str">
            <v>Branch Name</v>
          </cell>
        </row>
      </sheetData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  <sheetData sheetId="32"/>
      <sheetData sheetId="33"/>
      <sheetData sheetId="34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 refreshError="1"/>
    </sheetDataSet>
  </externalBook>
</externalLink>
</file>

<file path=xl/externalLinks/externalLink8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oogle august fiscal"/>
      <sheetName val="horchow cpc"/>
      <sheetName val="google cpm fiscal august"/>
      <sheetName val="nmo cpc"/>
      <sheetName val="July Master Pivot Data"/>
      <sheetName val="chef cpc"/>
      <sheetName val="Sheet2"/>
      <sheetName val="Horchow"/>
      <sheetName val="Chefs"/>
      <sheetName val="Original 4.24"/>
    </sheetNames>
    <sheetDataSet>
      <sheetData sheetId="0"/>
      <sheetData sheetId="1"/>
      <sheetData sheetId="2">
        <row r="9">
          <cell r="B9" t="str">
            <v>Parameter</v>
          </cell>
          <cell r="C9" t="str">
            <v>Impressions</v>
          </cell>
        </row>
        <row r="10">
          <cell r="B10" t="str">
            <v>accent tables</v>
          </cell>
          <cell r="C10">
            <v>202</v>
          </cell>
        </row>
        <row r="11">
          <cell r="B11" t="str">
            <v>address books</v>
          </cell>
          <cell r="C11">
            <v>710</v>
          </cell>
        </row>
        <row r="12">
          <cell r="B12" t="str">
            <v>address labels</v>
          </cell>
          <cell r="C12">
            <v>3629</v>
          </cell>
        </row>
        <row r="13">
          <cell r="B13" t="str">
            <v>antique shopping</v>
          </cell>
          <cell r="C13">
            <v>783</v>
          </cell>
        </row>
        <row r="14">
          <cell r="B14" t="str">
            <v>antique store</v>
          </cell>
          <cell r="C14">
            <v>1396</v>
          </cell>
        </row>
        <row r="15">
          <cell r="B15" t="str">
            <v>appetizer</v>
          </cell>
          <cell r="C15">
            <v>840</v>
          </cell>
        </row>
        <row r="16">
          <cell r="B16" t="str">
            <v>armoires</v>
          </cell>
          <cell r="C16">
            <v>1745</v>
          </cell>
        </row>
        <row r="17">
          <cell r="B17" t="str">
            <v>asian antique</v>
          </cell>
          <cell r="C17">
            <v>111</v>
          </cell>
        </row>
        <row r="18">
          <cell r="B18" t="str">
            <v>aubusson rug</v>
          </cell>
          <cell r="C18">
            <v>4</v>
          </cell>
        </row>
        <row r="19">
          <cell r="B19" t="str">
            <v>bar furnishing</v>
          </cell>
          <cell r="C19">
            <v>30</v>
          </cell>
        </row>
        <row r="20">
          <cell r="B20" t="str">
            <v>bar furniture</v>
          </cell>
          <cell r="C20">
            <v>5060</v>
          </cell>
        </row>
        <row r="21">
          <cell r="B21" t="str">
            <v>barstool</v>
          </cell>
          <cell r="C21">
            <v>766</v>
          </cell>
        </row>
        <row r="22">
          <cell r="B22" t="str">
            <v>bath shopping</v>
          </cell>
          <cell r="C22">
            <v>276</v>
          </cell>
        </row>
        <row r="23">
          <cell r="B23" t="str">
            <v>bath store</v>
          </cell>
          <cell r="C23">
            <v>1467</v>
          </cell>
        </row>
        <row r="24">
          <cell r="B24" t="str">
            <v>bathroom accessory</v>
          </cell>
          <cell r="C24">
            <v>239</v>
          </cell>
        </row>
        <row r="25">
          <cell r="B25" t="str">
            <v>bathroom furnishing</v>
          </cell>
          <cell r="C25">
            <v>43</v>
          </cell>
        </row>
        <row r="26">
          <cell r="B26" t="str">
            <v>bathroom furnishings</v>
          </cell>
          <cell r="C26">
            <v>55</v>
          </cell>
        </row>
        <row r="27">
          <cell r="B27" t="str">
            <v>bathroom furniture</v>
          </cell>
          <cell r="C27">
            <v>3371</v>
          </cell>
        </row>
        <row r="28">
          <cell r="B28" t="str">
            <v>bed linens</v>
          </cell>
          <cell r="C28">
            <v>4346</v>
          </cell>
        </row>
        <row r="29">
          <cell r="B29" t="str">
            <v>bed sham</v>
          </cell>
          <cell r="C29">
            <v>12</v>
          </cell>
        </row>
        <row r="30">
          <cell r="B30" t="str">
            <v>bed shams</v>
          </cell>
          <cell r="C30">
            <v>21</v>
          </cell>
        </row>
        <row r="31">
          <cell r="B31" t="str">
            <v>bed sheets</v>
          </cell>
          <cell r="C31">
            <v>3695</v>
          </cell>
        </row>
        <row r="32">
          <cell r="B32" t="str">
            <v>bedding</v>
          </cell>
          <cell r="C32">
            <v>102588</v>
          </cell>
        </row>
        <row r="33">
          <cell r="B33" t="str">
            <v>bedding shopping</v>
          </cell>
          <cell r="C33">
            <v>189</v>
          </cell>
        </row>
        <row r="34">
          <cell r="B34" t="str">
            <v>bedroom furnishings</v>
          </cell>
          <cell r="C34">
            <v>60</v>
          </cell>
        </row>
        <row r="35">
          <cell r="B35" t="str">
            <v>bedroom furniture</v>
          </cell>
          <cell r="C35">
            <v>39002</v>
          </cell>
        </row>
        <row r="36">
          <cell r="B36" t="str">
            <v>bellissimo</v>
          </cell>
          <cell r="C36">
            <v>2590</v>
          </cell>
        </row>
        <row r="37">
          <cell r="B37" t="str">
            <v>bellissimo furnishing</v>
          </cell>
          <cell r="C37">
            <v>0</v>
          </cell>
        </row>
        <row r="38">
          <cell r="B38" t="str">
            <v>bellissimo furniture</v>
          </cell>
          <cell r="C38">
            <v>106</v>
          </cell>
        </row>
        <row r="39">
          <cell r="B39" t="str">
            <v>blanket</v>
          </cell>
          <cell r="C39">
            <v>9685</v>
          </cell>
        </row>
        <row r="40">
          <cell r="B40" t="str">
            <v>bookends</v>
          </cell>
          <cell r="C40">
            <v>733</v>
          </cell>
        </row>
        <row r="41">
          <cell r="B41" t="str">
            <v>bottle stoppers</v>
          </cell>
          <cell r="C41">
            <v>190</v>
          </cell>
        </row>
        <row r="42">
          <cell r="B42" t="str">
            <v>boudoir manager</v>
          </cell>
          <cell r="C42">
            <v>0</v>
          </cell>
        </row>
        <row r="43">
          <cell r="B43" t="str">
            <v>budoir chairs</v>
          </cell>
          <cell r="C43">
            <v>0</v>
          </cell>
        </row>
        <row r="44">
          <cell r="B44" t="str">
            <v>butterfly benches</v>
          </cell>
          <cell r="C44">
            <v>8</v>
          </cell>
        </row>
        <row r="45">
          <cell r="B45" t="str">
            <v>buy bath</v>
          </cell>
          <cell r="C45">
            <v>281</v>
          </cell>
        </row>
        <row r="46">
          <cell r="B46" t="str">
            <v>buy bedding online</v>
          </cell>
          <cell r="C46">
            <v>79</v>
          </cell>
        </row>
        <row r="47">
          <cell r="B47" t="str">
            <v>buy chair online</v>
          </cell>
          <cell r="C47">
            <v>33</v>
          </cell>
        </row>
        <row r="48">
          <cell r="B48" t="str">
            <v>buy collectible</v>
          </cell>
          <cell r="C48">
            <v>163</v>
          </cell>
        </row>
        <row r="49">
          <cell r="B49" t="str">
            <v>buy furniture</v>
          </cell>
          <cell r="C49">
            <v>4592</v>
          </cell>
        </row>
        <row r="50">
          <cell r="B50" t="str">
            <v>buy furniture online</v>
          </cell>
          <cell r="C50">
            <v>1038</v>
          </cell>
        </row>
        <row r="51">
          <cell r="B51" t="str">
            <v>buy garden</v>
          </cell>
          <cell r="C51">
            <v>846</v>
          </cell>
        </row>
        <row r="52">
          <cell r="B52" t="str">
            <v>buy lamp</v>
          </cell>
          <cell r="C52">
            <v>430</v>
          </cell>
        </row>
        <row r="53">
          <cell r="B53" t="str">
            <v>buy leather furniture</v>
          </cell>
          <cell r="C53">
            <v>89</v>
          </cell>
        </row>
        <row r="54">
          <cell r="B54" t="str">
            <v>buy sofa</v>
          </cell>
          <cell r="C54">
            <v>633</v>
          </cell>
        </row>
        <row r="55">
          <cell r="B55" t="str">
            <v>buy sofa online</v>
          </cell>
          <cell r="C55">
            <v>73</v>
          </cell>
        </row>
        <row r="56">
          <cell r="B56" t="str">
            <v>buy stationery</v>
          </cell>
          <cell r="C56">
            <v>76</v>
          </cell>
        </row>
        <row r="57">
          <cell r="B57" t="str">
            <v>buy tapestry</v>
          </cell>
          <cell r="C57">
            <v>105</v>
          </cell>
        </row>
        <row r="58">
          <cell r="B58" t="str">
            <v>cake plates</v>
          </cell>
          <cell r="C58">
            <v>136</v>
          </cell>
        </row>
        <row r="59">
          <cell r="B59" t="str">
            <v>candelabrum</v>
          </cell>
          <cell r="C59">
            <v>61</v>
          </cell>
        </row>
        <row r="60">
          <cell r="B60" t="str">
            <v>canisters</v>
          </cell>
          <cell r="C60">
            <v>3519</v>
          </cell>
        </row>
        <row r="61">
          <cell r="B61" t="str">
            <v>carved cabinet</v>
          </cell>
          <cell r="C61">
            <v>6</v>
          </cell>
        </row>
        <row r="62">
          <cell r="B62" t="str">
            <v>carved cabinets</v>
          </cell>
          <cell r="C62">
            <v>0</v>
          </cell>
        </row>
        <row r="63">
          <cell r="B63" t="str">
            <v>casual dinnerware</v>
          </cell>
          <cell r="C63">
            <v>96</v>
          </cell>
        </row>
        <row r="64">
          <cell r="B64" t="str">
            <v>casual rugs</v>
          </cell>
          <cell r="C64">
            <v>5</v>
          </cell>
        </row>
        <row r="65">
          <cell r="B65" t="str">
            <v>ceiling fixtures</v>
          </cell>
          <cell r="C65">
            <v>224</v>
          </cell>
        </row>
        <row r="66">
          <cell r="B66" t="str">
            <v>ceramic pitchers</v>
          </cell>
          <cell r="C66">
            <v>19</v>
          </cell>
        </row>
        <row r="67">
          <cell r="B67" t="str">
            <v>chair furniture</v>
          </cell>
          <cell r="C67">
            <v>4078</v>
          </cell>
        </row>
        <row r="68">
          <cell r="B68" t="str">
            <v>chair pads</v>
          </cell>
          <cell r="C68">
            <v>771</v>
          </cell>
        </row>
        <row r="69">
          <cell r="B69" t="str">
            <v>chairpads</v>
          </cell>
          <cell r="C69">
            <v>96</v>
          </cell>
        </row>
        <row r="70">
          <cell r="B70" t="str">
            <v>chaise lounges</v>
          </cell>
          <cell r="C70">
            <v>206</v>
          </cell>
        </row>
        <row r="71">
          <cell r="B71" t="str">
            <v>chandeliers</v>
          </cell>
          <cell r="C71">
            <v>1398</v>
          </cell>
        </row>
        <row r="72">
          <cell r="B72" t="str">
            <v>charisma towels</v>
          </cell>
          <cell r="C72">
            <v>133</v>
          </cell>
        </row>
        <row r="73">
          <cell r="B73" t="str">
            <v>cheese trays</v>
          </cell>
          <cell r="C73">
            <v>43</v>
          </cell>
        </row>
        <row r="74">
          <cell r="B74" t="str">
            <v>cheeseboards</v>
          </cell>
          <cell r="C74">
            <v>0</v>
          </cell>
        </row>
        <row r="75">
          <cell r="B75" t="str">
            <v>chess boards</v>
          </cell>
          <cell r="C75">
            <v>406</v>
          </cell>
        </row>
        <row r="76">
          <cell r="B76" t="str">
            <v>chess sets</v>
          </cell>
          <cell r="C76">
            <v>5079</v>
          </cell>
        </row>
        <row r="77">
          <cell r="B77" t="str">
            <v>chinoiserie tables</v>
          </cell>
          <cell r="C77">
            <v>0</v>
          </cell>
        </row>
        <row r="78">
          <cell r="B78" t="str">
            <v>christopher radko</v>
          </cell>
          <cell r="C78">
            <v>0</v>
          </cell>
        </row>
        <row r="79">
          <cell r="B79" t="str">
            <v>christopher radko collectible</v>
          </cell>
          <cell r="C79">
            <v>1</v>
          </cell>
        </row>
        <row r="80">
          <cell r="B80" t="str">
            <v>clock</v>
          </cell>
          <cell r="C80">
            <v>1856</v>
          </cell>
        </row>
        <row r="81">
          <cell r="B81" t="str">
            <v>clocks</v>
          </cell>
          <cell r="C81">
            <v>925</v>
          </cell>
        </row>
        <row r="82">
          <cell r="B82" t="str">
            <v>collectible shopping</v>
          </cell>
          <cell r="C82">
            <v>9</v>
          </cell>
        </row>
        <row r="83">
          <cell r="B83" t="str">
            <v>collectible store</v>
          </cell>
          <cell r="C83">
            <v>213</v>
          </cell>
        </row>
        <row r="84">
          <cell r="B84" t="str">
            <v>colorblock quilts</v>
          </cell>
          <cell r="C84">
            <v>0</v>
          </cell>
        </row>
        <row r="85">
          <cell r="B85" t="str">
            <v>correspondence cards</v>
          </cell>
          <cell r="C85">
            <v>47</v>
          </cell>
        </row>
        <row r="86">
          <cell r="B86" t="str">
            <v>cowhide chairs</v>
          </cell>
          <cell r="C86">
            <v>2</v>
          </cell>
        </row>
        <row r="87">
          <cell r="B87" t="str">
            <v>crocheted napkins</v>
          </cell>
          <cell r="C87">
            <v>0</v>
          </cell>
        </row>
        <row r="88">
          <cell r="B88" t="str">
            <v>curios</v>
          </cell>
          <cell r="C88">
            <v>445</v>
          </cell>
        </row>
        <row r="89">
          <cell r="B89" t="str">
            <v>custom stationary</v>
          </cell>
          <cell r="C89">
            <v>50</v>
          </cell>
        </row>
        <row r="90">
          <cell r="B90" t="str">
            <v>décor urn</v>
          </cell>
          <cell r="C90">
            <v>0</v>
          </cell>
        </row>
        <row r="91">
          <cell r="B91" t="str">
            <v>décor urns</v>
          </cell>
          <cell r="C91">
            <v>0</v>
          </cell>
        </row>
        <row r="92">
          <cell r="B92" t="str">
            <v>decorative urn</v>
          </cell>
          <cell r="C92">
            <v>7</v>
          </cell>
        </row>
        <row r="93">
          <cell r="B93" t="str">
            <v>decorative urns</v>
          </cell>
          <cell r="C93">
            <v>15</v>
          </cell>
        </row>
        <row r="94">
          <cell r="B94" t="str">
            <v>desk accessories</v>
          </cell>
          <cell r="C94">
            <v>2</v>
          </cell>
        </row>
        <row r="95">
          <cell r="B95" t="str">
            <v>desk accessory</v>
          </cell>
          <cell r="C95">
            <v>184</v>
          </cell>
        </row>
        <row r="96">
          <cell r="B96" t="str">
            <v>desk clock</v>
          </cell>
          <cell r="C96">
            <v>852</v>
          </cell>
        </row>
        <row r="97">
          <cell r="B97" t="str">
            <v>desk frame</v>
          </cell>
          <cell r="C97">
            <v>81</v>
          </cell>
        </row>
        <row r="98">
          <cell r="B98" t="str">
            <v>desk set</v>
          </cell>
          <cell r="C98">
            <v>1305</v>
          </cell>
        </row>
        <row r="99">
          <cell r="B99" t="str">
            <v>desk sets</v>
          </cell>
          <cell r="C99">
            <v>206</v>
          </cell>
        </row>
        <row r="100">
          <cell r="B100" t="str">
            <v>desktop accessories</v>
          </cell>
          <cell r="C100">
            <v>103</v>
          </cell>
        </row>
        <row r="101">
          <cell r="B101" t="str">
            <v>desktop accessory</v>
          </cell>
          <cell r="C101">
            <v>8</v>
          </cell>
        </row>
        <row r="102">
          <cell r="B102" t="str">
            <v>desktop clock</v>
          </cell>
          <cell r="C102">
            <v>1987</v>
          </cell>
        </row>
        <row r="103">
          <cell r="B103" t="str">
            <v>dining furnishing</v>
          </cell>
          <cell r="C103">
            <v>5</v>
          </cell>
        </row>
        <row r="104">
          <cell r="B104" t="str">
            <v>dining furnishings</v>
          </cell>
          <cell r="C104">
            <v>6</v>
          </cell>
        </row>
        <row r="105">
          <cell r="B105" t="str">
            <v>dining room</v>
          </cell>
          <cell r="C105">
            <v>11482</v>
          </cell>
        </row>
        <row r="106">
          <cell r="B106" t="str">
            <v>dining room furnishing</v>
          </cell>
          <cell r="C106">
            <v>2</v>
          </cell>
        </row>
        <row r="107">
          <cell r="B107" t="str">
            <v>dining room furniture</v>
          </cell>
          <cell r="C107">
            <v>7472</v>
          </cell>
        </row>
        <row r="108">
          <cell r="B108" t="str">
            <v>doormat</v>
          </cell>
          <cell r="C108">
            <v>2176</v>
          </cell>
        </row>
        <row r="109">
          <cell r="B109" t="str">
            <v>down &amp; feather bedding</v>
          </cell>
          <cell r="C109">
            <v>0</v>
          </cell>
        </row>
        <row r="110">
          <cell r="B110" t="str">
            <v>duvets</v>
          </cell>
          <cell r="C110">
            <v>598</v>
          </cell>
        </row>
        <row r="111">
          <cell r="B111" t="str">
            <v>embraceable towels</v>
          </cell>
          <cell r="C111">
            <v>1</v>
          </cell>
        </row>
        <row r="112">
          <cell r="B112" t="str">
            <v>enamel boxes</v>
          </cell>
          <cell r="C112">
            <v>13</v>
          </cell>
        </row>
        <row r="113">
          <cell r="B113" t="str">
            <v>epicure</v>
          </cell>
          <cell r="C113">
            <v>1289</v>
          </cell>
        </row>
        <row r="114">
          <cell r="B114" t="str">
            <v>faberge</v>
          </cell>
          <cell r="C114">
            <v>3000</v>
          </cell>
        </row>
        <row r="115">
          <cell r="B115" t="str">
            <v>faberge egg</v>
          </cell>
          <cell r="C115">
            <v>744</v>
          </cell>
        </row>
        <row r="116">
          <cell r="B116" t="str">
            <v>faberge eggs</v>
          </cell>
          <cell r="C116">
            <v>950</v>
          </cell>
        </row>
        <row r="117">
          <cell r="B117" t="str">
            <v>fashion bedding</v>
          </cell>
          <cell r="C117">
            <v>378</v>
          </cell>
        </row>
        <row r="118">
          <cell r="B118" t="str">
            <v>fine linen</v>
          </cell>
          <cell r="C118">
            <v>392</v>
          </cell>
        </row>
        <row r="119">
          <cell r="B119" t="str">
            <v>fine linens</v>
          </cell>
          <cell r="C119">
            <v>285</v>
          </cell>
        </row>
        <row r="120">
          <cell r="B120" t="str">
            <v>fire screen</v>
          </cell>
          <cell r="C120">
            <v>961</v>
          </cell>
        </row>
        <row r="121">
          <cell r="B121" t="str">
            <v>fireboard</v>
          </cell>
          <cell r="C121">
            <v>91</v>
          </cell>
        </row>
        <row r="122">
          <cell r="B122" t="str">
            <v>fireplace accessory</v>
          </cell>
          <cell r="C122">
            <v>26</v>
          </cell>
        </row>
        <row r="123">
          <cell r="B123" t="str">
            <v>fireplace tool</v>
          </cell>
          <cell r="C123">
            <v>121</v>
          </cell>
        </row>
        <row r="124">
          <cell r="B124" t="str">
            <v>five star towels</v>
          </cell>
          <cell r="C124">
            <v>0</v>
          </cell>
        </row>
        <row r="125">
          <cell r="B125" t="str">
            <v>floral rug</v>
          </cell>
          <cell r="C125">
            <v>174</v>
          </cell>
        </row>
        <row r="126">
          <cell r="B126" t="str">
            <v>floral rugs</v>
          </cell>
          <cell r="C126">
            <v>22</v>
          </cell>
        </row>
        <row r="127">
          <cell r="B127" t="str">
            <v>flower compotes</v>
          </cell>
          <cell r="C127">
            <v>0</v>
          </cell>
        </row>
        <row r="128">
          <cell r="B128" t="str">
            <v>foot stool</v>
          </cell>
          <cell r="C128">
            <v>206</v>
          </cell>
        </row>
        <row r="129">
          <cell r="B129" t="str">
            <v>foot stools</v>
          </cell>
          <cell r="C129">
            <v>137</v>
          </cell>
        </row>
        <row r="130">
          <cell r="B130" t="str">
            <v>footstool</v>
          </cell>
          <cell r="C130">
            <v>1995</v>
          </cell>
        </row>
        <row r="131">
          <cell r="B131" t="str">
            <v>footstools</v>
          </cell>
          <cell r="C131">
            <v>673</v>
          </cell>
        </row>
        <row r="132">
          <cell r="B132" t="str">
            <v>formal dinnerware</v>
          </cell>
          <cell r="C132">
            <v>10</v>
          </cell>
        </row>
        <row r="133">
          <cell r="B133" t="str">
            <v>fountain</v>
          </cell>
          <cell r="C133">
            <v>846</v>
          </cell>
        </row>
        <row r="134">
          <cell r="B134" t="str">
            <v>furniture chests</v>
          </cell>
          <cell r="C134">
            <v>68</v>
          </cell>
        </row>
        <row r="135">
          <cell r="B135" t="str">
            <v>furniture shopping</v>
          </cell>
          <cell r="C135">
            <v>3762</v>
          </cell>
        </row>
        <row r="136">
          <cell r="B136" t="str">
            <v>garden accessories</v>
          </cell>
          <cell r="C136">
            <v>303</v>
          </cell>
        </row>
        <row r="137">
          <cell r="B137" t="str">
            <v>garden accessory</v>
          </cell>
          <cell r="C137">
            <v>5</v>
          </cell>
        </row>
        <row r="138">
          <cell r="B138" t="str">
            <v>garden art</v>
          </cell>
          <cell r="C138">
            <v>4087</v>
          </cell>
        </row>
        <row r="139">
          <cell r="B139" t="str">
            <v>garden resource</v>
          </cell>
          <cell r="C139">
            <v>29</v>
          </cell>
        </row>
        <row r="140">
          <cell r="B140" t="str">
            <v>garden shopping</v>
          </cell>
          <cell r="C140">
            <v>426</v>
          </cell>
        </row>
        <row r="141">
          <cell r="B141" t="str">
            <v>garden store</v>
          </cell>
          <cell r="C141">
            <v>1513</v>
          </cell>
        </row>
        <row r="142">
          <cell r="B142" t="str">
            <v>garden supply store</v>
          </cell>
          <cell r="C142">
            <v>36</v>
          </cell>
        </row>
        <row r="143">
          <cell r="B143" t="str">
            <v>garden umbrella</v>
          </cell>
          <cell r="C143">
            <v>268</v>
          </cell>
        </row>
        <row r="144">
          <cell r="B144" t="str">
            <v>gardening resource</v>
          </cell>
          <cell r="C144">
            <v>19</v>
          </cell>
        </row>
        <row r="145">
          <cell r="B145" t="str">
            <v>gingham blankets</v>
          </cell>
          <cell r="C145">
            <v>0</v>
          </cell>
        </row>
        <row r="146">
          <cell r="B146" t="str">
            <v>glassware</v>
          </cell>
          <cell r="C146">
            <v>5965</v>
          </cell>
        </row>
        <row r="147">
          <cell r="B147" t="str">
            <v>goblets</v>
          </cell>
          <cell r="C147">
            <v>922</v>
          </cell>
        </row>
        <row r="148">
          <cell r="B148" t="str">
            <v>gold leaf chests</v>
          </cell>
          <cell r="C148">
            <v>0</v>
          </cell>
        </row>
        <row r="149">
          <cell r="B149" t="str">
            <v>gourmet food</v>
          </cell>
          <cell r="C149">
            <v>2664</v>
          </cell>
        </row>
        <row r="150">
          <cell r="B150" t="str">
            <v>grand patrician towel</v>
          </cell>
          <cell r="C150">
            <v>13</v>
          </cell>
        </row>
        <row r="151">
          <cell r="B151" t="str">
            <v>grand patrician towels</v>
          </cell>
          <cell r="C151">
            <v>6</v>
          </cell>
        </row>
        <row r="152">
          <cell r="B152" t="str">
            <v>grandfather clocks</v>
          </cell>
          <cell r="C152">
            <v>981</v>
          </cell>
        </row>
        <row r="153">
          <cell r="B153" t="str">
            <v>grandmother clocks</v>
          </cell>
          <cell r="C153">
            <v>47</v>
          </cell>
        </row>
        <row r="154">
          <cell r="B154" t="str">
            <v>halcyon day</v>
          </cell>
          <cell r="C154">
            <v>8</v>
          </cell>
        </row>
        <row r="155">
          <cell r="B155" t="str">
            <v>halcyon days</v>
          </cell>
          <cell r="C155">
            <v>0</v>
          </cell>
        </row>
        <row r="156">
          <cell r="B156" t="str">
            <v>hammock</v>
          </cell>
          <cell r="C156">
            <v>2189</v>
          </cell>
        </row>
        <row r="157">
          <cell r="B157" t="str">
            <v>hammocks</v>
          </cell>
          <cell r="C157">
            <v>247</v>
          </cell>
        </row>
        <row r="158">
          <cell r="B158" t="str">
            <v>hardwood furniture</v>
          </cell>
          <cell r="C158">
            <v>214</v>
          </cell>
        </row>
        <row r="159">
          <cell r="B159" t="str">
            <v>hemstitched linens</v>
          </cell>
          <cell r="C159">
            <v>3</v>
          </cell>
        </row>
        <row r="160">
          <cell r="B160" t="str">
            <v>home decor</v>
          </cell>
          <cell r="C160">
            <v>4811</v>
          </cell>
        </row>
        <row r="161">
          <cell r="B161" t="str">
            <v>home decor shopping</v>
          </cell>
          <cell r="C161">
            <v>165</v>
          </cell>
        </row>
        <row r="162">
          <cell r="B162" t="str">
            <v>home decor store</v>
          </cell>
          <cell r="C162">
            <v>164</v>
          </cell>
        </row>
        <row r="163">
          <cell r="B163" t="str">
            <v>home decoration</v>
          </cell>
          <cell r="C163">
            <v>2849</v>
          </cell>
        </row>
        <row r="164">
          <cell r="B164" t="str">
            <v>home decoration shopping</v>
          </cell>
          <cell r="C164">
            <v>14</v>
          </cell>
        </row>
        <row r="165">
          <cell r="B165" t="str">
            <v>home decoration store</v>
          </cell>
          <cell r="C165">
            <v>9</v>
          </cell>
        </row>
        <row r="166">
          <cell r="B166" t="str">
            <v>home office</v>
          </cell>
          <cell r="C166">
            <v>3975</v>
          </cell>
        </row>
        <row r="167">
          <cell r="B167" t="str">
            <v>home office furnishing</v>
          </cell>
          <cell r="C167">
            <v>25</v>
          </cell>
        </row>
        <row r="168">
          <cell r="B168" t="str">
            <v>home office furniture</v>
          </cell>
          <cell r="C168">
            <v>11470</v>
          </cell>
        </row>
        <row r="169">
          <cell r="B169" t="str">
            <v>horchow</v>
          </cell>
          <cell r="C169">
            <v>2386</v>
          </cell>
        </row>
        <row r="170">
          <cell r="B170" t="str">
            <v>horchow online</v>
          </cell>
          <cell r="C170">
            <v>3</v>
          </cell>
        </row>
        <row r="171">
          <cell r="B171" t="str">
            <v>horchow.com</v>
          </cell>
          <cell r="C171">
            <v>13</v>
          </cell>
        </row>
        <row r="172">
          <cell r="B172" t="str">
            <v>jay strongwater</v>
          </cell>
          <cell r="C172">
            <v>80</v>
          </cell>
        </row>
        <row r="173">
          <cell r="B173" t="str">
            <v>lambskin chair</v>
          </cell>
          <cell r="C173">
            <v>0</v>
          </cell>
        </row>
        <row r="174">
          <cell r="B174" t="str">
            <v>lamp</v>
          </cell>
          <cell r="C174">
            <v>2683</v>
          </cell>
        </row>
        <row r="175">
          <cell r="B175" t="str">
            <v>lamps</v>
          </cell>
          <cell r="C175">
            <v>1987</v>
          </cell>
        </row>
        <row r="176">
          <cell r="B176" t="str">
            <v>Lanterns</v>
          </cell>
          <cell r="C176">
            <v>9194</v>
          </cell>
        </row>
        <row r="177">
          <cell r="B177" t="str">
            <v>lawn furniture</v>
          </cell>
          <cell r="C177">
            <v>727</v>
          </cell>
        </row>
        <row r="178">
          <cell r="B178" t="str">
            <v>lawn umbrella</v>
          </cell>
          <cell r="C178">
            <v>137</v>
          </cell>
        </row>
        <row r="179">
          <cell r="B179" t="str">
            <v>leather chair</v>
          </cell>
          <cell r="C179">
            <v>4005</v>
          </cell>
        </row>
        <row r="180">
          <cell r="B180" t="str">
            <v>leather chairs</v>
          </cell>
          <cell r="C180">
            <v>383</v>
          </cell>
        </row>
        <row r="181">
          <cell r="B181" t="str">
            <v>leather diaries</v>
          </cell>
          <cell r="C181">
            <v>10</v>
          </cell>
        </row>
        <row r="182">
          <cell r="B182" t="str">
            <v>leather furnishing</v>
          </cell>
          <cell r="C182">
            <v>0</v>
          </cell>
        </row>
        <row r="183">
          <cell r="B183" t="str">
            <v>leather furnishings</v>
          </cell>
          <cell r="C183">
            <v>29</v>
          </cell>
        </row>
        <row r="184">
          <cell r="B184" t="str">
            <v>leather furniture</v>
          </cell>
          <cell r="C184">
            <v>15350</v>
          </cell>
        </row>
        <row r="185">
          <cell r="B185" t="str">
            <v>leather lamp</v>
          </cell>
          <cell r="C185">
            <v>48</v>
          </cell>
        </row>
        <row r="186">
          <cell r="B186" t="str">
            <v>leather photo albums</v>
          </cell>
          <cell r="C186">
            <v>249</v>
          </cell>
        </row>
        <row r="187">
          <cell r="B187" t="str">
            <v>leather sofa</v>
          </cell>
          <cell r="C187">
            <v>442</v>
          </cell>
        </row>
        <row r="188">
          <cell r="B188" t="str">
            <v>leather sofas</v>
          </cell>
          <cell r="C188">
            <v>553</v>
          </cell>
        </row>
        <row r="189">
          <cell r="B189" t="str">
            <v>leather stool</v>
          </cell>
          <cell r="C189">
            <v>34</v>
          </cell>
        </row>
        <row r="190">
          <cell r="B190" t="str">
            <v>leather stools</v>
          </cell>
          <cell r="C190">
            <v>38</v>
          </cell>
        </row>
        <row r="191">
          <cell r="B191" t="str">
            <v>linen</v>
          </cell>
          <cell r="C191">
            <v>15960</v>
          </cell>
        </row>
        <row r="192">
          <cell r="B192" t="str">
            <v>lion clocks</v>
          </cell>
          <cell r="C192">
            <v>0</v>
          </cell>
        </row>
        <row r="193">
          <cell r="B193" t="str">
            <v>luxery bed linens</v>
          </cell>
          <cell r="C193">
            <v>1</v>
          </cell>
        </row>
        <row r="194">
          <cell r="B194" t="str">
            <v>luxury linens</v>
          </cell>
          <cell r="C194">
            <v>293</v>
          </cell>
        </row>
        <row r="195">
          <cell r="B195" t="str">
            <v>luxury sheet</v>
          </cell>
          <cell r="C195">
            <v>29</v>
          </cell>
        </row>
        <row r="196">
          <cell r="B196" t="str">
            <v>luxury sheets</v>
          </cell>
          <cell r="C196">
            <v>88</v>
          </cell>
        </row>
        <row r="197">
          <cell r="B197" t="str">
            <v>mailing labels</v>
          </cell>
          <cell r="C197">
            <v>601</v>
          </cell>
        </row>
        <row r="198">
          <cell r="B198" t="str">
            <v>mats and napkins</v>
          </cell>
          <cell r="C198">
            <v>1</v>
          </cell>
        </row>
        <row r="199">
          <cell r="B199" t="str">
            <v>mirror</v>
          </cell>
          <cell r="C199">
            <v>4608</v>
          </cell>
        </row>
        <row r="200">
          <cell r="B200" t="str">
            <v>mirrors</v>
          </cell>
          <cell r="C200">
            <v>1591</v>
          </cell>
        </row>
        <row r="201">
          <cell r="B201" t="str">
            <v>modern rug</v>
          </cell>
          <cell r="C201">
            <v>95</v>
          </cell>
        </row>
        <row r="202">
          <cell r="B202" t="str">
            <v>monkey rugs</v>
          </cell>
          <cell r="C202">
            <v>5</v>
          </cell>
        </row>
        <row r="203">
          <cell r="B203" t="str">
            <v>monogram gift</v>
          </cell>
          <cell r="C203">
            <v>6</v>
          </cell>
        </row>
        <row r="204">
          <cell r="B204" t="str">
            <v>monogram gifts</v>
          </cell>
          <cell r="C204">
            <v>25</v>
          </cell>
        </row>
        <row r="205">
          <cell r="B205" t="str">
            <v>monogrammed gift</v>
          </cell>
          <cell r="C205">
            <v>3</v>
          </cell>
        </row>
        <row r="206">
          <cell r="B206" t="str">
            <v>monogrammed stationary</v>
          </cell>
          <cell r="C206">
            <v>16</v>
          </cell>
        </row>
        <row r="207">
          <cell r="B207" t="str">
            <v>music box</v>
          </cell>
          <cell r="C207">
            <v>920</v>
          </cell>
        </row>
        <row r="208">
          <cell r="B208" t="str">
            <v>needlepoint benchs</v>
          </cell>
          <cell r="C208">
            <v>0</v>
          </cell>
        </row>
        <row r="209">
          <cell r="B209" t="str">
            <v>needlepoint chair</v>
          </cell>
          <cell r="C209">
            <v>4</v>
          </cell>
        </row>
        <row r="210">
          <cell r="B210" t="str">
            <v>needlepoint chairs</v>
          </cell>
          <cell r="C210">
            <v>4</v>
          </cell>
        </row>
        <row r="211">
          <cell r="B211" t="str">
            <v>needlepoint rug</v>
          </cell>
          <cell r="C211">
            <v>255</v>
          </cell>
        </row>
        <row r="212">
          <cell r="B212" t="str">
            <v>needlepoint stools</v>
          </cell>
          <cell r="C212">
            <v>1</v>
          </cell>
        </row>
        <row r="213">
          <cell r="B213" t="str">
            <v>note pads</v>
          </cell>
          <cell r="C213">
            <v>254</v>
          </cell>
        </row>
        <row r="214">
          <cell r="B214" t="str">
            <v>office accessory</v>
          </cell>
          <cell r="C214">
            <v>3</v>
          </cell>
        </row>
        <row r="215">
          <cell r="B215" t="str">
            <v>office organization</v>
          </cell>
          <cell r="C215">
            <v>246</v>
          </cell>
        </row>
        <row r="216">
          <cell r="B216" t="str">
            <v>organize office</v>
          </cell>
          <cell r="C216">
            <v>98</v>
          </cell>
        </row>
        <row r="217">
          <cell r="B217" t="str">
            <v>organize offices</v>
          </cell>
          <cell r="C217">
            <v>0</v>
          </cell>
        </row>
        <row r="218">
          <cell r="B218" t="str">
            <v>oriental antique</v>
          </cell>
          <cell r="C218">
            <v>118</v>
          </cell>
        </row>
        <row r="219">
          <cell r="B219" t="str">
            <v>outdoor accessories</v>
          </cell>
          <cell r="C219">
            <v>86</v>
          </cell>
        </row>
        <row r="220">
          <cell r="B220" t="str">
            <v>outdoor entertaining</v>
          </cell>
          <cell r="C220">
            <v>256</v>
          </cell>
        </row>
        <row r="221">
          <cell r="B221" t="str">
            <v>outdoor fountains</v>
          </cell>
          <cell r="C221">
            <v>350</v>
          </cell>
        </row>
        <row r="222">
          <cell r="B222" t="str">
            <v>outdoor furnishing</v>
          </cell>
          <cell r="C222">
            <v>28</v>
          </cell>
        </row>
        <row r="223">
          <cell r="B223" t="str">
            <v>outdoor furnishings</v>
          </cell>
          <cell r="C223">
            <v>17</v>
          </cell>
        </row>
        <row r="224">
          <cell r="B224" t="str">
            <v>outdoor furniture</v>
          </cell>
          <cell r="C224">
            <v>7561</v>
          </cell>
        </row>
        <row r="225">
          <cell r="B225" t="str">
            <v>outdoor furniture furniture</v>
          </cell>
          <cell r="C225">
            <v>11</v>
          </cell>
        </row>
        <row r="226">
          <cell r="B226" t="str">
            <v>outdoor planter</v>
          </cell>
          <cell r="C226">
            <v>70</v>
          </cell>
        </row>
        <row r="227">
          <cell r="B227" t="str">
            <v>outdoor planters</v>
          </cell>
          <cell r="C227">
            <v>71</v>
          </cell>
        </row>
        <row r="228">
          <cell r="B228" t="str">
            <v>outdoor statuary</v>
          </cell>
          <cell r="C228">
            <v>32</v>
          </cell>
        </row>
        <row r="229">
          <cell r="B229" t="str">
            <v>outdoor statue</v>
          </cell>
          <cell r="C229">
            <v>264</v>
          </cell>
        </row>
        <row r="230">
          <cell r="B230" t="str">
            <v>outdoor statues</v>
          </cell>
          <cell r="C230">
            <v>86</v>
          </cell>
        </row>
        <row r="231">
          <cell r="B231" t="str">
            <v>pen cases</v>
          </cell>
          <cell r="C231">
            <v>30</v>
          </cell>
        </row>
        <row r="232">
          <cell r="B232" t="str">
            <v>personalize notes</v>
          </cell>
          <cell r="C232">
            <v>0</v>
          </cell>
        </row>
        <row r="233">
          <cell r="B233" t="str">
            <v>personalize stationary</v>
          </cell>
          <cell r="C233">
            <v>1</v>
          </cell>
        </row>
        <row r="234">
          <cell r="B234" t="str">
            <v>personalized notes</v>
          </cell>
          <cell r="C234">
            <v>48</v>
          </cell>
        </row>
        <row r="235">
          <cell r="B235" t="str">
            <v>personalized post it note</v>
          </cell>
          <cell r="C235">
            <v>8</v>
          </cell>
        </row>
        <row r="236">
          <cell r="B236" t="str">
            <v>personalized stationary</v>
          </cell>
          <cell r="C236">
            <v>2565</v>
          </cell>
        </row>
        <row r="237">
          <cell r="B237" t="str">
            <v>personalized stationery</v>
          </cell>
          <cell r="C237">
            <v>1091</v>
          </cell>
        </row>
        <row r="238">
          <cell r="B238" t="str">
            <v>photo album</v>
          </cell>
          <cell r="C238">
            <v>2401</v>
          </cell>
        </row>
        <row r="239">
          <cell r="B239" t="str">
            <v>photo albums</v>
          </cell>
          <cell r="C239">
            <v>2629</v>
          </cell>
        </row>
        <row r="240">
          <cell r="B240" t="str">
            <v>picture frame</v>
          </cell>
          <cell r="C240">
            <v>1347</v>
          </cell>
        </row>
        <row r="241">
          <cell r="B241" t="str">
            <v>picture frames</v>
          </cell>
          <cell r="C241">
            <v>6566</v>
          </cell>
        </row>
        <row r="242">
          <cell r="B242" t="str">
            <v>pilllow shams</v>
          </cell>
          <cell r="C242">
            <v>0</v>
          </cell>
        </row>
        <row r="243">
          <cell r="B243" t="str">
            <v>pillow sham</v>
          </cell>
          <cell r="C243">
            <v>101</v>
          </cell>
        </row>
        <row r="244">
          <cell r="B244" t="str">
            <v>place mat</v>
          </cell>
          <cell r="C244">
            <v>191</v>
          </cell>
        </row>
        <row r="245">
          <cell r="B245" t="str">
            <v>placecard holder</v>
          </cell>
          <cell r="C245">
            <v>235</v>
          </cell>
        </row>
        <row r="246">
          <cell r="B246" t="str">
            <v>planter</v>
          </cell>
          <cell r="C246">
            <v>1551</v>
          </cell>
        </row>
        <row r="247">
          <cell r="B247" t="str">
            <v>planters</v>
          </cell>
          <cell r="C247">
            <v>2110</v>
          </cell>
        </row>
        <row r="248">
          <cell r="B248" t="str">
            <v>polo towels</v>
          </cell>
          <cell r="C248">
            <v>6</v>
          </cell>
        </row>
        <row r="249">
          <cell r="B249" t="str">
            <v>quilt</v>
          </cell>
          <cell r="C249">
            <v>1291</v>
          </cell>
        </row>
        <row r="250">
          <cell r="B250" t="str">
            <v>quilted coverlets</v>
          </cell>
          <cell r="C250">
            <v>8</v>
          </cell>
        </row>
        <row r="251">
          <cell r="B251" t="str">
            <v>radko</v>
          </cell>
          <cell r="C251">
            <v>1378</v>
          </cell>
        </row>
        <row r="252">
          <cell r="B252" t="str">
            <v>radko gift</v>
          </cell>
          <cell r="C252">
            <v>0</v>
          </cell>
        </row>
        <row r="253">
          <cell r="B253" t="str">
            <v>radko gifts</v>
          </cell>
          <cell r="C253">
            <v>1</v>
          </cell>
        </row>
        <row r="254">
          <cell r="B254" t="str">
            <v>ralph lauren sheeting</v>
          </cell>
          <cell r="C254">
            <v>0</v>
          </cell>
        </row>
        <row r="255">
          <cell r="B255" t="str">
            <v>rooster chair pads</v>
          </cell>
          <cell r="C255">
            <v>0</v>
          </cell>
        </row>
        <row r="256">
          <cell r="B256" t="str">
            <v>royal velvet towels</v>
          </cell>
          <cell r="C256">
            <v>88</v>
          </cell>
        </row>
        <row r="257">
          <cell r="B257" t="str">
            <v>rug shopping</v>
          </cell>
          <cell r="C257">
            <v>72</v>
          </cell>
        </row>
        <row r="258">
          <cell r="B258" t="str">
            <v>rug store</v>
          </cell>
          <cell r="C258">
            <v>275</v>
          </cell>
        </row>
        <row r="259">
          <cell r="B259" t="str">
            <v>rugs</v>
          </cell>
          <cell r="C259">
            <v>3223</v>
          </cell>
        </row>
        <row r="260">
          <cell r="B260" t="str">
            <v>russian enamels</v>
          </cell>
          <cell r="C260">
            <v>0</v>
          </cell>
        </row>
        <row r="261">
          <cell r="B261" t="str">
            <v>sconce</v>
          </cell>
          <cell r="C261">
            <v>9491</v>
          </cell>
        </row>
        <row r="262">
          <cell r="B262" t="str">
            <v>sconces</v>
          </cell>
          <cell r="C262">
            <v>1620</v>
          </cell>
        </row>
        <row r="263">
          <cell r="B263" t="str">
            <v>seasonal gifts</v>
          </cell>
          <cell r="C263">
            <v>11</v>
          </cell>
        </row>
        <row r="264">
          <cell r="B264" t="str">
            <v>seersucker linens</v>
          </cell>
          <cell r="C264">
            <v>0</v>
          </cell>
        </row>
        <row r="265">
          <cell r="B265" t="str">
            <v>serveware</v>
          </cell>
          <cell r="C265">
            <v>22</v>
          </cell>
        </row>
        <row r="266">
          <cell r="B266" t="str">
            <v>settees</v>
          </cell>
          <cell r="C266">
            <v>84</v>
          </cell>
        </row>
        <row r="267">
          <cell r="B267" t="str">
            <v>sheeting</v>
          </cell>
          <cell r="C267">
            <v>5581</v>
          </cell>
        </row>
        <row r="268">
          <cell r="B268" t="str">
            <v>shop for bedding</v>
          </cell>
          <cell r="C268">
            <v>27</v>
          </cell>
        </row>
        <row r="269">
          <cell r="B269" t="str">
            <v>shop for collectible</v>
          </cell>
          <cell r="C269">
            <v>0</v>
          </cell>
        </row>
        <row r="270">
          <cell r="B270" t="str">
            <v>shop for furniture</v>
          </cell>
          <cell r="C270">
            <v>168</v>
          </cell>
        </row>
        <row r="271">
          <cell r="B271" t="str">
            <v>social paper</v>
          </cell>
          <cell r="C271">
            <v>206</v>
          </cell>
        </row>
        <row r="272">
          <cell r="B272" t="str">
            <v>sofas and chairs furniture</v>
          </cell>
          <cell r="C272">
            <v>0</v>
          </cell>
        </row>
        <row r="273">
          <cell r="B273" t="str">
            <v>soup boxes</v>
          </cell>
          <cell r="C273">
            <v>0</v>
          </cell>
        </row>
        <row r="274">
          <cell r="B274" t="str">
            <v>stationary</v>
          </cell>
          <cell r="C274">
            <v>3253</v>
          </cell>
        </row>
        <row r="275">
          <cell r="B275" t="str">
            <v>stationary paper</v>
          </cell>
          <cell r="C275">
            <v>638</v>
          </cell>
        </row>
        <row r="276">
          <cell r="B276" t="str">
            <v>stationary shopping</v>
          </cell>
          <cell r="C276">
            <v>33</v>
          </cell>
        </row>
        <row r="277">
          <cell r="B277" t="str">
            <v>stationary store</v>
          </cell>
          <cell r="C277">
            <v>800</v>
          </cell>
        </row>
        <row r="278">
          <cell r="B278" t="str">
            <v>statuary</v>
          </cell>
          <cell r="C278">
            <v>4355</v>
          </cell>
        </row>
        <row r="279">
          <cell r="B279" t="str">
            <v>statue</v>
          </cell>
          <cell r="C279">
            <v>1398</v>
          </cell>
        </row>
        <row r="280">
          <cell r="B280" t="str">
            <v>stone tables</v>
          </cell>
          <cell r="C280">
            <v>201</v>
          </cell>
        </row>
        <row r="281">
          <cell r="B281" t="str">
            <v>strongwater</v>
          </cell>
          <cell r="C281">
            <v>193</v>
          </cell>
        </row>
        <row r="282">
          <cell r="B282" t="str">
            <v>supercale plus</v>
          </cell>
          <cell r="C282">
            <v>2</v>
          </cell>
        </row>
        <row r="283">
          <cell r="B283" t="str">
            <v>table accessories</v>
          </cell>
          <cell r="C283">
            <v>347</v>
          </cell>
        </row>
        <row r="284">
          <cell r="B284" t="str">
            <v>table accessory</v>
          </cell>
          <cell r="C284">
            <v>43</v>
          </cell>
        </row>
        <row r="285">
          <cell r="B285" t="str">
            <v>table cloths</v>
          </cell>
          <cell r="C285">
            <v>1222</v>
          </cell>
        </row>
        <row r="286">
          <cell r="B286" t="str">
            <v>table linen</v>
          </cell>
          <cell r="C286">
            <v>1312</v>
          </cell>
        </row>
        <row r="287">
          <cell r="B287" t="str">
            <v>table linens</v>
          </cell>
          <cell r="C287">
            <v>758</v>
          </cell>
        </row>
        <row r="288">
          <cell r="B288" t="str">
            <v>table round</v>
          </cell>
          <cell r="C288">
            <v>6113</v>
          </cell>
        </row>
        <row r="289">
          <cell r="B289" t="str">
            <v>table rounds</v>
          </cell>
          <cell r="C289">
            <v>22</v>
          </cell>
        </row>
        <row r="290">
          <cell r="B290" t="str">
            <v>table runner</v>
          </cell>
          <cell r="C290">
            <v>2248</v>
          </cell>
        </row>
        <row r="291">
          <cell r="B291" t="str">
            <v>tablecloth</v>
          </cell>
          <cell r="C291">
            <v>6142</v>
          </cell>
        </row>
        <row r="292">
          <cell r="B292" t="str">
            <v>tabletop vitrine</v>
          </cell>
          <cell r="C292">
            <v>0</v>
          </cell>
        </row>
        <row r="293">
          <cell r="B293" t="str">
            <v>tabletop vitrines</v>
          </cell>
          <cell r="C293">
            <v>0</v>
          </cell>
        </row>
        <row r="294">
          <cell r="B294" t="str">
            <v>tapestries</v>
          </cell>
          <cell r="C294">
            <v>7239</v>
          </cell>
        </row>
        <row r="295">
          <cell r="B295" t="str">
            <v>tapestry</v>
          </cell>
          <cell r="C295">
            <v>10935</v>
          </cell>
        </row>
        <row r="296">
          <cell r="B296" t="str">
            <v>tassel table</v>
          </cell>
          <cell r="C296">
            <v>2</v>
          </cell>
        </row>
        <row r="297">
          <cell r="B297" t="str">
            <v>teak seating</v>
          </cell>
          <cell r="C297">
            <v>4</v>
          </cell>
        </row>
        <row r="298">
          <cell r="B298" t="str">
            <v>throw pillow</v>
          </cell>
          <cell r="C298">
            <v>860</v>
          </cell>
        </row>
        <row r="299">
          <cell r="B299" t="str">
            <v>throw pillows</v>
          </cell>
          <cell r="C299">
            <v>747</v>
          </cell>
        </row>
        <row r="300">
          <cell r="B300" t="str">
            <v>toiles</v>
          </cell>
          <cell r="C300">
            <v>86</v>
          </cell>
        </row>
        <row r="301">
          <cell r="B301" t="str">
            <v>torcheres</v>
          </cell>
          <cell r="C301">
            <v>2</v>
          </cell>
        </row>
        <row r="302">
          <cell r="B302" t="str">
            <v>Towels</v>
          </cell>
          <cell r="C302">
            <v>16626</v>
          </cell>
        </row>
        <row r="303">
          <cell r="B303" t="str">
            <v>traditional rugs</v>
          </cell>
          <cell r="C303">
            <v>11</v>
          </cell>
        </row>
        <row r="304">
          <cell r="B304" t="str">
            <v>tuffet</v>
          </cell>
          <cell r="C304">
            <v>182</v>
          </cell>
        </row>
        <row r="305">
          <cell r="B305" t="str">
            <v>tuffets</v>
          </cell>
          <cell r="C305">
            <v>19</v>
          </cell>
        </row>
        <row r="306">
          <cell r="B306" t="str">
            <v>urns</v>
          </cell>
          <cell r="C306">
            <v>4820</v>
          </cell>
        </row>
        <row r="307">
          <cell r="B307" t="str">
            <v>utensil</v>
          </cell>
          <cell r="C307">
            <v>517</v>
          </cell>
        </row>
        <row r="308">
          <cell r="B308" t="str">
            <v>vanity stools</v>
          </cell>
          <cell r="C308">
            <v>57</v>
          </cell>
        </row>
        <row r="309">
          <cell r="B309" t="str">
            <v>vanity tables</v>
          </cell>
          <cell r="C309">
            <v>109</v>
          </cell>
        </row>
        <row r="310">
          <cell r="B310" t="str">
            <v>vase</v>
          </cell>
          <cell r="C310">
            <v>10156</v>
          </cell>
        </row>
        <row r="311">
          <cell r="B311" t="str">
            <v>vases</v>
          </cell>
          <cell r="C311">
            <v>10972</v>
          </cell>
        </row>
        <row r="312">
          <cell r="B312" t="str">
            <v>vegetable ladies</v>
          </cell>
          <cell r="C312">
            <v>0</v>
          </cell>
        </row>
        <row r="313">
          <cell r="B313" t="str">
            <v>vitrine</v>
          </cell>
          <cell r="C313">
            <v>1150</v>
          </cell>
        </row>
        <row r="314">
          <cell r="B314" t="str">
            <v>vitrines</v>
          </cell>
          <cell r="C314">
            <v>78</v>
          </cell>
        </row>
        <row r="315">
          <cell r="B315" t="str">
            <v>waffleweave blankets</v>
          </cell>
          <cell r="C315">
            <v>0</v>
          </cell>
        </row>
        <row r="316">
          <cell r="B316" t="str">
            <v>walking canes</v>
          </cell>
          <cell r="C316">
            <v>500</v>
          </cell>
        </row>
        <row r="317">
          <cell r="B317" t="str">
            <v>walking stick</v>
          </cell>
          <cell r="C317">
            <v>1562</v>
          </cell>
        </row>
        <row r="318">
          <cell r="B318" t="str">
            <v>walking sticks</v>
          </cell>
          <cell r="C318">
            <v>1126</v>
          </cell>
        </row>
        <row r="319">
          <cell r="B319" t="str">
            <v>wall art</v>
          </cell>
          <cell r="C319">
            <v>4946</v>
          </cell>
        </row>
        <row r="320">
          <cell r="B320" t="str">
            <v>wall clock</v>
          </cell>
          <cell r="C320">
            <v>9927</v>
          </cell>
        </row>
        <row r="321">
          <cell r="B321" t="str">
            <v>wall clocks</v>
          </cell>
          <cell r="C321">
            <v>1961</v>
          </cell>
        </row>
        <row r="322">
          <cell r="B322" t="str">
            <v>wall decor</v>
          </cell>
          <cell r="C322">
            <v>4502</v>
          </cell>
        </row>
        <row r="323">
          <cell r="B323" t="str">
            <v>wall décor</v>
          </cell>
          <cell r="C323">
            <v>5</v>
          </cell>
        </row>
        <row r="324">
          <cell r="B324" t="str">
            <v>wall decoration</v>
          </cell>
          <cell r="C324">
            <v>932</v>
          </cell>
        </row>
        <row r="325">
          <cell r="B325" t="str">
            <v>wall tapestry</v>
          </cell>
          <cell r="C325">
            <v>1306</v>
          </cell>
        </row>
        <row r="326">
          <cell r="B326" t="str">
            <v>wall torcheres</v>
          </cell>
          <cell r="C326">
            <v>0</v>
          </cell>
        </row>
        <row r="327">
          <cell r="B327" t="str">
            <v>wall vitrine</v>
          </cell>
          <cell r="C327">
            <v>1</v>
          </cell>
        </row>
        <row r="328">
          <cell r="B328" t="str">
            <v>wall vitrines</v>
          </cell>
          <cell r="C328">
            <v>0</v>
          </cell>
        </row>
        <row r="329">
          <cell r="B329" t="str">
            <v>watch cases</v>
          </cell>
          <cell r="C329">
            <v>162</v>
          </cell>
        </row>
        <row r="330">
          <cell r="B330" t="str">
            <v>watch winders</v>
          </cell>
          <cell r="C330">
            <v>212</v>
          </cell>
        </row>
        <row r="331">
          <cell r="B331" t="str">
            <v>waterman pen</v>
          </cell>
          <cell r="C331">
            <v>361</v>
          </cell>
        </row>
        <row r="332">
          <cell r="B332" t="str">
            <v>waterman pens</v>
          </cell>
          <cell r="C332">
            <v>377</v>
          </cell>
        </row>
        <row r="333">
          <cell r="B333" t="str">
            <v>welcome mat</v>
          </cell>
          <cell r="C333">
            <v>641</v>
          </cell>
        </row>
        <row r="334">
          <cell r="B334" t="str">
            <v>welcome mats</v>
          </cell>
          <cell r="C334">
            <v>124</v>
          </cell>
        </row>
        <row r="335">
          <cell r="B335" t="str">
            <v>whimsical rugs</v>
          </cell>
          <cell r="C335">
            <v>6</v>
          </cell>
        </row>
        <row r="336">
          <cell r="B336" t="str">
            <v>wicker furniture</v>
          </cell>
          <cell r="C336">
            <v>3666</v>
          </cell>
        </row>
        <row r="337">
          <cell r="B337" t="str">
            <v>wine charms</v>
          </cell>
          <cell r="C337">
            <v>589</v>
          </cell>
        </row>
        <row r="338">
          <cell r="B338" t="str">
            <v>wine presenter</v>
          </cell>
          <cell r="C338">
            <v>0</v>
          </cell>
        </row>
        <row r="339">
          <cell r="B339" t="str">
            <v>zebra benches</v>
          </cell>
          <cell r="C339">
            <v>0</v>
          </cell>
        </row>
        <row r="340">
          <cell r="B340" t="str">
            <v>zebra rugs</v>
          </cell>
          <cell r="C340">
            <v>27</v>
          </cell>
        </row>
      </sheetData>
      <sheetData sheetId="3">
        <row r="1">
          <cell r="A1" t="str">
            <v xml:space="preserve">Keyword </v>
          </cell>
        </row>
      </sheetData>
      <sheetData sheetId="4" refreshError="1"/>
      <sheetData sheetId="5" refreshError="1"/>
      <sheetData sheetId="6" refreshError="1"/>
      <sheetData sheetId="7" refreshError="1"/>
      <sheetData sheetId="8">
        <row r="9">
          <cell r="B9" t="str">
            <v>Parameter</v>
          </cell>
        </row>
      </sheetData>
      <sheetData sheetId="9" refreshError="1"/>
    </sheetDataSet>
  </externalBook>
</externalLink>
</file>

<file path=xl/externalLinks/externalLink8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posal 1"/>
    </sheetNames>
    <sheetDataSet>
      <sheetData sheetId="0" refreshError="1"/>
    </sheetDataSet>
  </externalBook>
</externalLink>
</file>

<file path=xl/externalLinks/externalLink8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9.1-9.14"/>
      <sheetName val="cum 8.4-9.14"/>
      <sheetName val="Horchow"/>
      <sheetName val="Chefs"/>
      <sheetName val="revised_MSN Fall Fash &amp; Beauty"/>
      <sheetName val="BUDGET"/>
      <sheetName val="Proposal 1"/>
      <sheetName val="Fashion Flight Dates"/>
      <sheetName val="google cpm fiscal august"/>
    </sheetNames>
    <sheetDataSet>
      <sheetData sheetId="0"/>
      <sheetData sheetId="1">
        <row r="519">
          <cell r="C519" t="str">
            <v>all clad</v>
          </cell>
          <cell r="D519" t="str">
            <v>NA</v>
          </cell>
          <cell r="E519">
            <v>19717</v>
          </cell>
          <cell r="F519">
            <v>77</v>
          </cell>
          <cell r="G519">
            <v>3.9052594208043821E-3</v>
          </cell>
          <cell r="H519">
            <v>1.54</v>
          </cell>
          <cell r="I519">
            <v>267.89999999999998</v>
          </cell>
        </row>
        <row r="520">
          <cell r="C520" t="str">
            <v>all clad cookware</v>
          </cell>
          <cell r="D520" t="str">
            <v>NA</v>
          </cell>
          <cell r="E520">
            <v>17539</v>
          </cell>
          <cell r="F520">
            <v>3</v>
          </cell>
          <cell r="G520">
            <v>1.7104738012429442E-4</v>
          </cell>
          <cell r="H520">
            <v>0.06</v>
          </cell>
          <cell r="I520">
            <v>52.85</v>
          </cell>
        </row>
        <row r="521">
          <cell r="C521" t="str">
            <v>anolon titanium</v>
          </cell>
          <cell r="D521" t="str">
            <v>NA</v>
          </cell>
          <cell r="E521">
            <v>1148</v>
          </cell>
          <cell r="F521">
            <v>1</v>
          </cell>
          <cell r="G521">
            <v>8.710801393728223E-4</v>
          </cell>
          <cell r="H521">
            <v>0.02</v>
          </cell>
          <cell r="I521">
            <v>0.8</v>
          </cell>
        </row>
        <row r="522">
          <cell r="C522" t="str">
            <v>blender</v>
          </cell>
          <cell r="D522" t="str">
            <v>NA</v>
          </cell>
          <cell r="E522">
            <v>16352</v>
          </cell>
          <cell r="F522">
            <v>81</v>
          </cell>
          <cell r="G522">
            <v>4.9535225048923676E-3</v>
          </cell>
          <cell r="H522">
            <v>1.62</v>
          </cell>
          <cell r="I522">
            <v>441.39</v>
          </cell>
        </row>
        <row r="523">
          <cell r="C523" t="str">
            <v>bread maker</v>
          </cell>
          <cell r="D523" t="str">
            <v>NA</v>
          </cell>
          <cell r="E523">
            <v>7167</v>
          </cell>
          <cell r="F523">
            <v>55</v>
          </cell>
          <cell r="G523">
            <v>7.6740616715501603E-3</v>
          </cell>
          <cell r="H523">
            <v>1.1000000000000001</v>
          </cell>
          <cell r="I523">
            <v>187.64</v>
          </cell>
        </row>
        <row r="524">
          <cell r="C524" t="str">
            <v>cake stand</v>
          </cell>
          <cell r="D524" t="str">
            <v>NA</v>
          </cell>
          <cell r="E524">
            <v>1888</v>
          </cell>
          <cell r="F524">
            <v>1</v>
          </cell>
          <cell r="G524">
            <v>5.2966101694915254E-4</v>
          </cell>
          <cell r="H524">
            <v>0.02</v>
          </cell>
          <cell r="I524">
            <v>6.12</v>
          </cell>
        </row>
        <row r="525">
          <cell r="C525" t="str">
            <v>chef</v>
          </cell>
          <cell r="D525" t="str">
            <v>NA</v>
          </cell>
          <cell r="E525">
            <v>16998</v>
          </cell>
          <cell r="F525">
            <v>131</v>
          </cell>
          <cell r="G525">
            <v>7.7067890340040005E-3</v>
          </cell>
          <cell r="H525">
            <v>2.62</v>
          </cell>
          <cell r="I525">
            <v>988.43</v>
          </cell>
        </row>
        <row r="526">
          <cell r="C526" t="str">
            <v>chef catalog</v>
          </cell>
          <cell r="D526" t="str">
            <v>NA</v>
          </cell>
          <cell r="E526">
            <v>46215</v>
          </cell>
          <cell r="F526">
            <v>64</v>
          </cell>
          <cell r="G526">
            <v>1.3848317645786001E-3</v>
          </cell>
          <cell r="H526">
            <v>1.28</v>
          </cell>
          <cell r="I526">
            <v>1153.0999999999999</v>
          </cell>
        </row>
        <row r="527">
          <cell r="C527" t="str">
            <v>chef knife</v>
          </cell>
          <cell r="D527" t="str">
            <v>NA</v>
          </cell>
          <cell r="E527">
            <v>1553</v>
          </cell>
          <cell r="F527">
            <v>2</v>
          </cell>
          <cell r="G527">
            <v>1.28783000643915E-3</v>
          </cell>
          <cell r="H527">
            <v>0.04</v>
          </cell>
          <cell r="I527">
            <v>3.97</v>
          </cell>
        </row>
        <row r="528">
          <cell r="C528" t="str">
            <v>chefschoice</v>
          </cell>
          <cell r="D528" t="str">
            <v>NA</v>
          </cell>
          <cell r="E528">
            <v>8243</v>
          </cell>
          <cell r="F528">
            <v>4</v>
          </cell>
          <cell r="G528">
            <v>4.8526022079340043E-4</v>
          </cell>
          <cell r="H528">
            <v>0.08</v>
          </cell>
          <cell r="I528">
            <v>1</v>
          </cell>
        </row>
        <row r="529">
          <cell r="C529" t="str">
            <v>clay cookware</v>
          </cell>
          <cell r="D529" t="str">
            <v>NA</v>
          </cell>
          <cell r="E529">
            <v>1137</v>
          </cell>
          <cell r="F529">
            <v>4</v>
          </cell>
          <cell r="G529">
            <v>3.5180299032541778E-3</v>
          </cell>
          <cell r="H529">
            <v>0.08</v>
          </cell>
          <cell r="I529">
            <v>1.35</v>
          </cell>
        </row>
        <row r="530">
          <cell r="C530" t="str">
            <v>cleaning tool</v>
          </cell>
          <cell r="D530" t="str">
            <v>NA</v>
          </cell>
          <cell r="E530">
            <v>1521</v>
          </cell>
          <cell r="F530">
            <v>1</v>
          </cell>
          <cell r="G530">
            <v>6.5746219592373442E-4</v>
          </cell>
          <cell r="H530">
            <v>0.02</v>
          </cell>
          <cell r="I530">
            <v>0.46</v>
          </cell>
        </row>
        <row r="531">
          <cell r="C531" t="str">
            <v>cleaver</v>
          </cell>
          <cell r="D531" t="str">
            <v>NA</v>
          </cell>
          <cell r="E531">
            <v>11716</v>
          </cell>
          <cell r="F531">
            <v>1</v>
          </cell>
          <cell r="G531">
            <v>8.5353362922499149E-5</v>
          </cell>
          <cell r="H531">
            <v>0.02</v>
          </cell>
          <cell r="I531">
            <v>5.5</v>
          </cell>
        </row>
        <row r="532">
          <cell r="C532" t="str">
            <v>coffee machine</v>
          </cell>
          <cell r="D532" t="str">
            <v>NA</v>
          </cell>
          <cell r="E532">
            <v>7247</v>
          </cell>
          <cell r="F532">
            <v>6</v>
          </cell>
          <cell r="G532">
            <v>8.2792879812336137E-4</v>
          </cell>
          <cell r="H532">
            <v>0.12</v>
          </cell>
          <cell r="I532">
            <v>28.33</v>
          </cell>
        </row>
        <row r="533">
          <cell r="C533" t="str">
            <v>coffee maker and grinder</v>
          </cell>
          <cell r="D533" t="str">
            <v>NA</v>
          </cell>
          <cell r="E533">
            <v>1091</v>
          </cell>
          <cell r="F533">
            <v>2</v>
          </cell>
          <cell r="G533">
            <v>1.8331805682859762E-3</v>
          </cell>
          <cell r="H533">
            <v>0.04</v>
          </cell>
          <cell r="I533">
            <v>0.59</v>
          </cell>
        </row>
        <row r="534">
          <cell r="C534" t="str">
            <v>colanders</v>
          </cell>
          <cell r="D534" t="str">
            <v>NA</v>
          </cell>
          <cell r="E534">
            <v>1563</v>
          </cell>
          <cell r="F534">
            <v>4</v>
          </cell>
          <cell r="G534">
            <v>2.5591810620601407E-3</v>
          </cell>
          <cell r="H534">
            <v>0.08</v>
          </cell>
          <cell r="I534">
            <v>4.0199999999999996</v>
          </cell>
        </row>
        <row r="535">
          <cell r="C535" t="str">
            <v>convection oven</v>
          </cell>
          <cell r="D535" t="str">
            <v>NA</v>
          </cell>
          <cell r="E535">
            <v>10759</v>
          </cell>
          <cell r="F535">
            <v>87</v>
          </cell>
          <cell r="G535">
            <v>8.0862533692722376E-3</v>
          </cell>
          <cell r="H535">
            <v>1.74</v>
          </cell>
          <cell r="I535">
            <v>473.19</v>
          </cell>
        </row>
        <row r="536">
          <cell r="C536" t="str">
            <v>cook book</v>
          </cell>
          <cell r="D536" t="str">
            <v>NA</v>
          </cell>
          <cell r="E536">
            <v>8514</v>
          </cell>
          <cell r="F536">
            <v>4</v>
          </cell>
          <cell r="G536">
            <v>4.6981442330279542E-4</v>
          </cell>
          <cell r="H536">
            <v>0.08</v>
          </cell>
          <cell r="I536">
            <v>6.4</v>
          </cell>
        </row>
        <row r="537">
          <cell r="C537" t="str">
            <v>cookie press</v>
          </cell>
          <cell r="D537" t="str">
            <v>NA</v>
          </cell>
          <cell r="E537">
            <v>1683</v>
          </cell>
          <cell r="F537">
            <v>7</v>
          </cell>
          <cell r="G537">
            <v>4.1592394533571005E-3</v>
          </cell>
          <cell r="H537">
            <v>0.14000000000000001</v>
          </cell>
          <cell r="I537">
            <v>7.28</v>
          </cell>
        </row>
        <row r="538">
          <cell r="C538" t="str">
            <v>cookie sheet</v>
          </cell>
          <cell r="D538" t="str">
            <v>NA</v>
          </cell>
          <cell r="E538">
            <v>2130</v>
          </cell>
          <cell r="F538">
            <v>2</v>
          </cell>
          <cell r="G538">
            <v>9.3896713615023472E-4</v>
          </cell>
          <cell r="H538">
            <v>0.04</v>
          </cell>
          <cell r="I538">
            <v>9.57</v>
          </cell>
        </row>
        <row r="539">
          <cell r="C539" t="str">
            <v>cooking appliance</v>
          </cell>
          <cell r="D539" t="str">
            <v>NA</v>
          </cell>
          <cell r="E539">
            <v>2541</v>
          </cell>
          <cell r="F539">
            <v>12</v>
          </cell>
          <cell r="G539">
            <v>4.7225501770956314E-3</v>
          </cell>
          <cell r="H539">
            <v>0.24</v>
          </cell>
          <cell r="I539">
            <v>15.89</v>
          </cell>
        </row>
        <row r="540">
          <cell r="C540" t="str">
            <v>cooking knife</v>
          </cell>
          <cell r="D540" t="str">
            <v>NA</v>
          </cell>
          <cell r="E540">
            <v>1277</v>
          </cell>
          <cell r="F540">
            <v>2</v>
          </cell>
          <cell r="G540">
            <v>1.5661707126076742E-3</v>
          </cell>
          <cell r="H540">
            <v>0.04</v>
          </cell>
          <cell r="I540">
            <v>16.86</v>
          </cell>
        </row>
        <row r="541">
          <cell r="C541" t="str">
            <v>cooking pan</v>
          </cell>
          <cell r="D541" t="str">
            <v>NA</v>
          </cell>
          <cell r="E541">
            <v>1888</v>
          </cell>
          <cell r="F541">
            <v>2</v>
          </cell>
          <cell r="G541">
            <v>1.0593220338983051E-3</v>
          </cell>
          <cell r="H541">
            <v>0.04</v>
          </cell>
          <cell r="I541">
            <v>2.2599999999999998</v>
          </cell>
        </row>
        <row r="542">
          <cell r="C542" t="str">
            <v>cooking pot</v>
          </cell>
          <cell r="D542" t="str">
            <v>NA</v>
          </cell>
          <cell r="E542">
            <v>1414</v>
          </cell>
          <cell r="F542">
            <v>5</v>
          </cell>
          <cell r="G542">
            <v>3.5360678925035359E-3</v>
          </cell>
          <cell r="H542">
            <v>0.1</v>
          </cell>
          <cell r="I542">
            <v>4.0199999999999996</v>
          </cell>
        </row>
        <row r="543">
          <cell r="C543" t="str">
            <v>cooking tool</v>
          </cell>
          <cell r="D543" t="str">
            <v>NA</v>
          </cell>
          <cell r="E543">
            <v>10442</v>
          </cell>
          <cell r="F543">
            <v>4</v>
          </cell>
          <cell r="G543">
            <v>3.8306837770542041E-4</v>
          </cell>
          <cell r="H543">
            <v>0.08</v>
          </cell>
          <cell r="I543">
            <v>25.23</v>
          </cell>
        </row>
        <row r="544">
          <cell r="C544" t="str">
            <v>cooking utensil</v>
          </cell>
          <cell r="D544" t="str">
            <v>NA</v>
          </cell>
          <cell r="E544">
            <v>2148</v>
          </cell>
          <cell r="F544">
            <v>2</v>
          </cell>
          <cell r="G544">
            <v>9.3109869646182495E-4</v>
          </cell>
          <cell r="H544">
            <v>0.04</v>
          </cell>
          <cell r="I544">
            <v>6.7</v>
          </cell>
        </row>
        <row r="545">
          <cell r="C545" t="str">
            <v>cookwares</v>
          </cell>
          <cell r="D545" t="str">
            <v>NA</v>
          </cell>
          <cell r="E545">
            <v>1256</v>
          </cell>
          <cell r="F545">
            <v>3</v>
          </cell>
          <cell r="G545">
            <v>2.3885350318471337E-3</v>
          </cell>
          <cell r="H545">
            <v>0.06</v>
          </cell>
          <cell r="I545">
            <v>1.68</v>
          </cell>
        </row>
        <row r="546">
          <cell r="C546" t="str">
            <v>creuset</v>
          </cell>
          <cell r="D546" t="str">
            <v>NA</v>
          </cell>
          <cell r="E546">
            <v>11381</v>
          </cell>
          <cell r="F546">
            <v>4</v>
          </cell>
          <cell r="G546">
            <v>3.5146296459010633E-4</v>
          </cell>
          <cell r="H546">
            <v>0.08</v>
          </cell>
          <cell r="I546">
            <v>0.94</v>
          </cell>
        </row>
        <row r="547">
          <cell r="C547" t="str">
            <v>cuisinart</v>
          </cell>
          <cell r="D547" t="str">
            <v>NA</v>
          </cell>
          <cell r="E547">
            <v>8705</v>
          </cell>
          <cell r="F547">
            <v>11</v>
          </cell>
          <cell r="G547">
            <v>1.2636415852958071E-3</v>
          </cell>
          <cell r="H547">
            <v>0.22</v>
          </cell>
          <cell r="I547">
            <v>29.88</v>
          </cell>
        </row>
        <row r="548">
          <cell r="C548" t="str">
            <v>cuisinart blender</v>
          </cell>
          <cell r="D548" t="str">
            <v>NA</v>
          </cell>
          <cell r="E548">
            <v>1600</v>
          </cell>
          <cell r="F548">
            <v>1</v>
          </cell>
          <cell r="G548">
            <v>6.2500000000000001E-4</v>
          </cell>
          <cell r="H548">
            <v>0.02</v>
          </cell>
          <cell r="I548">
            <v>13.16</v>
          </cell>
        </row>
        <row r="549">
          <cell r="C549" t="str">
            <v>cuisinart coffee maker</v>
          </cell>
          <cell r="D549" t="str">
            <v>NA</v>
          </cell>
          <cell r="E549">
            <v>2830</v>
          </cell>
          <cell r="F549">
            <v>2</v>
          </cell>
          <cell r="G549">
            <v>7.0671378091872788E-4</v>
          </cell>
          <cell r="H549">
            <v>0.04</v>
          </cell>
          <cell r="I549">
            <v>24.03</v>
          </cell>
        </row>
        <row r="550">
          <cell r="C550" t="str">
            <v>cuisinart food processor</v>
          </cell>
          <cell r="D550" t="str">
            <v>NA</v>
          </cell>
          <cell r="E550">
            <v>5415</v>
          </cell>
          <cell r="F550">
            <v>7</v>
          </cell>
          <cell r="G550">
            <v>1.2927054478301017E-3</v>
          </cell>
          <cell r="H550">
            <v>0.14000000000000001</v>
          </cell>
          <cell r="I550">
            <v>34.659999999999997</v>
          </cell>
        </row>
        <row r="551">
          <cell r="C551" t="str">
            <v>cuisinart ice cream maker</v>
          </cell>
          <cell r="D551" t="str">
            <v>NA</v>
          </cell>
          <cell r="E551">
            <v>2247</v>
          </cell>
          <cell r="F551">
            <v>6</v>
          </cell>
          <cell r="G551">
            <v>2.6702269692923898E-3</v>
          </cell>
          <cell r="H551">
            <v>0.12</v>
          </cell>
          <cell r="I551">
            <v>25.26</v>
          </cell>
        </row>
        <row r="552">
          <cell r="C552" t="str">
            <v>cutlery</v>
          </cell>
          <cell r="D552" t="str">
            <v>NA</v>
          </cell>
          <cell r="E552">
            <v>5646</v>
          </cell>
          <cell r="F552">
            <v>2</v>
          </cell>
          <cell r="G552">
            <v>3.5423308537017357E-4</v>
          </cell>
          <cell r="H552">
            <v>0.04</v>
          </cell>
          <cell r="I552">
            <v>21.68</v>
          </cell>
        </row>
        <row r="553">
          <cell r="C553" t="str">
            <v>cybernox</v>
          </cell>
          <cell r="D553" t="str">
            <v>NA</v>
          </cell>
          <cell r="E553">
            <v>1105</v>
          </cell>
          <cell r="F553">
            <v>3</v>
          </cell>
          <cell r="G553">
            <v>2.7149321266968325E-3</v>
          </cell>
          <cell r="H553">
            <v>0.06</v>
          </cell>
          <cell r="I553">
            <v>0.4</v>
          </cell>
        </row>
        <row r="554">
          <cell r="C554" t="str">
            <v>deep fryer</v>
          </cell>
          <cell r="D554" t="str">
            <v>NA</v>
          </cell>
          <cell r="E554">
            <v>2953</v>
          </cell>
          <cell r="F554">
            <v>1</v>
          </cell>
          <cell r="G554">
            <v>3.3863867253640368E-4</v>
          </cell>
          <cell r="H554">
            <v>0.02</v>
          </cell>
          <cell r="I554">
            <v>0.35</v>
          </cell>
        </row>
        <row r="555">
          <cell r="C555" t="str">
            <v>delonghi</v>
          </cell>
          <cell r="D555" t="str">
            <v>NA</v>
          </cell>
          <cell r="E555">
            <v>7602</v>
          </cell>
          <cell r="F555">
            <v>42</v>
          </cell>
          <cell r="G555">
            <v>5.5248618784530384E-3</v>
          </cell>
          <cell r="H555">
            <v>0.84</v>
          </cell>
          <cell r="I555">
            <v>61.97</v>
          </cell>
        </row>
        <row r="556">
          <cell r="C556" t="str">
            <v>delonghi deep fryer</v>
          </cell>
          <cell r="D556" t="str">
            <v>NA</v>
          </cell>
          <cell r="E556">
            <v>1986</v>
          </cell>
          <cell r="F556">
            <v>7</v>
          </cell>
          <cell r="G556">
            <v>3.5246727089627392E-3</v>
          </cell>
          <cell r="H556">
            <v>0.14000000000000001</v>
          </cell>
          <cell r="I556">
            <v>20.76</v>
          </cell>
        </row>
        <row r="557">
          <cell r="C557" t="str">
            <v>dish towel</v>
          </cell>
          <cell r="D557" t="str">
            <v>NA</v>
          </cell>
          <cell r="E557">
            <v>1707</v>
          </cell>
          <cell r="F557">
            <v>12</v>
          </cell>
          <cell r="G557">
            <v>7.0298769771528994E-3</v>
          </cell>
          <cell r="H557">
            <v>0.24</v>
          </cell>
          <cell r="I557">
            <v>11.76</v>
          </cell>
        </row>
        <row r="558">
          <cell r="C558" t="str">
            <v>double boiler</v>
          </cell>
          <cell r="D558" t="str">
            <v>NA</v>
          </cell>
          <cell r="E558">
            <v>2852</v>
          </cell>
          <cell r="F558">
            <v>11</v>
          </cell>
          <cell r="G558">
            <v>3.8569424964936885E-3</v>
          </cell>
          <cell r="H558">
            <v>0.22</v>
          </cell>
          <cell r="I558">
            <v>13.63</v>
          </cell>
        </row>
        <row r="559">
          <cell r="C559" t="str">
            <v>drink mixer</v>
          </cell>
          <cell r="D559" t="str">
            <v>NA</v>
          </cell>
          <cell r="E559">
            <v>1547</v>
          </cell>
          <cell r="F559">
            <v>7</v>
          </cell>
          <cell r="G559">
            <v>4.5248868778280547E-3</v>
          </cell>
          <cell r="H559">
            <v>0.14000000000000001</v>
          </cell>
          <cell r="I559">
            <v>3.16</v>
          </cell>
        </row>
        <row r="560">
          <cell r="C560" t="str">
            <v>dutch oven</v>
          </cell>
          <cell r="D560" t="str">
            <v>NA</v>
          </cell>
          <cell r="E560">
            <v>6586</v>
          </cell>
          <cell r="F560">
            <v>33</v>
          </cell>
          <cell r="G560">
            <v>5.010628606134224E-3</v>
          </cell>
          <cell r="H560">
            <v>0.66</v>
          </cell>
          <cell r="I560">
            <v>120.83</v>
          </cell>
        </row>
        <row r="561">
          <cell r="C561" t="str">
            <v>GENERIC</v>
          </cell>
          <cell r="D561" t="str">
            <v>NA</v>
          </cell>
          <cell r="E561">
            <v>1146557</v>
          </cell>
          <cell r="F561">
            <v>1780</v>
          </cell>
          <cell r="G561">
            <v>1.5524740592922986E-3</v>
          </cell>
          <cell r="H561">
            <v>35.08</v>
          </cell>
          <cell r="I561">
            <v>5627.4</v>
          </cell>
        </row>
        <row r="562">
          <cell r="C562" t="str">
            <v>strainer</v>
          </cell>
          <cell r="D562" t="str">
            <v>NA</v>
          </cell>
          <cell r="E562">
            <v>2304</v>
          </cell>
          <cell r="F562">
            <v>7</v>
          </cell>
          <cell r="G562">
            <v>3.0381944444444445E-3</v>
          </cell>
          <cell r="H562">
            <v>0.14000000000000001</v>
          </cell>
          <cell r="I562">
            <v>9.6</v>
          </cell>
        </row>
        <row r="563">
          <cell r="C563" t="str">
            <v>sur la table</v>
          </cell>
          <cell r="D563" t="str">
            <v>NA</v>
          </cell>
          <cell r="E563">
            <v>7427</v>
          </cell>
          <cell r="F563">
            <v>19</v>
          </cell>
          <cell r="G563">
            <v>2.558233472465329E-3</v>
          </cell>
          <cell r="H563">
            <v>0.38</v>
          </cell>
          <cell r="I563">
            <v>6.1</v>
          </cell>
        </row>
        <row r="564">
          <cell r="C564" t="str">
            <v>tart pan</v>
          </cell>
          <cell r="D564" t="str">
            <v>NA</v>
          </cell>
          <cell r="E564">
            <v>1233</v>
          </cell>
          <cell r="F564">
            <v>6</v>
          </cell>
          <cell r="G564">
            <v>4.8661800486618006E-3</v>
          </cell>
          <cell r="H564">
            <v>0.12</v>
          </cell>
          <cell r="I564">
            <v>3.71</v>
          </cell>
        </row>
        <row r="565">
          <cell r="C565" t="str">
            <v>teakettles</v>
          </cell>
          <cell r="D565" t="str">
            <v>NA</v>
          </cell>
          <cell r="E565">
            <v>1745</v>
          </cell>
          <cell r="F565">
            <v>7</v>
          </cell>
          <cell r="G565">
            <v>4.0114613180515755E-3</v>
          </cell>
          <cell r="H565">
            <v>0.14000000000000001</v>
          </cell>
          <cell r="I565">
            <v>8.41</v>
          </cell>
        </row>
        <row r="566">
          <cell r="C566" t="str">
            <v>the mansion</v>
          </cell>
          <cell r="D566" t="str">
            <v>NA</v>
          </cell>
          <cell r="E566">
            <v>1513</v>
          </cell>
          <cell r="F566">
            <v>2</v>
          </cell>
          <cell r="G566">
            <v>1.3218770654329147E-3</v>
          </cell>
          <cell r="H566">
            <v>0.04</v>
          </cell>
          <cell r="I566">
            <v>0.78</v>
          </cell>
        </row>
        <row r="567">
          <cell r="C567" t="str">
            <v>toaster</v>
          </cell>
          <cell r="D567" t="str">
            <v>NA</v>
          </cell>
          <cell r="E567">
            <v>3537</v>
          </cell>
          <cell r="F567">
            <v>4</v>
          </cell>
          <cell r="G567">
            <v>1.1309018942606728E-3</v>
          </cell>
          <cell r="H567">
            <v>0.08</v>
          </cell>
          <cell r="I567">
            <v>4.8</v>
          </cell>
        </row>
        <row r="568">
          <cell r="C568" t="str">
            <v>toaster oven</v>
          </cell>
          <cell r="D568" t="str">
            <v>NA</v>
          </cell>
          <cell r="E568">
            <v>7992</v>
          </cell>
          <cell r="F568">
            <v>5</v>
          </cell>
          <cell r="G568">
            <v>6.2562562562562562E-4</v>
          </cell>
          <cell r="H568">
            <v>0.1</v>
          </cell>
          <cell r="I568">
            <v>68.709999999999994</v>
          </cell>
        </row>
        <row r="569">
          <cell r="C569" t="str">
            <v>utility cart</v>
          </cell>
          <cell r="D569" t="str">
            <v>NA</v>
          </cell>
          <cell r="E569">
            <v>2677</v>
          </cell>
          <cell r="F569">
            <v>4</v>
          </cell>
          <cell r="G569">
            <v>1.4942099364960778E-3</v>
          </cell>
          <cell r="H569">
            <v>0.08</v>
          </cell>
          <cell r="I569">
            <v>19</v>
          </cell>
        </row>
        <row r="570">
          <cell r="C570" t="str">
            <v>vacuum sealers</v>
          </cell>
          <cell r="D570" t="str">
            <v>NA</v>
          </cell>
          <cell r="E570">
            <v>16303</v>
          </cell>
          <cell r="F570">
            <v>14</v>
          </cell>
          <cell r="G570">
            <v>8.5873765564620013E-4</v>
          </cell>
          <cell r="H570">
            <v>0.28000000000000003</v>
          </cell>
          <cell r="I570">
            <v>13.81</v>
          </cell>
        </row>
        <row r="571">
          <cell r="C571" t="str">
            <v>villaware</v>
          </cell>
          <cell r="D571" t="str">
            <v>NA</v>
          </cell>
          <cell r="E571">
            <v>1950</v>
          </cell>
          <cell r="F571">
            <v>2</v>
          </cell>
          <cell r="G571">
            <v>1.0256410256410256E-3</v>
          </cell>
          <cell r="H571">
            <v>0.04</v>
          </cell>
          <cell r="I571">
            <v>1.92</v>
          </cell>
        </row>
        <row r="572">
          <cell r="C572" t="str">
            <v>waffle irons</v>
          </cell>
          <cell r="D572" t="str">
            <v>NA</v>
          </cell>
          <cell r="E572">
            <v>1532</v>
          </cell>
          <cell r="F572">
            <v>7</v>
          </cell>
          <cell r="G572">
            <v>4.5691906005221935E-3</v>
          </cell>
          <cell r="H572">
            <v>0.14000000000000001</v>
          </cell>
          <cell r="I572">
            <v>16.8</v>
          </cell>
        </row>
        <row r="573">
          <cell r="C573" t="str">
            <v>waffle maker</v>
          </cell>
          <cell r="D573" t="str">
            <v>NA</v>
          </cell>
          <cell r="E573">
            <v>3063</v>
          </cell>
          <cell r="F573">
            <v>17</v>
          </cell>
          <cell r="G573">
            <v>5.5501142670584397E-3</v>
          </cell>
          <cell r="H573">
            <v>0.34</v>
          </cell>
          <cell r="I573">
            <v>50.77</v>
          </cell>
        </row>
        <row r="574">
          <cell r="C574" t="str">
            <v>waring bar blender</v>
          </cell>
          <cell r="D574" t="str">
            <v>NA</v>
          </cell>
          <cell r="E574">
            <v>1126</v>
          </cell>
          <cell r="F574">
            <v>1</v>
          </cell>
          <cell r="G574">
            <v>8.8809946714031975E-4</v>
          </cell>
          <cell r="H574">
            <v>0.02</v>
          </cell>
          <cell r="I574">
            <v>0.54</v>
          </cell>
        </row>
        <row r="575">
          <cell r="C575" t="str">
            <v>waring blender</v>
          </cell>
          <cell r="D575" t="str">
            <v>NA</v>
          </cell>
          <cell r="E575">
            <v>4276</v>
          </cell>
          <cell r="F575">
            <v>21</v>
          </cell>
          <cell r="G575">
            <v>4.9111318989710009E-3</v>
          </cell>
          <cell r="H575">
            <v>0.42</v>
          </cell>
          <cell r="I575">
            <v>131.59</v>
          </cell>
        </row>
        <row r="576">
          <cell r="C576" t="str">
            <v>waring juicer</v>
          </cell>
          <cell r="D576" t="str">
            <v>NA</v>
          </cell>
          <cell r="E576">
            <v>1261</v>
          </cell>
          <cell r="F576">
            <v>4</v>
          </cell>
          <cell r="G576">
            <v>3.1720856463124504E-3</v>
          </cell>
          <cell r="H576">
            <v>0.08</v>
          </cell>
          <cell r="I576">
            <v>6.36</v>
          </cell>
        </row>
        <row r="577">
          <cell r="C577" t="str">
            <v>whisk</v>
          </cell>
          <cell r="D577" t="str">
            <v>NA</v>
          </cell>
          <cell r="E577">
            <v>1269</v>
          </cell>
          <cell r="F577">
            <v>2</v>
          </cell>
          <cell r="G577">
            <v>1.5760441292356187E-3</v>
          </cell>
          <cell r="H577">
            <v>0.04</v>
          </cell>
          <cell r="I577">
            <v>6.63</v>
          </cell>
        </row>
        <row r="578">
          <cell r="C578" t="str">
            <v>wine accessory</v>
          </cell>
          <cell r="D578" t="str">
            <v>NA</v>
          </cell>
          <cell r="E578">
            <v>13634</v>
          </cell>
          <cell r="F578">
            <v>12</v>
          </cell>
          <cell r="G578">
            <v>8.8015255977702805E-4</v>
          </cell>
          <cell r="H578">
            <v>0.24</v>
          </cell>
          <cell r="I578">
            <v>83.39</v>
          </cell>
        </row>
        <row r="579">
          <cell r="C579" t="str">
            <v>wok</v>
          </cell>
          <cell r="D579" t="str">
            <v>NA</v>
          </cell>
          <cell r="E579">
            <v>3603</v>
          </cell>
          <cell r="F579">
            <v>4</v>
          </cell>
          <cell r="G579">
            <v>1.1101859561476548E-3</v>
          </cell>
          <cell r="H579">
            <v>0.08</v>
          </cell>
          <cell r="I579">
            <v>4.24</v>
          </cell>
        </row>
        <row r="580">
          <cell r="C580" t="str">
            <v>wusthof</v>
          </cell>
          <cell r="D580" t="str">
            <v>NA</v>
          </cell>
          <cell r="E580">
            <v>11294</v>
          </cell>
          <cell r="F580">
            <v>6</v>
          </cell>
          <cell r="G580">
            <v>5.3125553391181158E-4</v>
          </cell>
          <cell r="H580">
            <v>0.12</v>
          </cell>
          <cell r="I580">
            <v>3.08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8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BM"/>
      <sheetName val="MMO"/>
      <sheetName val="Finance"/>
      <sheetName val="Network"/>
      <sheetName val="Maintenance"/>
      <sheetName val="Infrastructure"/>
      <sheetName val="cum 8.4-9.14"/>
      <sheetName val="Proposal 1"/>
      <sheetName val="wksPreferences"/>
      <sheetName val="Sheet1"/>
    </sheetNames>
    <sheetDataSet>
      <sheetData sheetId="0">
        <row r="2">
          <cell r="B2" t="str">
            <v>Jan</v>
          </cell>
          <cell r="C2" t="str">
            <v>Feb</v>
          </cell>
          <cell r="D2" t="str">
            <v>Mar</v>
          </cell>
          <cell r="E2" t="str">
            <v>Apr</v>
          </cell>
          <cell r="F2" t="str">
            <v>May</v>
          </cell>
          <cell r="G2" t="str">
            <v>Jun</v>
          </cell>
          <cell r="H2" t="str">
            <v>Jul</v>
          </cell>
          <cell r="I2" t="str">
            <v>Aug</v>
          </cell>
          <cell r="J2" t="str">
            <v>Sep</v>
          </cell>
          <cell r="K2" t="str">
            <v>Oct</v>
          </cell>
          <cell r="L2" t="str">
            <v>Nov</v>
          </cell>
          <cell r="M2" t="str">
            <v>Dec</v>
          </cell>
          <cell r="N2" t="str">
            <v>Total</v>
          </cell>
        </row>
        <row r="3">
          <cell r="A3" t="str">
            <v>Budget</v>
          </cell>
          <cell r="B3">
            <v>39438</v>
          </cell>
          <cell r="C3">
            <v>37763</v>
          </cell>
          <cell r="D3">
            <v>37649</v>
          </cell>
          <cell r="E3">
            <v>37255</v>
          </cell>
          <cell r="F3">
            <v>49129</v>
          </cell>
          <cell r="G3">
            <v>34651</v>
          </cell>
          <cell r="H3">
            <v>32764</v>
          </cell>
          <cell r="I3">
            <v>46799</v>
          </cell>
          <cell r="J3">
            <v>36287</v>
          </cell>
          <cell r="K3">
            <v>38067</v>
          </cell>
          <cell r="L3">
            <v>37910</v>
          </cell>
          <cell r="M3">
            <v>42935</v>
          </cell>
          <cell r="N3">
            <v>470647</v>
          </cell>
        </row>
        <row r="4">
          <cell r="A4" t="str">
            <v>Actual/Fcst</v>
          </cell>
          <cell r="B4">
            <v>43165</v>
          </cell>
          <cell r="C4">
            <v>50732</v>
          </cell>
          <cell r="D4">
            <v>49942</v>
          </cell>
          <cell r="E4">
            <v>55506</v>
          </cell>
          <cell r="F4">
            <v>65326</v>
          </cell>
          <cell r="G4">
            <v>48394</v>
          </cell>
          <cell r="H4">
            <v>47395</v>
          </cell>
          <cell r="I4">
            <v>47869</v>
          </cell>
          <cell r="J4">
            <v>40260</v>
          </cell>
          <cell r="K4">
            <v>34234</v>
          </cell>
          <cell r="L4">
            <v>29886</v>
          </cell>
          <cell r="M4">
            <v>25233</v>
          </cell>
          <cell r="N4">
            <v>537942</v>
          </cell>
        </row>
      </sheetData>
      <sheetData sheetId="1">
        <row r="2">
          <cell r="B2" t="str">
            <v>Jan</v>
          </cell>
        </row>
      </sheetData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8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mdcodes"/>
    </sheetNames>
    <sheetDataSet>
      <sheetData sheetId="0">
        <row r="1">
          <cell r="B1" t="str">
            <v>MEDIA_TYPE_NAME</v>
          </cell>
          <cell r="C1" t="str">
            <v>MEDIUM_CODE</v>
          </cell>
        </row>
        <row r="2">
          <cell r="B2" t="str">
            <v>Cinema</v>
          </cell>
          <cell r="C2" t="str">
            <v>P&amp;DNSW</v>
          </cell>
        </row>
        <row r="3">
          <cell r="B3" t="str">
            <v>Cinema</v>
          </cell>
          <cell r="C3" t="str">
            <v>P&amp;DVIC</v>
          </cell>
        </row>
        <row r="4">
          <cell r="B4" t="str">
            <v>Cinema</v>
          </cell>
          <cell r="C4" t="str">
            <v>P&amp;DSA</v>
          </cell>
        </row>
        <row r="5">
          <cell r="B5" t="str">
            <v>Cinema</v>
          </cell>
          <cell r="C5" t="str">
            <v>P&amp;DWA</v>
          </cell>
        </row>
        <row r="6">
          <cell r="B6" t="str">
            <v>Cinema</v>
          </cell>
          <cell r="C6" t="str">
            <v>VALNSW</v>
          </cell>
        </row>
        <row r="7">
          <cell r="B7" t="str">
            <v>Cinema</v>
          </cell>
          <cell r="C7" t="str">
            <v>VALVIC</v>
          </cell>
        </row>
        <row r="8">
          <cell r="B8" t="str">
            <v>Cinema</v>
          </cell>
          <cell r="C8" t="str">
            <v>VALQLD</v>
          </cell>
        </row>
        <row r="9">
          <cell r="B9" t="str">
            <v>Cinema</v>
          </cell>
          <cell r="C9" t="str">
            <v>VALSA</v>
          </cell>
        </row>
        <row r="10">
          <cell r="B10" t="str">
            <v>Cinema</v>
          </cell>
          <cell r="C10" t="str">
            <v>MEGNSW</v>
          </cell>
        </row>
        <row r="11">
          <cell r="B11" t="str">
            <v>Cinema</v>
          </cell>
          <cell r="C11" t="str">
            <v>MEGVIC</v>
          </cell>
        </row>
        <row r="12">
          <cell r="B12" t="str">
            <v>Cinema</v>
          </cell>
          <cell r="C12" t="str">
            <v>MEGQLD</v>
          </cell>
        </row>
        <row r="13">
          <cell r="B13" t="str">
            <v>Cinema</v>
          </cell>
          <cell r="C13" t="str">
            <v>MEGSA</v>
          </cell>
        </row>
        <row r="14">
          <cell r="B14" t="str">
            <v>Cinema</v>
          </cell>
          <cell r="C14" t="str">
            <v>MEGWA</v>
          </cell>
        </row>
        <row r="15">
          <cell r="B15" t="str">
            <v>Cinema</v>
          </cell>
          <cell r="C15" t="str">
            <v>VALDAR</v>
          </cell>
        </row>
        <row r="16">
          <cell r="B16" t="str">
            <v>Cinema</v>
          </cell>
          <cell r="C16" t="str">
            <v>VALNAT</v>
          </cell>
        </row>
        <row r="17">
          <cell r="B17" t="str">
            <v>Cinema</v>
          </cell>
          <cell r="C17" t="str">
            <v>P&amp;DNAT</v>
          </cell>
        </row>
        <row r="18">
          <cell r="B18" t="str">
            <v>Cinema</v>
          </cell>
          <cell r="C18" t="str">
            <v>MEGNAT</v>
          </cell>
        </row>
        <row r="19">
          <cell r="B19" t="str">
            <v>Cinema</v>
          </cell>
          <cell r="C19" t="str">
            <v>P&amp;DQLD</v>
          </cell>
        </row>
        <row r="20">
          <cell r="B20" t="str">
            <v>Cinema</v>
          </cell>
          <cell r="C20" t="str">
            <v>MEGTAS</v>
          </cell>
        </row>
        <row r="21">
          <cell r="B21" t="str">
            <v>Cinema</v>
          </cell>
          <cell r="C21" t="str">
            <v>P&amp;DTAS</v>
          </cell>
        </row>
        <row r="22">
          <cell r="B22" t="str">
            <v>Cinema</v>
          </cell>
          <cell r="C22" t="str">
            <v>VALWA</v>
          </cell>
        </row>
        <row r="23">
          <cell r="B23" t="str">
            <v>Cinema</v>
          </cell>
          <cell r="C23" t="str">
            <v>VALTAS</v>
          </cell>
        </row>
        <row r="24">
          <cell r="B24" t="str">
            <v>Cinema</v>
          </cell>
          <cell r="C24" t="str">
            <v>MOOLIG</v>
          </cell>
        </row>
        <row r="25">
          <cell r="B25" t="str">
            <v>Cinema</v>
          </cell>
          <cell r="C25" t="str">
            <v>VALACT</v>
          </cell>
        </row>
        <row r="26">
          <cell r="B26" t="str">
            <v>Cinema</v>
          </cell>
          <cell r="C26" t="str">
            <v>VALGC</v>
          </cell>
        </row>
        <row r="27">
          <cell r="B27" t="str">
            <v>Cinema</v>
          </cell>
          <cell r="C27" t="str">
            <v>VALNEW</v>
          </cell>
        </row>
        <row r="28">
          <cell r="B28" t="str">
            <v>Cinema</v>
          </cell>
          <cell r="C28" t="str">
            <v>MEGACT</v>
          </cell>
        </row>
        <row r="29">
          <cell r="B29" t="str">
            <v>Cinema</v>
          </cell>
          <cell r="C29" t="str">
            <v>SUNCIN</v>
          </cell>
        </row>
        <row r="30">
          <cell r="B30" t="str">
            <v>Cinema</v>
          </cell>
          <cell r="C30" t="str">
            <v>WINGEP</v>
          </cell>
        </row>
        <row r="31">
          <cell r="B31" t="str">
            <v>Cinema</v>
          </cell>
          <cell r="C31" t="str">
            <v>TROPFE</v>
          </cell>
        </row>
        <row r="32">
          <cell r="B32" t="str">
            <v>Cinema</v>
          </cell>
          <cell r="C32" t="str">
            <v>CINFIN</v>
          </cell>
        </row>
        <row r="33">
          <cell r="B33" t="str">
            <v>Cinema</v>
          </cell>
          <cell r="C33" t="str">
            <v>CINOPE</v>
          </cell>
        </row>
        <row r="34">
          <cell r="B34" t="str">
            <v>Cinema</v>
          </cell>
          <cell r="C34" t="str">
            <v>TROFES</v>
          </cell>
        </row>
        <row r="35">
          <cell r="B35" t="str">
            <v>Cinema</v>
          </cell>
          <cell r="C35" t="str">
            <v>CINEPE</v>
          </cell>
        </row>
        <row r="36">
          <cell r="B36" t="str">
            <v>Cinema</v>
          </cell>
          <cell r="C36" t="str">
            <v>AMCVIC</v>
          </cell>
        </row>
        <row r="37">
          <cell r="B37" t="str">
            <v>Cinema</v>
          </cell>
          <cell r="C37" t="str">
            <v>VALSYD</v>
          </cell>
        </row>
        <row r="38">
          <cell r="B38" t="str">
            <v>Cinema</v>
          </cell>
          <cell r="C38" t="str">
            <v>VALMEL</v>
          </cell>
        </row>
        <row r="39">
          <cell r="B39" t="str">
            <v>Cinema</v>
          </cell>
          <cell r="C39" t="str">
            <v>VALBRI</v>
          </cell>
        </row>
        <row r="40">
          <cell r="B40" t="str">
            <v>Cinema</v>
          </cell>
          <cell r="C40" t="str">
            <v>VALADE</v>
          </cell>
        </row>
        <row r="41">
          <cell r="B41" t="str">
            <v>Cinema</v>
          </cell>
          <cell r="C41" t="str">
            <v>VALPER</v>
          </cell>
        </row>
        <row r="42">
          <cell r="B42" t="str">
            <v>Cinema</v>
          </cell>
          <cell r="C42" t="str">
            <v>ADTIC</v>
          </cell>
        </row>
        <row r="43">
          <cell r="B43" t="str">
            <v>Cinema</v>
          </cell>
          <cell r="C43" t="str">
            <v>VILLGE</v>
          </cell>
        </row>
        <row r="44">
          <cell r="B44" t="str">
            <v>Cinema</v>
          </cell>
          <cell r="C44" t="str">
            <v>MOVBUR</v>
          </cell>
        </row>
        <row r="45">
          <cell r="B45" t="str">
            <v>Cinema</v>
          </cell>
          <cell r="C45" t="str">
            <v>AMCCIN</v>
          </cell>
        </row>
        <row r="46">
          <cell r="B46" t="str">
            <v>Cinema</v>
          </cell>
          <cell r="C46" t="str">
            <v>CIRCAV</v>
          </cell>
        </row>
        <row r="47">
          <cell r="B47" t="str">
            <v>Cinema</v>
          </cell>
          <cell r="C47" t="str">
            <v>STANEW</v>
          </cell>
        </row>
        <row r="48">
          <cell r="B48" t="str">
            <v>Cinema</v>
          </cell>
          <cell r="C48" t="str">
            <v>EMPCIN</v>
          </cell>
        </row>
        <row r="49">
          <cell r="B49" t="str">
            <v>Cinema</v>
          </cell>
          <cell r="C49" t="str">
            <v>CINADV</v>
          </cell>
        </row>
        <row r="50">
          <cell r="B50" t="str">
            <v>Cinema</v>
          </cell>
          <cell r="C50" t="str">
            <v>DDBSCI</v>
          </cell>
        </row>
        <row r="51">
          <cell r="B51" t="str">
            <v>Cinema</v>
          </cell>
          <cell r="C51" t="str">
            <v>VISCIN</v>
          </cell>
        </row>
        <row r="52">
          <cell r="B52" t="str">
            <v>Cinema</v>
          </cell>
          <cell r="C52" t="str">
            <v>CINEWA</v>
          </cell>
        </row>
        <row r="53">
          <cell r="B53" t="str">
            <v>Cinema</v>
          </cell>
          <cell r="C53" t="str">
            <v>P4GROU</v>
          </cell>
        </row>
        <row r="54">
          <cell r="B54" t="str">
            <v>Cinema</v>
          </cell>
          <cell r="C54" t="str">
            <v>QUESCR</v>
          </cell>
        </row>
        <row r="55">
          <cell r="B55" t="str">
            <v>Cinema</v>
          </cell>
          <cell r="C55" t="str">
            <v>OZCOWI</v>
          </cell>
        </row>
        <row r="56">
          <cell r="B56" t="str">
            <v>Internet</v>
          </cell>
          <cell r="C56" t="str">
            <v>SCHOOL</v>
          </cell>
        </row>
        <row r="57">
          <cell r="B57" t="str">
            <v>Internet</v>
          </cell>
          <cell r="C57" t="str">
            <v>WEBPOI</v>
          </cell>
        </row>
        <row r="58">
          <cell r="B58" t="str">
            <v>Internet</v>
          </cell>
          <cell r="C58" t="str">
            <v>MYTICK</v>
          </cell>
        </row>
        <row r="59">
          <cell r="B59" t="str">
            <v>Internet</v>
          </cell>
          <cell r="C59" t="str">
            <v>MESNOI</v>
          </cell>
        </row>
        <row r="60">
          <cell r="B60" t="str">
            <v>Internet</v>
          </cell>
          <cell r="C60" t="str">
            <v>WEBLIN</v>
          </cell>
        </row>
        <row r="61">
          <cell r="B61" t="str">
            <v>Internet</v>
          </cell>
          <cell r="C61" t="str">
            <v>LEBETH</v>
          </cell>
        </row>
        <row r="62">
          <cell r="B62" t="str">
            <v>Internet</v>
          </cell>
          <cell r="C62" t="str">
            <v>THEOVE</v>
          </cell>
        </row>
        <row r="63">
          <cell r="B63" t="str">
            <v>Internet</v>
          </cell>
          <cell r="C63" t="str">
            <v>919ONL</v>
          </cell>
        </row>
        <row r="64">
          <cell r="B64" t="str">
            <v>Internet</v>
          </cell>
          <cell r="C64" t="str">
            <v>106ONL</v>
          </cell>
        </row>
        <row r="65">
          <cell r="B65" t="str">
            <v>Internet</v>
          </cell>
          <cell r="C65" t="str">
            <v>937ONL</v>
          </cell>
        </row>
        <row r="66">
          <cell r="B66" t="str">
            <v>Internet</v>
          </cell>
          <cell r="C66" t="str">
            <v>TRTOAU</v>
          </cell>
        </row>
        <row r="67">
          <cell r="B67" t="str">
            <v>Internet</v>
          </cell>
          <cell r="C67" t="str">
            <v>NEWSWE</v>
          </cell>
        </row>
        <row r="68">
          <cell r="B68" t="str">
            <v>Internet</v>
          </cell>
          <cell r="C68" t="str">
            <v>MEDCOM</v>
          </cell>
        </row>
        <row r="69">
          <cell r="B69" t="str">
            <v>Internet</v>
          </cell>
          <cell r="C69" t="str">
            <v>WATODA</v>
          </cell>
        </row>
        <row r="70">
          <cell r="B70" t="str">
            <v>Internet</v>
          </cell>
          <cell r="C70" t="str">
            <v>THEVIN</v>
          </cell>
        </row>
        <row r="71">
          <cell r="B71" t="str">
            <v>Internet</v>
          </cell>
          <cell r="C71" t="str">
            <v>969ONL</v>
          </cell>
        </row>
        <row r="72">
          <cell r="B72" t="str">
            <v>Internet</v>
          </cell>
          <cell r="C72" t="str">
            <v>MACRAD</v>
          </cell>
        </row>
        <row r="73">
          <cell r="B73" t="str">
            <v>Internet</v>
          </cell>
          <cell r="C73" t="str">
            <v>SCHAEF</v>
          </cell>
        </row>
        <row r="74">
          <cell r="B74" t="str">
            <v>Internet</v>
          </cell>
          <cell r="C74" t="str">
            <v>PEDINT</v>
          </cell>
        </row>
        <row r="75">
          <cell r="B75" t="str">
            <v>Internet</v>
          </cell>
          <cell r="C75" t="str">
            <v>ETRBLA</v>
          </cell>
        </row>
        <row r="76">
          <cell r="B76" t="str">
            <v>Internet</v>
          </cell>
          <cell r="C76" t="str">
            <v>WNPTON</v>
          </cell>
        </row>
        <row r="77">
          <cell r="B77" t="str">
            <v>Internet</v>
          </cell>
          <cell r="C77" t="str">
            <v>ECHTOP</v>
          </cell>
        </row>
        <row r="78">
          <cell r="B78" t="str">
            <v>Internet</v>
          </cell>
          <cell r="C78" t="str">
            <v>INDSEA</v>
          </cell>
        </row>
        <row r="79">
          <cell r="B79" t="str">
            <v>Internet</v>
          </cell>
          <cell r="C79" t="str">
            <v>ARTHUB</v>
          </cell>
        </row>
        <row r="80">
          <cell r="B80" t="str">
            <v>Internet</v>
          </cell>
          <cell r="C80" t="str">
            <v>UKTIME</v>
          </cell>
        </row>
        <row r="81">
          <cell r="B81" t="str">
            <v>Internet</v>
          </cell>
          <cell r="C81" t="str">
            <v>JOBSUK</v>
          </cell>
        </row>
        <row r="82">
          <cell r="B82" t="str">
            <v>Internet</v>
          </cell>
          <cell r="C82" t="str">
            <v>AUSBRI</v>
          </cell>
        </row>
        <row r="83">
          <cell r="B83" t="str">
            <v>Internet</v>
          </cell>
          <cell r="C83" t="str">
            <v>WABNON</v>
          </cell>
        </row>
        <row r="84">
          <cell r="B84" t="str">
            <v>Internet</v>
          </cell>
          <cell r="C84" t="str">
            <v>RANEON</v>
          </cell>
        </row>
        <row r="85">
          <cell r="B85" t="str">
            <v>Internet</v>
          </cell>
          <cell r="C85" t="str">
            <v>AAPRAC</v>
          </cell>
        </row>
        <row r="86">
          <cell r="B86" t="str">
            <v>Internet</v>
          </cell>
          <cell r="C86" t="str">
            <v>BBCCOM</v>
          </cell>
        </row>
        <row r="87">
          <cell r="B87" t="str">
            <v>Internet</v>
          </cell>
          <cell r="C87" t="str">
            <v>100ONL</v>
          </cell>
        </row>
        <row r="88">
          <cell r="B88" t="str">
            <v>Internet</v>
          </cell>
          <cell r="C88" t="str">
            <v>SNEFRE</v>
          </cell>
        </row>
        <row r="89">
          <cell r="B89" t="str">
            <v>Internet</v>
          </cell>
          <cell r="C89" t="str">
            <v>FRAONL</v>
          </cell>
        </row>
        <row r="90">
          <cell r="B90" t="str">
            <v>Internet</v>
          </cell>
          <cell r="C90" t="str">
            <v>FAAHON</v>
          </cell>
        </row>
        <row r="91">
          <cell r="B91" t="str">
            <v>Internet</v>
          </cell>
          <cell r="C91" t="str">
            <v>SURSA</v>
          </cell>
        </row>
        <row r="92">
          <cell r="B92" t="str">
            <v>Internet</v>
          </cell>
          <cell r="C92" t="str">
            <v>PHOTRE</v>
          </cell>
        </row>
        <row r="93">
          <cell r="B93" t="str">
            <v>Internet</v>
          </cell>
          <cell r="C93" t="str">
            <v>ANSEAR</v>
          </cell>
        </row>
        <row r="94">
          <cell r="B94" t="str">
            <v>Internet</v>
          </cell>
          <cell r="C94" t="str">
            <v>MEDMOV</v>
          </cell>
        </row>
        <row r="95">
          <cell r="B95" t="str">
            <v>Internet</v>
          </cell>
          <cell r="C95" t="str">
            <v>GOLLIN</v>
          </cell>
        </row>
        <row r="96">
          <cell r="B96" t="str">
            <v>Internet</v>
          </cell>
          <cell r="C96" t="str">
            <v>ISEGOL</v>
          </cell>
        </row>
        <row r="97">
          <cell r="B97" t="str">
            <v>Internet</v>
          </cell>
          <cell r="C97" t="str">
            <v>PRIMPE</v>
          </cell>
        </row>
        <row r="98">
          <cell r="B98" t="str">
            <v>Internet</v>
          </cell>
          <cell r="C98" t="str">
            <v>SOUAFR</v>
          </cell>
        </row>
        <row r="99">
          <cell r="B99" t="str">
            <v>Internet</v>
          </cell>
          <cell r="C99" t="str">
            <v>ARNONL</v>
          </cell>
        </row>
        <row r="100">
          <cell r="B100" t="str">
            <v>Internet</v>
          </cell>
          <cell r="C100" t="str">
            <v>CHAINM</v>
          </cell>
        </row>
        <row r="101">
          <cell r="B101" t="str">
            <v>Internet</v>
          </cell>
          <cell r="C101" t="str">
            <v>FULLYL</v>
          </cell>
        </row>
        <row r="102">
          <cell r="B102" t="str">
            <v>Internet</v>
          </cell>
          <cell r="C102" t="str">
            <v>OWNERD</v>
          </cell>
        </row>
        <row r="103">
          <cell r="B103" t="str">
            <v>Internet</v>
          </cell>
          <cell r="C103" t="str">
            <v>FREMED</v>
          </cell>
        </row>
        <row r="104">
          <cell r="B104" t="str">
            <v>Internet</v>
          </cell>
          <cell r="C104" t="str">
            <v>WORYOU</v>
          </cell>
        </row>
        <row r="105">
          <cell r="B105" t="str">
            <v>Internet</v>
          </cell>
          <cell r="C105" t="str">
            <v>CAWEON</v>
          </cell>
        </row>
        <row r="106">
          <cell r="B106" t="str">
            <v>Internet</v>
          </cell>
          <cell r="C106" t="str">
            <v>SELECT</v>
          </cell>
        </row>
        <row r="107">
          <cell r="B107" t="str">
            <v>Internet</v>
          </cell>
          <cell r="C107" t="str">
            <v>DGMAFF</v>
          </cell>
        </row>
        <row r="108">
          <cell r="B108" t="str">
            <v>Internet</v>
          </cell>
          <cell r="C108" t="str">
            <v>QJUMP</v>
          </cell>
        </row>
        <row r="109">
          <cell r="B109" t="str">
            <v>Internet</v>
          </cell>
          <cell r="C109" t="str">
            <v>IN1CLI</v>
          </cell>
        </row>
        <row r="110">
          <cell r="B110" t="str">
            <v>Internet</v>
          </cell>
          <cell r="C110" t="str">
            <v>VIBMED</v>
          </cell>
        </row>
        <row r="111">
          <cell r="B111" t="str">
            <v>Internet</v>
          </cell>
          <cell r="C111" t="str">
            <v>ADIQ</v>
          </cell>
        </row>
        <row r="112">
          <cell r="B112" t="str">
            <v>Internet</v>
          </cell>
          <cell r="C112" t="str">
            <v>INDLIV</v>
          </cell>
        </row>
        <row r="113">
          <cell r="B113" t="str">
            <v>Internet</v>
          </cell>
          <cell r="C113" t="str">
            <v>FINPLA</v>
          </cell>
        </row>
        <row r="114">
          <cell r="B114" t="str">
            <v>Internet</v>
          </cell>
          <cell r="C114" t="str">
            <v>REALTI</v>
          </cell>
        </row>
        <row r="115">
          <cell r="B115" t="str">
            <v>Internet</v>
          </cell>
          <cell r="C115" t="str">
            <v>YOUCOM</v>
          </cell>
        </row>
        <row r="116">
          <cell r="B116" t="str">
            <v>Internet</v>
          </cell>
          <cell r="C116" t="str">
            <v>3ZZZON</v>
          </cell>
        </row>
        <row r="117">
          <cell r="B117" t="str">
            <v>Internet</v>
          </cell>
          <cell r="C117" t="str">
            <v>SENWHE</v>
          </cell>
        </row>
        <row r="118">
          <cell r="B118" t="str">
            <v>Internet</v>
          </cell>
          <cell r="C118" t="str">
            <v>NINMIN</v>
          </cell>
        </row>
        <row r="119">
          <cell r="B119" t="str">
            <v>Internet</v>
          </cell>
          <cell r="C119" t="str">
            <v>NETWWO</v>
          </cell>
        </row>
        <row r="120">
          <cell r="B120" t="str">
            <v>Internet</v>
          </cell>
          <cell r="C120" t="str">
            <v>FSTMED</v>
          </cell>
        </row>
        <row r="121">
          <cell r="B121" t="str">
            <v>Internet</v>
          </cell>
          <cell r="C121" t="str">
            <v>SENCOM</v>
          </cell>
        </row>
        <row r="122">
          <cell r="B122" t="str">
            <v>Internet</v>
          </cell>
          <cell r="C122" t="str">
            <v>DGMSEO</v>
          </cell>
        </row>
        <row r="123">
          <cell r="B123" t="str">
            <v>Internet</v>
          </cell>
          <cell r="C123" t="str">
            <v>CENSOL</v>
          </cell>
        </row>
        <row r="124">
          <cell r="B124" t="str">
            <v>Internet</v>
          </cell>
          <cell r="C124" t="str">
            <v>OYSINT</v>
          </cell>
        </row>
        <row r="125">
          <cell r="B125" t="str">
            <v>Internet</v>
          </cell>
          <cell r="C125" t="str">
            <v>KG&amp;GEN</v>
          </cell>
        </row>
        <row r="126">
          <cell r="B126" t="str">
            <v>Internet</v>
          </cell>
          <cell r="C126" t="str">
            <v>GORNAT</v>
          </cell>
        </row>
        <row r="127">
          <cell r="B127" t="str">
            <v>Internet</v>
          </cell>
          <cell r="C127" t="str">
            <v>MUMBRE</v>
          </cell>
        </row>
        <row r="128">
          <cell r="B128" t="str">
            <v>Internet</v>
          </cell>
          <cell r="C128" t="str">
            <v>BIGFOO</v>
          </cell>
        </row>
        <row r="129">
          <cell r="B129" t="str">
            <v>Internet</v>
          </cell>
          <cell r="C129" t="str">
            <v>VICEON</v>
          </cell>
        </row>
        <row r="130">
          <cell r="B130" t="str">
            <v>Internet</v>
          </cell>
          <cell r="C130" t="str">
            <v>VICEMA</v>
          </cell>
        </row>
        <row r="131">
          <cell r="B131" t="str">
            <v>Internet</v>
          </cell>
          <cell r="C131" t="str">
            <v>SMARHO</v>
          </cell>
        </row>
        <row r="132">
          <cell r="B132" t="str">
            <v>Internet</v>
          </cell>
          <cell r="C132" t="str">
            <v>ADKAUS</v>
          </cell>
        </row>
        <row r="133">
          <cell r="B133" t="str">
            <v>Internet</v>
          </cell>
          <cell r="C133" t="str">
            <v>AFSP</v>
          </cell>
        </row>
        <row r="134">
          <cell r="B134" t="str">
            <v>Internet</v>
          </cell>
          <cell r="C134" t="str">
            <v>YAANBO</v>
          </cell>
        </row>
        <row r="135">
          <cell r="B135" t="str">
            <v>Internet</v>
          </cell>
          <cell r="C135" t="str">
            <v>BEINTE</v>
          </cell>
        </row>
        <row r="136">
          <cell r="B136" t="str">
            <v>Internet</v>
          </cell>
          <cell r="C136" t="str">
            <v>AUSTRI</v>
          </cell>
        </row>
        <row r="137">
          <cell r="B137" t="str">
            <v>Internet</v>
          </cell>
          <cell r="C137" t="str">
            <v>HAYONL</v>
          </cell>
        </row>
        <row r="138">
          <cell r="B138" t="str">
            <v>Internet</v>
          </cell>
          <cell r="C138" t="str">
            <v>AUSBWN</v>
          </cell>
        </row>
        <row r="139">
          <cell r="B139" t="str">
            <v>Internet</v>
          </cell>
          <cell r="C139" t="str">
            <v>AUSMI</v>
          </cell>
        </row>
        <row r="140">
          <cell r="B140" t="str">
            <v>Internet</v>
          </cell>
          <cell r="C140" t="str">
            <v>LOYAUS</v>
          </cell>
        </row>
        <row r="141">
          <cell r="B141" t="str">
            <v>Internet</v>
          </cell>
          <cell r="C141" t="str">
            <v>OVERCA</v>
          </cell>
        </row>
        <row r="142">
          <cell r="B142" t="str">
            <v>Internet</v>
          </cell>
          <cell r="C142" t="str">
            <v>XPMEDI</v>
          </cell>
        </row>
        <row r="143">
          <cell r="B143" t="str">
            <v>Internet</v>
          </cell>
          <cell r="C143" t="str">
            <v>LETSHO</v>
          </cell>
        </row>
        <row r="144">
          <cell r="B144" t="str">
            <v>Internet</v>
          </cell>
          <cell r="C144" t="str">
            <v>LIFLOL</v>
          </cell>
        </row>
        <row r="145">
          <cell r="B145" t="str">
            <v>Internet</v>
          </cell>
          <cell r="C145" t="str">
            <v>5THFIN</v>
          </cell>
        </row>
        <row r="146">
          <cell r="B146" t="str">
            <v>Internet</v>
          </cell>
          <cell r="C146" t="str">
            <v>INTNOG</v>
          </cell>
        </row>
        <row r="147">
          <cell r="B147" t="str">
            <v>Internet</v>
          </cell>
          <cell r="C147" t="str">
            <v>GAYDAR</v>
          </cell>
        </row>
        <row r="148">
          <cell r="B148" t="str">
            <v>Internet</v>
          </cell>
          <cell r="C148" t="str">
            <v>ADEONL</v>
          </cell>
        </row>
        <row r="149">
          <cell r="B149" t="str">
            <v>Internet</v>
          </cell>
          <cell r="C149" t="str">
            <v>ADENOW</v>
          </cell>
        </row>
        <row r="150">
          <cell r="B150" t="str">
            <v>Internet</v>
          </cell>
          <cell r="C150" t="str">
            <v>GOODGM</v>
          </cell>
        </row>
        <row r="151">
          <cell r="B151" t="str">
            <v>Internet</v>
          </cell>
          <cell r="C151" t="str">
            <v>YAHDGM</v>
          </cell>
        </row>
        <row r="152">
          <cell r="B152" t="str">
            <v>Internet</v>
          </cell>
          <cell r="C152" t="str">
            <v>CROCON</v>
          </cell>
        </row>
        <row r="153">
          <cell r="B153" t="str">
            <v>Internet</v>
          </cell>
          <cell r="C153" t="str">
            <v>DERHOW</v>
          </cell>
        </row>
        <row r="154">
          <cell r="B154" t="str">
            <v>Internet</v>
          </cell>
          <cell r="C154" t="str">
            <v>SUPCHL</v>
          </cell>
        </row>
        <row r="155">
          <cell r="B155" t="str">
            <v>Internet</v>
          </cell>
          <cell r="C155" t="str">
            <v>FOXIN</v>
          </cell>
        </row>
        <row r="156">
          <cell r="B156" t="str">
            <v>Internet</v>
          </cell>
          <cell r="C156" t="str">
            <v>MYSHOP</v>
          </cell>
        </row>
        <row r="157">
          <cell r="B157" t="str">
            <v>Internet</v>
          </cell>
          <cell r="C157" t="str">
            <v>NRMAIN</v>
          </cell>
        </row>
        <row r="158">
          <cell r="B158" t="str">
            <v>Internet</v>
          </cell>
          <cell r="C158" t="str">
            <v>TENDIG</v>
          </cell>
        </row>
        <row r="159">
          <cell r="B159" t="str">
            <v>Internet</v>
          </cell>
          <cell r="C159" t="str">
            <v>MYTALK</v>
          </cell>
        </row>
        <row r="160">
          <cell r="B160" t="str">
            <v>Internet</v>
          </cell>
          <cell r="C160" t="str">
            <v>JUSKOL</v>
          </cell>
        </row>
        <row r="161">
          <cell r="B161" t="str">
            <v>Internet</v>
          </cell>
          <cell r="C161" t="str">
            <v>BWONLA</v>
          </cell>
        </row>
        <row r="162">
          <cell r="B162" t="str">
            <v>Internet</v>
          </cell>
          <cell r="C162" t="str">
            <v>HOMSIT</v>
          </cell>
        </row>
        <row r="163">
          <cell r="B163" t="str">
            <v>Internet</v>
          </cell>
          <cell r="C163" t="str">
            <v>SENSDG</v>
          </cell>
        </row>
        <row r="164">
          <cell r="B164" t="str">
            <v>Internet</v>
          </cell>
          <cell r="C164" t="str">
            <v>JUICEM</v>
          </cell>
        </row>
        <row r="165">
          <cell r="B165" t="str">
            <v>Internet</v>
          </cell>
          <cell r="C165" t="str">
            <v>MOBUX</v>
          </cell>
        </row>
        <row r="166">
          <cell r="B166" t="str">
            <v>Internet</v>
          </cell>
          <cell r="C166" t="str">
            <v>SPULSE</v>
          </cell>
        </row>
        <row r="167">
          <cell r="B167" t="str">
            <v>Internet</v>
          </cell>
          <cell r="C167" t="str">
            <v>NEOPET</v>
          </cell>
        </row>
        <row r="168">
          <cell r="B168" t="str">
            <v>Internet</v>
          </cell>
          <cell r="C168" t="str">
            <v>MYBUSO</v>
          </cell>
        </row>
        <row r="169">
          <cell r="B169" t="str">
            <v>Internet</v>
          </cell>
          <cell r="C169" t="str">
            <v>DRIVPM</v>
          </cell>
        </row>
        <row r="170">
          <cell r="B170" t="str">
            <v>Internet</v>
          </cell>
          <cell r="C170" t="str">
            <v>HALLMI</v>
          </cell>
        </row>
        <row r="171">
          <cell r="B171" t="str">
            <v>Internet</v>
          </cell>
          <cell r="C171" t="str">
            <v>AUBINT</v>
          </cell>
        </row>
        <row r="172">
          <cell r="B172" t="str">
            <v>Internet</v>
          </cell>
          <cell r="C172" t="str">
            <v>13ROOM</v>
          </cell>
        </row>
        <row r="173">
          <cell r="B173" t="str">
            <v>Internet</v>
          </cell>
          <cell r="C173" t="str">
            <v>PAGONL</v>
          </cell>
        </row>
        <row r="174">
          <cell r="B174" t="str">
            <v>Internet</v>
          </cell>
          <cell r="C174" t="str">
            <v>TRAMEM</v>
          </cell>
        </row>
        <row r="175">
          <cell r="B175" t="str">
            <v>Internet</v>
          </cell>
          <cell r="C175" t="str">
            <v>DGMFEE</v>
          </cell>
        </row>
        <row r="176">
          <cell r="B176" t="str">
            <v>Internet</v>
          </cell>
          <cell r="C176" t="str">
            <v>EMAP</v>
          </cell>
        </row>
        <row r="177">
          <cell r="B177" t="str">
            <v>Internet</v>
          </cell>
          <cell r="C177" t="str">
            <v>ADUONL</v>
          </cell>
        </row>
        <row r="178">
          <cell r="B178" t="str">
            <v>Internet</v>
          </cell>
          <cell r="C178" t="str">
            <v>FULCIR</v>
          </cell>
        </row>
        <row r="179">
          <cell r="B179" t="str">
            <v>Internet</v>
          </cell>
          <cell r="C179" t="str">
            <v>NZONLI</v>
          </cell>
        </row>
        <row r="180">
          <cell r="B180" t="str">
            <v>Internet</v>
          </cell>
          <cell r="C180" t="str">
            <v>TICONL</v>
          </cell>
        </row>
        <row r="181">
          <cell r="B181" t="str">
            <v>Internet</v>
          </cell>
          <cell r="C181" t="str">
            <v>LOSEMI</v>
          </cell>
        </row>
        <row r="182">
          <cell r="B182" t="str">
            <v>Internet</v>
          </cell>
          <cell r="C182" t="str">
            <v>SENCLA</v>
          </cell>
        </row>
        <row r="183">
          <cell r="B183" t="str">
            <v>Internet</v>
          </cell>
          <cell r="C183" t="str">
            <v>IDOCOM</v>
          </cell>
        </row>
        <row r="184">
          <cell r="B184" t="str">
            <v>Internet</v>
          </cell>
          <cell r="C184" t="str">
            <v>BOUDIS</v>
          </cell>
        </row>
        <row r="185">
          <cell r="B185" t="str">
            <v>Internet</v>
          </cell>
          <cell r="C185" t="str">
            <v>FRABUS</v>
          </cell>
        </row>
        <row r="186">
          <cell r="B186" t="str">
            <v>Internet</v>
          </cell>
          <cell r="C186" t="str">
            <v>ARCHIN</v>
          </cell>
        </row>
        <row r="187">
          <cell r="B187" t="str">
            <v>Internet</v>
          </cell>
          <cell r="C187" t="str">
            <v>BUSCHI</v>
          </cell>
        </row>
        <row r="188">
          <cell r="B188" t="str">
            <v>Internet</v>
          </cell>
          <cell r="C188" t="str">
            <v>AIRNZI</v>
          </cell>
        </row>
        <row r="189">
          <cell r="B189" t="str">
            <v>Internet</v>
          </cell>
          <cell r="C189" t="str">
            <v>EMAILC</v>
          </cell>
        </row>
        <row r="190">
          <cell r="B190" t="str">
            <v>Internet</v>
          </cell>
          <cell r="C190" t="str">
            <v>DGMMED</v>
          </cell>
        </row>
        <row r="191">
          <cell r="B191" t="str">
            <v>Internet</v>
          </cell>
          <cell r="C191" t="str">
            <v>FITFII</v>
          </cell>
        </row>
        <row r="192">
          <cell r="B192" t="str">
            <v>Internet</v>
          </cell>
          <cell r="C192" t="str">
            <v>ADCONI</v>
          </cell>
        </row>
        <row r="193">
          <cell r="B193" t="str">
            <v>Internet</v>
          </cell>
          <cell r="C193" t="str">
            <v>BEBO</v>
          </cell>
        </row>
        <row r="194">
          <cell r="B194" t="str">
            <v>Internet</v>
          </cell>
          <cell r="C194" t="str">
            <v>ACPDIG</v>
          </cell>
        </row>
        <row r="195">
          <cell r="B195" t="str">
            <v>Internet</v>
          </cell>
          <cell r="C195" t="str">
            <v>BEAHEA</v>
          </cell>
        </row>
        <row r="196">
          <cell r="B196" t="str">
            <v>Internet</v>
          </cell>
          <cell r="C196" t="str">
            <v>ANTHIL</v>
          </cell>
        </row>
        <row r="197">
          <cell r="B197" t="str">
            <v>Internet</v>
          </cell>
          <cell r="C197" t="str">
            <v>TRAONL</v>
          </cell>
        </row>
        <row r="198">
          <cell r="B198" t="str">
            <v>Internet</v>
          </cell>
          <cell r="C198" t="str">
            <v>TABONL</v>
          </cell>
        </row>
        <row r="199">
          <cell r="B199" t="str">
            <v>Internet</v>
          </cell>
          <cell r="C199" t="str">
            <v>6MINUT</v>
          </cell>
        </row>
        <row r="200">
          <cell r="B200" t="str">
            <v>Internet</v>
          </cell>
          <cell r="C200" t="str">
            <v>MEETAU</v>
          </cell>
        </row>
        <row r="201">
          <cell r="B201" t="str">
            <v>Internet</v>
          </cell>
          <cell r="C201" t="str">
            <v>SOUCRG</v>
          </cell>
        </row>
        <row r="202">
          <cell r="B202" t="str">
            <v>Internet</v>
          </cell>
          <cell r="C202" t="str">
            <v>AMAUSA</v>
          </cell>
        </row>
        <row r="203">
          <cell r="B203" t="str">
            <v>Internet</v>
          </cell>
          <cell r="C203" t="str">
            <v>QBRONL</v>
          </cell>
        </row>
        <row r="204">
          <cell r="B204" t="str">
            <v>Internet</v>
          </cell>
          <cell r="C204" t="str">
            <v>CNET</v>
          </cell>
        </row>
        <row r="205">
          <cell r="B205" t="str">
            <v>Internet</v>
          </cell>
          <cell r="C205" t="str">
            <v>FTCOM</v>
          </cell>
        </row>
        <row r="206">
          <cell r="B206" t="str">
            <v>Internet</v>
          </cell>
          <cell r="C206" t="str">
            <v>ECONOM</v>
          </cell>
        </row>
        <row r="207">
          <cell r="B207" t="str">
            <v>Internet</v>
          </cell>
          <cell r="C207" t="str">
            <v>BRANNI</v>
          </cell>
        </row>
        <row r="208">
          <cell r="B208" t="str">
            <v>Internet</v>
          </cell>
          <cell r="C208" t="str">
            <v>CRIKEY</v>
          </cell>
        </row>
        <row r="209">
          <cell r="B209" t="str">
            <v>Internet</v>
          </cell>
          <cell r="C209" t="str">
            <v>YOULOL</v>
          </cell>
        </row>
        <row r="210">
          <cell r="B210" t="str">
            <v>Internet</v>
          </cell>
          <cell r="C210" t="str">
            <v>NETCEN</v>
          </cell>
        </row>
        <row r="211">
          <cell r="B211" t="str">
            <v>Internet</v>
          </cell>
          <cell r="C211" t="str">
            <v>MTVNW</v>
          </cell>
        </row>
        <row r="212">
          <cell r="B212" t="str">
            <v>Internet</v>
          </cell>
          <cell r="C212" t="str">
            <v>GOLCBO</v>
          </cell>
        </row>
        <row r="213">
          <cell r="B213" t="str">
            <v>Internet</v>
          </cell>
          <cell r="C213" t="str">
            <v>2THREA</v>
          </cell>
        </row>
        <row r="214">
          <cell r="B214" t="str">
            <v>Internet</v>
          </cell>
          <cell r="C214" t="str">
            <v>RIGHTA</v>
          </cell>
        </row>
        <row r="215">
          <cell r="B215" t="str">
            <v>Internet</v>
          </cell>
          <cell r="C215" t="str">
            <v>COOLHU</v>
          </cell>
        </row>
        <row r="216">
          <cell r="B216" t="str">
            <v>Internet</v>
          </cell>
          <cell r="C216" t="str">
            <v>ALLURE</v>
          </cell>
        </row>
        <row r="217">
          <cell r="B217" t="str">
            <v>Internet</v>
          </cell>
          <cell r="C217" t="str">
            <v>OZHIP</v>
          </cell>
        </row>
        <row r="218">
          <cell r="B218" t="str">
            <v>Internet</v>
          </cell>
          <cell r="C218" t="str">
            <v>ZOOONL</v>
          </cell>
        </row>
        <row r="219">
          <cell r="B219" t="str">
            <v>Internet</v>
          </cell>
          <cell r="C219" t="str">
            <v>FHMONL</v>
          </cell>
        </row>
        <row r="220">
          <cell r="B220" t="str">
            <v>Internet</v>
          </cell>
          <cell r="C220" t="str">
            <v>EMPONL</v>
          </cell>
        </row>
        <row r="221">
          <cell r="B221" t="str">
            <v>Internet</v>
          </cell>
          <cell r="C221" t="str">
            <v>DIGNET</v>
          </cell>
        </row>
        <row r="222">
          <cell r="B222" t="str">
            <v>Internet</v>
          </cell>
          <cell r="C222" t="str">
            <v>FOXINT</v>
          </cell>
        </row>
        <row r="223">
          <cell r="B223" t="str">
            <v>Internet</v>
          </cell>
          <cell r="C223" t="str">
            <v>RUGHEA</v>
          </cell>
        </row>
        <row r="224">
          <cell r="B224" t="str">
            <v>Internet</v>
          </cell>
          <cell r="C224" t="str">
            <v>STUSER</v>
          </cell>
        </row>
        <row r="225">
          <cell r="B225" t="str">
            <v>Internet</v>
          </cell>
          <cell r="C225" t="str">
            <v>SHOPPI</v>
          </cell>
        </row>
        <row r="226">
          <cell r="B226" t="str">
            <v>Internet</v>
          </cell>
          <cell r="C226" t="str">
            <v>INSTYI</v>
          </cell>
        </row>
        <row r="227">
          <cell r="B227" t="str">
            <v>Internet</v>
          </cell>
          <cell r="C227" t="str">
            <v>HABBOH</v>
          </cell>
        </row>
        <row r="228">
          <cell r="B228" t="str">
            <v>Internet</v>
          </cell>
          <cell r="C228" t="str">
            <v>YAHONZ</v>
          </cell>
        </row>
        <row r="229">
          <cell r="B229" t="str">
            <v>Internet</v>
          </cell>
          <cell r="C229" t="str">
            <v>INDAIL</v>
          </cell>
        </row>
        <row r="230">
          <cell r="B230" t="str">
            <v>Internet</v>
          </cell>
          <cell r="C230" t="str">
            <v>IMAIL</v>
          </cell>
        </row>
        <row r="231">
          <cell r="B231" t="str">
            <v>Internet</v>
          </cell>
          <cell r="C231" t="str">
            <v>WANONL</v>
          </cell>
        </row>
        <row r="232">
          <cell r="B232" t="str">
            <v>Internet</v>
          </cell>
          <cell r="C232" t="str">
            <v>HEAINT</v>
          </cell>
        </row>
        <row r="233">
          <cell r="B233" t="str">
            <v>Internet</v>
          </cell>
          <cell r="C233" t="str">
            <v>LIFINT</v>
          </cell>
        </row>
        <row r="234">
          <cell r="B234" t="str">
            <v>Internet</v>
          </cell>
          <cell r="C234" t="str">
            <v>WDINT</v>
          </cell>
        </row>
        <row r="235">
          <cell r="B235" t="str">
            <v>Internet</v>
          </cell>
          <cell r="C235" t="str">
            <v>OVEINT</v>
          </cell>
        </row>
        <row r="236">
          <cell r="B236" t="str">
            <v>Internet</v>
          </cell>
          <cell r="C236" t="str">
            <v>MEDRUN</v>
          </cell>
        </row>
        <row r="237">
          <cell r="B237" t="str">
            <v>Internet</v>
          </cell>
          <cell r="C237" t="str">
            <v>ADPEPP</v>
          </cell>
        </row>
        <row r="238">
          <cell r="B238" t="str">
            <v>Internet</v>
          </cell>
          <cell r="C238" t="str">
            <v>FASLOU</v>
          </cell>
        </row>
        <row r="239">
          <cell r="B239" t="str">
            <v>Internet</v>
          </cell>
          <cell r="C239" t="str">
            <v>2UEINT</v>
          </cell>
        </row>
        <row r="240">
          <cell r="B240" t="str">
            <v>Internet</v>
          </cell>
          <cell r="C240" t="str">
            <v>REDZER</v>
          </cell>
        </row>
        <row r="241">
          <cell r="B241" t="str">
            <v>Internet</v>
          </cell>
          <cell r="C241" t="str">
            <v>YOUTIM</v>
          </cell>
        </row>
        <row r="242">
          <cell r="B242" t="str">
            <v>Internet</v>
          </cell>
          <cell r="C242" t="str">
            <v>MIXONL</v>
          </cell>
        </row>
        <row r="243">
          <cell r="B243" t="str">
            <v>Internet</v>
          </cell>
          <cell r="C243" t="str">
            <v>MONINT</v>
          </cell>
        </row>
        <row r="244">
          <cell r="B244" t="str">
            <v>Internet</v>
          </cell>
          <cell r="C244" t="str">
            <v>SMHAGE</v>
          </cell>
        </row>
        <row r="245">
          <cell r="B245" t="str">
            <v>Internet</v>
          </cell>
          <cell r="C245" t="str">
            <v>SALEGU</v>
          </cell>
        </row>
        <row r="246">
          <cell r="B246" t="str">
            <v>Internet</v>
          </cell>
          <cell r="C246" t="str">
            <v>PRDCON</v>
          </cell>
        </row>
        <row r="247">
          <cell r="B247" t="str">
            <v>Internet</v>
          </cell>
          <cell r="C247" t="str">
            <v>MOTINC</v>
          </cell>
        </row>
        <row r="248">
          <cell r="B248" t="str">
            <v>Internet</v>
          </cell>
          <cell r="C248" t="str">
            <v>KIDSPO</v>
          </cell>
        </row>
        <row r="249">
          <cell r="B249" t="str">
            <v>Internet</v>
          </cell>
          <cell r="C249" t="str">
            <v>AQUBUM</v>
          </cell>
        </row>
        <row r="250">
          <cell r="B250" t="str">
            <v>Internet</v>
          </cell>
          <cell r="C250" t="str">
            <v>APNBIG</v>
          </cell>
        </row>
        <row r="251">
          <cell r="B251" t="str">
            <v>Internet</v>
          </cell>
          <cell r="C251" t="str">
            <v>HOMGOL</v>
          </cell>
        </row>
        <row r="252">
          <cell r="B252" t="str">
            <v>Internet</v>
          </cell>
          <cell r="C252" t="str">
            <v>AUFWEB</v>
          </cell>
        </row>
        <row r="253">
          <cell r="B253" t="str">
            <v>Internet</v>
          </cell>
          <cell r="C253" t="str">
            <v>NICONL</v>
          </cell>
        </row>
        <row r="254">
          <cell r="B254" t="str">
            <v>Internet</v>
          </cell>
          <cell r="C254" t="str">
            <v>FORSIT</v>
          </cell>
        </row>
        <row r="255">
          <cell r="B255" t="str">
            <v>Internet</v>
          </cell>
          <cell r="C255" t="str">
            <v>COUPON</v>
          </cell>
        </row>
        <row r="256">
          <cell r="B256" t="str">
            <v>Internet</v>
          </cell>
          <cell r="C256" t="str">
            <v>ADSALL</v>
          </cell>
        </row>
        <row r="257">
          <cell r="B257" t="str">
            <v>Internet</v>
          </cell>
          <cell r="C257" t="str">
            <v>INSTYW</v>
          </cell>
        </row>
        <row r="258">
          <cell r="B258" t="str">
            <v>Internet</v>
          </cell>
          <cell r="C258" t="str">
            <v>TQCONL</v>
          </cell>
        </row>
        <row r="259">
          <cell r="B259" t="str">
            <v>Internet</v>
          </cell>
          <cell r="C259" t="str">
            <v>EARWOR</v>
          </cell>
        </row>
        <row r="260">
          <cell r="B260" t="str">
            <v>Internet</v>
          </cell>
          <cell r="C260" t="str">
            <v>BCMINT</v>
          </cell>
        </row>
        <row r="261">
          <cell r="B261" t="str">
            <v>Internet</v>
          </cell>
          <cell r="C261" t="str">
            <v>EURCLI</v>
          </cell>
        </row>
        <row r="262">
          <cell r="B262" t="str">
            <v>Internet</v>
          </cell>
          <cell r="C262" t="str">
            <v>COOLTG</v>
          </cell>
        </row>
        <row r="263">
          <cell r="B263" t="str">
            <v>Internet</v>
          </cell>
          <cell r="C263" t="str">
            <v>TIMONL</v>
          </cell>
        </row>
        <row r="264">
          <cell r="B264" t="str">
            <v>Internet</v>
          </cell>
          <cell r="C264" t="str">
            <v>IC</v>
          </cell>
        </row>
        <row r="265">
          <cell r="B265" t="str">
            <v>Internet</v>
          </cell>
          <cell r="C265" t="str">
            <v>EYEBLA</v>
          </cell>
        </row>
        <row r="266">
          <cell r="B266" t="str">
            <v>Internet</v>
          </cell>
          <cell r="C266" t="str">
            <v>SEEK</v>
          </cell>
        </row>
        <row r="267">
          <cell r="B267" t="str">
            <v>Internet</v>
          </cell>
          <cell r="C267" t="str">
            <v>FINSTI</v>
          </cell>
        </row>
        <row r="268">
          <cell r="B268" t="str">
            <v>Internet</v>
          </cell>
          <cell r="C268" t="str">
            <v>MCMINT</v>
          </cell>
        </row>
        <row r="269">
          <cell r="B269" t="str">
            <v>Internet</v>
          </cell>
          <cell r="C269" t="str">
            <v>MH</v>
          </cell>
        </row>
        <row r="270">
          <cell r="B270" t="str">
            <v>Internet</v>
          </cell>
          <cell r="C270" t="str">
            <v>AUSCHS</v>
          </cell>
        </row>
        <row r="271">
          <cell r="B271" t="str">
            <v>Internet</v>
          </cell>
          <cell r="C271" t="str">
            <v>TOTGOL</v>
          </cell>
        </row>
        <row r="272">
          <cell r="B272" t="str">
            <v>Internet</v>
          </cell>
          <cell r="C272" t="str">
            <v>KZONLI</v>
          </cell>
        </row>
        <row r="273">
          <cell r="B273" t="str">
            <v>Internet</v>
          </cell>
          <cell r="C273" t="str">
            <v>@WWW</v>
          </cell>
        </row>
        <row r="274">
          <cell r="B274" t="str">
            <v>Internet</v>
          </cell>
          <cell r="C274" t="str">
            <v>RESDIR</v>
          </cell>
        </row>
        <row r="275">
          <cell r="B275" t="str">
            <v>Internet</v>
          </cell>
          <cell r="C275" t="str">
            <v>MARCOL</v>
          </cell>
        </row>
        <row r="276">
          <cell r="B276" t="str">
            <v>Internet</v>
          </cell>
          <cell r="C276" t="str">
            <v>AD2ONE</v>
          </cell>
        </row>
        <row r="277">
          <cell r="B277" t="str">
            <v>Internet</v>
          </cell>
          <cell r="C277" t="str">
            <v>IMR</v>
          </cell>
        </row>
        <row r="278">
          <cell r="B278" t="str">
            <v>Internet</v>
          </cell>
          <cell r="C278" t="str">
            <v>AUBUSO</v>
          </cell>
        </row>
        <row r="279">
          <cell r="B279" t="str">
            <v>Internet</v>
          </cell>
          <cell r="C279" t="str">
            <v>TVHONL</v>
          </cell>
        </row>
        <row r="280">
          <cell r="B280" t="str">
            <v>Internet</v>
          </cell>
          <cell r="C280" t="str">
            <v>INTBUR</v>
          </cell>
        </row>
        <row r="281">
          <cell r="B281" t="str">
            <v>Internet</v>
          </cell>
          <cell r="C281" t="str">
            <v>CNNINT</v>
          </cell>
        </row>
        <row r="282">
          <cell r="B282" t="str">
            <v>Internet</v>
          </cell>
          <cell r="C282" t="str">
            <v>APNDIG</v>
          </cell>
        </row>
        <row r="283">
          <cell r="B283" t="str">
            <v>Internet</v>
          </cell>
          <cell r="C283" t="str">
            <v>XTRMSN</v>
          </cell>
        </row>
        <row r="284">
          <cell r="B284" t="str">
            <v>Internet</v>
          </cell>
          <cell r="C284" t="str">
            <v>REAWEB</v>
          </cell>
        </row>
        <row r="285">
          <cell r="B285" t="str">
            <v>Internet</v>
          </cell>
          <cell r="C285" t="str">
            <v>OURBRI</v>
          </cell>
        </row>
        <row r="286">
          <cell r="B286" t="str">
            <v>Internet</v>
          </cell>
          <cell r="C286" t="str">
            <v>INTHEM</v>
          </cell>
        </row>
        <row r="287">
          <cell r="B287" t="str">
            <v>Internet</v>
          </cell>
          <cell r="C287" t="str">
            <v>MOSHTX</v>
          </cell>
        </row>
        <row r="288">
          <cell r="B288" t="str">
            <v>Internet</v>
          </cell>
          <cell r="C288" t="str">
            <v>GIRFOL</v>
          </cell>
        </row>
        <row r="289">
          <cell r="B289" t="str">
            <v>Internet</v>
          </cell>
          <cell r="C289" t="str">
            <v>YOUMOL</v>
          </cell>
        </row>
        <row r="290">
          <cell r="B290" t="str">
            <v>Internet</v>
          </cell>
          <cell r="C290" t="str">
            <v>WHOCOM</v>
          </cell>
        </row>
        <row r="291">
          <cell r="B291" t="str">
            <v>Internet</v>
          </cell>
          <cell r="C291" t="str">
            <v>SENSMS</v>
          </cell>
        </row>
        <row r="292">
          <cell r="B292" t="str">
            <v>Internet</v>
          </cell>
          <cell r="C292" t="str">
            <v>EATABL</v>
          </cell>
        </row>
        <row r="293">
          <cell r="B293" t="str">
            <v>Internet</v>
          </cell>
          <cell r="C293" t="str">
            <v>SYDRES</v>
          </cell>
        </row>
        <row r="294">
          <cell r="B294" t="str">
            <v>Internet</v>
          </cell>
          <cell r="C294" t="str">
            <v>MYHEAL</v>
          </cell>
        </row>
        <row r="295">
          <cell r="B295" t="str">
            <v>Internet</v>
          </cell>
          <cell r="C295" t="str">
            <v>ICAAIN</v>
          </cell>
        </row>
        <row r="296">
          <cell r="B296" t="str">
            <v>Internet</v>
          </cell>
          <cell r="C296" t="str">
            <v>SPORTA</v>
          </cell>
        </row>
        <row r="297">
          <cell r="B297" t="str">
            <v>Internet</v>
          </cell>
          <cell r="C297" t="str">
            <v>CAREER</v>
          </cell>
        </row>
        <row r="298">
          <cell r="B298" t="str">
            <v>Internet</v>
          </cell>
          <cell r="C298" t="str">
            <v>DOMAIN</v>
          </cell>
        </row>
        <row r="299">
          <cell r="B299" t="str">
            <v>Internet</v>
          </cell>
          <cell r="C299" t="str">
            <v>MYCARE</v>
          </cell>
        </row>
        <row r="300">
          <cell r="B300" t="str">
            <v>Internet</v>
          </cell>
          <cell r="C300" t="str">
            <v>SENHOL</v>
          </cell>
        </row>
        <row r="301">
          <cell r="B301" t="str">
            <v>Internet</v>
          </cell>
          <cell r="C301" t="str">
            <v>EA</v>
          </cell>
        </row>
        <row r="302">
          <cell r="B302" t="str">
            <v>Internet</v>
          </cell>
          <cell r="C302" t="str">
            <v>SR</v>
          </cell>
        </row>
        <row r="303">
          <cell r="B303" t="str">
            <v>Internet</v>
          </cell>
          <cell r="C303" t="str">
            <v>TRADEC</v>
          </cell>
        </row>
        <row r="304">
          <cell r="B304" t="str">
            <v>Internet</v>
          </cell>
          <cell r="C304" t="str">
            <v>DEALGM</v>
          </cell>
        </row>
        <row r="305">
          <cell r="B305" t="str">
            <v>Internet</v>
          </cell>
          <cell r="C305" t="str">
            <v>MICNET</v>
          </cell>
        </row>
        <row r="306">
          <cell r="B306" t="str">
            <v>Internet</v>
          </cell>
          <cell r="C306" t="str">
            <v>HWW</v>
          </cell>
        </row>
        <row r="307">
          <cell r="B307" t="str">
            <v>Internet</v>
          </cell>
          <cell r="C307" t="str">
            <v>LIVEGU</v>
          </cell>
        </row>
        <row r="308">
          <cell r="B308" t="str">
            <v>Internet</v>
          </cell>
          <cell r="C308" t="str">
            <v>MMMSYD</v>
          </cell>
        </row>
        <row r="309">
          <cell r="B309" t="str">
            <v>Internet</v>
          </cell>
          <cell r="C309" t="str">
            <v>MMMMEL</v>
          </cell>
        </row>
        <row r="310">
          <cell r="B310" t="str">
            <v>Internet</v>
          </cell>
          <cell r="C310" t="str">
            <v>MMMADE</v>
          </cell>
        </row>
        <row r="311">
          <cell r="B311" t="str">
            <v>Internet</v>
          </cell>
          <cell r="C311" t="str">
            <v>945INT</v>
          </cell>
        </row>
        <row r="312">
          <cell r="B312" t="str">
            <v>Internet</v>
          </cell>
          <cell r="C312" t="str">
            <v>MULTIB</v>
          </cell>
        </row>
        <row r="313">
          <cell r="B313" t="str">
            <v>Internet</v>
          </cell>
          <cell r="C313" t="str">
            <v>SOUSH</v>
          </cell>
        </row>
        <row r="314">
          <cell r="B314" t="str">
            <v>Internet</v>
          </cell>
          <cell r="C314" t="str">
            <v>FBIONL</v>
          </cell>
        </row>
        <row r="315">
          <cell r="B315" t="str">
            <v>Internet</v>
          </cell>
          <cell r="C315" t="str">
            <v>APNBUS</v>
          </cell>
        </row>
        <row r="316">
          <cell r="B316" t="str">
            <v>Internet</v>
          </cell>
          <cell r="C316" t="str">
            <v>LUXINT</v>
          </cell>
        </row>
        <row r="317">
          <cell r="B317" t="str">
            <v>Internet</v>
          </cell>
          <cell r="C317" t="str">
            <v>AUSTEO</v>
          </cell>
        </row>
        <row r="318">
          <cell r="B318" t="str">
            <v>Internet</v>
          </cell>
          <cell r="C318" t="str">
            <v>PLANIN</v>
          </cell>
        </row>
        <row r="319">
          <cell r="B319" t="str">
            <v>Internet</v>
          </cell>
          <cell r="C319" t="str">
            <v>ASTONL</v>
          </cell>
        </row>
        <row r="320">
          <cell r="B320" t="str">
            <v>Internet</v>
          </cell>
          <cell r="C320" t="str">
            <v>BOSSOL</v>
          </cell>
        </row>
        <row r="321">
          <cell r="B321" t="str">
            <v>Internet</v>
          </cell>
          <cell r="C321" t="str">
            <v>CFOONL</v>
          </cell>
        </row>
        <row r="322">
          <cell r="B322" t="str">
            <v>Internet</v>
          </cell>
          <cell r="C322" t="str">
            <v>MISONL</v>
          </cell>
        </row>
        <row r="323">
          <cell r="B323" t="str">
            <v>Internet</v>
          </cell>
          <cell r="C323" t="str">
            <v>CHINAT</v>
          </cell>
        </row>
        <row r="324">
          <cell r="B324" t="str">
            <v>Internet</v>
          </cell>
          <cell r="C324" t="str">
            <v>FKPONL</v>
          </cell>
        </row>
        <row r="325">
          <cell r="B325" t="str">
            <v>Internet</v>
          </cell>
          <cell r="C325" t="str">
            <v>FACDIG</v>
          </cell>
        </row>
        <row r="326">
          <cell r="B326" t="str">
            <v>Internet</v>
          </cell>
          <cell r="C326" t="str">
            <v>2DAYIN</v>
          </cell>
        </row>
        <row r="327">
          <cell r="B327" t="str">
            <v>Internet</v>
          </cell>
          <cell r="C327" t="str">
            <v>SALESU</v>
          </cell>
        </row>
        <row r="328">
          <cell r="B328" t="str">
            <v>Internet</v>
          </cell>
          <cell r="C328" t="str">
            <v>TEONME</v>
          </cell>
        </row>
        <row r="329">
          <cell r="B329" t="str">
            <v>Internet</v>
          </cell>
          <cell r="C329" t="str">
            <v>DOUDFA</v>
          </cell>
        </row>
        <row r="330">
          <cell r="B330" t="str">
            <v>Internet</v>
          </cell>
          <cell r="C330" t="str">
            <v>INTERN</v>
          </cell>
        </row>
        <row r="331">
          <cell r="B331" t="str">
            <v>Internet</v>
          </cell>
          <cell r="C331" t="str">
            <v>RUPRES</v>
          </cell>
        </row>
        <row r="332">
          <cell r="B332" t="str">
            <v>Internet</v>
          </cell>
          <cell r="C332" t="str">
            <v>TRIBAL</v>
          </cell>
        </row>
        <row r="333">
          <cell r="B333" t="str">
            <v>Internet</v>
          </cell>
          <cell r="C333" t="str">
            <v>MONFEE</v>
          </cell>
        </row>
        <row r="334">
          <cell r="B334" t="str">
            <v>Internet</v>
          </cell>
          <cell r="C334" t="str">
            <v>CREEDG</v>
          </cell>
        </row>
        <row r="335">
          <cell r="B335" t="str">
            <v>Internet</v>
          </cell>
          <cell r="C335" t="str">
            <v>TRAVMA</v>
          </cell>
        </row>
        <row r="336">
          <cell r="B336" t="str">
            <v>Internet</v>
          </cell>
          <cell r="C336" t="str">
            <v>I7LTD</v>
          </cell>
        </row>
        <row r="337">
          <cell r="B337" t="str">
            <v>Internet</v>
          </cell>
          <cell r="C337" t="str">
            <v>LOUNGE</v>
          </cell>
        </row>
        <row r="338">
          <cell r="B338" t="str">
            <v>Internet</v>
          </cell>
          <cell r="C338" t="str">
            <v>MCNET</v>
          </cell>
        </row>
        <row r="339">
          <cell r="B339" t="str">
            <v>Internet</v>
          </cell>
          <cell r="C339" t="str">
            <v>3DWINT</v>
          </cell>
        </row>
        <row r="340">
          <cell r="B340" t="str">
            <v>Internet</v>
          </cell>
          <cell r="C340" t="str">
            <v>CARINT</v>
          </cell>
        </row>
        <row r="341">
          <cell r="B341" t="str">
            <v>Internet</v>
          </cell>
          <cell r="C341" t="str">
            <v>POSCLI</v>
          </cell>
        </row>
        <row r="342">
          <cell r="B342" t="str">
            <v>Internet</v>
          </cell>
          <cell r="C342" t="str">
            <v>FINARE</v>
          </cell>
        </row>
        <row r="343">
          <cell r="B343" t="str">
            <v>Internet</v>
          </cell>
          <cell r="C343" t="str">
            <v>4WDWOR</v>
          </cell>
        </row>
        <row r="344">
          <cell r="B344" t="str">
            <v>Internet</v>
          </cell>
          <cell r="C344" t="str">
            <v>PUREPR</v>
          </cell>
        </row>
        <row r="345">
          <cell r="B345" t="str">
            <v>Internet</v>
          </cell>
          <cell r="C345" t="str">
            <v>KZ.COM</v>
          </cell>
        </row>
        <row r="346">
          <cell r="B346" t="str">
            <v>Internet</v>
          </cell>
          <cell r="C346" t="str">
            <v>FISNET</v>
          </cell>
        </row>
        <row r="347">
          <cell r="B347" t="str">
            <v>Internet</v>
          </cell>
          <cell r="C347" t="str">
            <v>FISHMO</v>
          </cell>
        </row>
        <row r="348">
          <cell r="B348" t="str">
            <v>Internet</v>
          </cell>
          <cell r="C348" t="str">
            <v>FISVIC</v>
          </cell>
        </row>
        <row r="349">
          <cell r="B349" t="str">
            <v>Internet</v>
          </cell>
          <cell r="C349" t="str">
            <v>FISHWA</v>
          </cell>
        </row>
        <row r="350">
          <cell r="B350" t="str">
            <v>Internet</v>
          </cell>
          <cell r="C350" t="str">
            <v>SPOFIS</v>
          </cell>
        </row>
        <row r="351">
          <cell r="B351" t="str">
            <v>Internet</v>
          </cell>
          <cell r="C351" t="str">
            <v>AUSTDR</v>
          </cell>
        </row>
        <row r="352">
          <cell r="B352" t="str">
            <v>Internet</v>
          </cell>
          <cell r="C352" t="str">
            <v>EXPLOZ</v>
          </cell>
        </row>
        <row r="353">
          <cell r="B353" t="str">
            <v>Internet</v>
          </cell>
          <cell r="C353" t="str">
            <v>CAON10</v>
          </cell>
        </row>
        <row r="354">
          <cell r="B354" t="str">
            <v>Internet</v>
          </cell>
          <cell r="C354" t="str">
            <v>CAON15</v>
          </cell>
        </row>
        <row r="355">
          <cell r="B355" t="str">
            <v>Internet</v>
          </cell>
          <cell r="C355" t="str">
            <v>GLAMIN</v>
          </cell>
        </row>
        <row r="356">
          <cell r="B356" t="str">
            <v>Internet</v>
          </cell>
          <cell r="C356" t="str">
            <v>MAXINT</v>
          </cell>
        </row>
        <row r="357">
          <cell r="B357" t="str">
            <v>Internet</v>
          </cell>
          <cell r="C357" t="str">
            <v>ROSTIW</v>
          </cell>
        </row>
        <row r="358">
          <cell r="B358" t="str">
            <v>Internet</v>
          </cell>
          <cell r="C358" t="str">
            <v>ATLAS</v>
          </cell>
        </row>
        <row r="359">
          <cell r="B359" t="str">
            <v>Internet</v>
          </cell>
          <cell r="C359" t="str">
            <v>PRIMUS</v>
          </cell>
        </row>
        <row r="360">
          <cell r="B360" t="str">
            <v>Internet</v>
          </cell>
          <cell r="C360" t="str">
            <v>REALES</v>
          </cell>
        </row>
        <row r="361">
          <cell r="B361" t="str">
            <v>Internet</v>
          </cell>
          <cell r="C361" t="str">
            <v>MONMAE</v>
          </cell>
        </row>
        <row r="362">
          <cell r="B362" t="str">
            <v>Internet</v>
          </cell>
          <cell r="C362" t="str">
            <v>TRAVDA</v>
          </cell>
        </row>
        <row r="363">
          <cell r="B363" t="str">
            <v>Internet</v>
          </cell>
          <cell r="C363" t="str">
            <v>NETBRE</v>
          </cell>
        </row>
        <row r="364">
          <cell r="B364" t="str">
            <v>Internet</v>
          </cell>
          <cell r="C364" t="str">
            <v>PUREAH</v>
          </cell>
        </row>
        <row r="365">
          <cell r="B365" t="str">
            <v>Internet</v>
          </cell>
          <cell r="C365" t="str">
            <v>LEGINT</v>
          </cell>
        </row>
        <row r="366">
          <cell r="B366" t="str">
            <v>Internet</v>
          </cell>
          <cell r="C366" t="str">
            <v>OVELAN</v>
          </cell>
        </row>
        <row r="367">
          <cell r="B367" t="str">
            <v>Internet</v>
          </cell>
          <cell r="C367" t="str">
            <v>NYTINT</v>
          </cell>
        </row>
        <row r="368">
          <cell r="B368" t="str">
            <v>Internet</v>
          </cell>
          <cell r="C368" t="str">
            <v>WSJCOM</v>
          </cell>
        </row>
        <row r="369">
          <cell r="B369" t="str">
            <v>Internet</v>
          </cell>
          <cell r="C369" t="str">
            <v>ASKJEE</v>
          </cell>
        </row>
        <row r="370">
          <cell r="B370" t="str">
            <v>Internet</v>
          </cell>
          <cell r="C370" t="str">
            <v>VOGCOM</v>
          </cell>
        </row>
        <row r="371">
          <cell r="B371" t="str">
            <v>Internet</v>
          </cell>
          <cell r="C371" t="str">
            <v>DISINT</v>
          </cell>
        </row>
        <row r="372">
          <cell r="B372" t="str">
            <v>Internet</v>
          </cell>
          <cell r="C372" t="str">
            <v>PACPON</v>
          </cell>
        </row>
        <row r="373">
          <cell r="B373" t="str">
            <v>Internet</v>
          </cell>
          <cell r="C373" t="str">
            <v>OPTNET</v>
          </cell>
        </row>
        <row r="374">
          <cell r="B374" t="str">
            <v>Internet</v>
          </cell>
          <cell r="C374" t="str">
            <v>SENSIS</v>
          </cell>
        </row>
        <row r="375">
          <cell r="B375" t="str">
            <v>Internet</v>
          </cell>
          <cell r="C375" t="str">
            <v>OVERTU</v>
          </cell>
        </row>
        <row r="376">
          <cell r="B376" t="str">
            <v>Internet</v>
          </cell>
          <cell r="C376" t="str">
            <v>BLUSKY</v>
          </cell>
        </row>
        <row r="377">
          <cell r="B377" t="str">
            <v>Internet</v>
          </cell>
          <cell r="C377" t="str">
            <v>EMPCOM</v>
          </cell>
        </row>
        <row r="378">
          <cell r="B378" t="str">
            <v>Internet</v>
          </cell>
          <cell r="C378" t="str">
            <v>HERWEB</v>
          </cell>
        </row>
        <row r="379">
          <cell r="B379" t="str">
            <v>Internet</v>
          </cell>
          <cell r="C379" t="str">
            <v>REALSU</v>
          </cell>
        </row>
        <row r="380">
          <cell r="B380" t="str">
            <v>Internet</v>
          </cell>
          <cell r="C380" t="str">
            <v>GOOGLE</v>
          </cell>
        </row>
        <row r="381">
          <cell r="B381" t="str">
            <v>Internet</v>
          </cell>
          <cell r="C381" t="str">
            <v>INVDAI</v>
          </cell>
        </row>
        <row r="382">
          <cell r="B382" t="str">
            <v>Internet</v>
          </cell>
          <cell r="C382" t="str">
            <v>NZHCOM</v>
          </cell>
        </row>
        <row r="383">
          <cell r="B383" t="str">
            <v>Internet</v>
          </cell>
          <cell r="C383" t="str">
            <v>MYDOC</v>
          </cell>
        </row>
        <row r="384">
          <cell r="B384" t="str">
            <v>Internet</v>
          </cell>
          <cell r="C384" t="str">
            <v>ESSBAB</v>
          </cell>
        </row>
        <row r="385">
          <cell r="B385" t="str">
            <v>Internet</v>
          </cell>
          <cell r="C385" t="str">
            <v>BIDSMA</v>
          </cell>
        </row>
        <row r="386">
          <cell r="B386" t="str">
            <v>Internet</v>
          </cell>
          <cell r="C386" t="str">
            <v>SOAPCR</v>
          </cell>
        </row>
        <row r="387">
          <cell r="B387" t="str">
            <v>Internet</v>
          </cell>
          <cell r="C387" t="str">
            <v>DECINT</v>
          </cell>
        </row>
        <row r="388">
          <cell r="B388" t="str">
            <v>Internet</v>
          </cell>
          <cell r="C388" t="str">
            <v>3DIMEN</v>
          </cell>
        </row>
        <row r="389">
          <cell r="B389" t="str">
            <v>Internet</v>
          </cell>
          <cell r="C389" t="str">
            <v>HOTHIT</v>
          </cell>
        </row>
        <row r="390">
          <cell r="B390" t="str">
            <v>Internet</v>
          </cell>
          <cell r="C390" t="str">
            <v>ASSEMA</v>
          </cell>
        </row>
        <row r="391">
          <cell r="B391" t="str">
            <v>Internet</v>
          </cell>
          <cell r="C391" t="str">
            <v>NEWCOM</v>
          </cell>
        </row>
        <row r="392">
          <cell r="B392" t="str">
            <v>Internet</v>
          </cell>
          <cell r="C392" t="str">
            <v>NETSCA</v>
          </cell>
        </row>
        <row r="393">
          <cell r="B393" t="str">
            <v>Internet</v>
          </cell>
          <cell r="C393" t="str">
            <v>ALTVIS</v>
          </cell>
        </row>
        <row r="394">
          <cell r="B394" t="str">
            <v>Internet</v>
          </cell>
          <cell r="C394" t="str">
            <v>ANZWER</v>
          </cell>
        </row>
        <row r="395">
          <cell r="B395" t="str">
            <v>Internet</v>
          </cell>
          <cell r="C395" t="str">
            <v>APNNET</v>
          </cell>
        </row>
        <row r="396">
          <cell r="B396" t="str">
            <v>Internet</v>
          </cell>
          <cell r="C396" t="str">
            <v>INFARM</v>
          </cell>
        </row>
        <row r="397">
          <cell r="B397" t="str">
            <v>Internet</v>
          </cell>
          <cell r="C397" t="str">
            <v>RURPRE</v>
          </cell>
        </row>
        <row r="398">
          <cell r="B398" t="str">
            <v>Internet</v>
          </cell>
          <cell r="C398" t="str">
            <v>IDGINT</v>
          </cell>
        </row>
        <row r="399">
          <cell r="B399" t="str">
            <v>Internet</v>
          </cell>
          <cell r="C399" t="str">
            <v>AGEINT</v>
          </cell>
        </row>
        <row r="400">
          <cell r="B400" t="str">
            <v>Internet</v>
          </cell>
          <cell r="C400" t="str">
            <v>SMHINT</v>
          </cell>
        </row>
        <row r="401">
          <cell r="B401" t="str">
            <v>Internet</v>
          </cell>
          <cell r="C401" t="str">
            <v>NINMSN</v>
          </cell>
        </row>
        <row r="402">
          <cell r="B402" t="str">
            <v>Internet</v>
          </cell>
          <cell r="C402" t="str">
            <v>FAILIN</v>
          </cell>
        </row>
        <row r="403">
          <cell r="B403" t="str">
            <v>Internet</v>
          </cell>
          <cell r="C403" t="str">
            <v>STOINT</v>
          </cell>
        </row>
        <row r="404">
          <cell r="B404" t="str">
            <v>Internet</v>
          </cell>
          <cell r="C404" t="str">
            <v>TELMUL</v>
          </cell>
        </row>
        <row r="405">
          <cell r="B405" t="str">
            <v>Internet</v>
          </cell>
          <cell r="C405" t="str">
            <v>AFRINT</v>
          </cell>
        </row>
        <row r="406">
          <cell r="B406" t="str">
            <v>Internet</v>
          </cell>
          <cell r="C406" t="str">
            <v>AUSINT</v>
          </cell>
        </row>
        <row r="407">
          <cell r="B407" t="str">
            <v>Internet</v>
          </cell>
          <cell r="C407" t="str">
            <v>PLANOW</v>
          </cell>
        </row>
        <row r="408">
          <cell r="B408" t="str">
            <v>Internet</v>
          </cell>
          <cell r="C408" t="str">
            <v>BERT</v>
          </cell>
        </row>
        <row r="409">
          <cell r="B409" t="str">
            <v>Internet</v>
          </cell>
          <cell r="C409" t="str">
            <v>GAMESP</v>
          </cell>
        </row>
        <row r="410">
          <cell r="B410" t="str">
            <v>Internet</v>
          </cell>
          <cell r="C410" t="str">
            <v>OZEMAI</v>
          </cell>
        </row>
        <row r="411">
          <cell r="B411" t="str">
            <v>Internet</v>
          </cell>
          <cell r="C411" t="str">
            <v>COMONL</v>
          </cell>
        </row>
        <row r="412">
          <cell r="B412" t="str">
            <v>Internet</v>
          </cell>
          <cell r="C412" t="str">
            <v>JOBNET</v>
          </cell>
        </row>
        <row r="413">
          <cell r="B413" t="str">
            <v>Internet</v>
          </cell>
          <cell r="C413" t="str">
            <v>BRWONL</v>
          </cell>
        </row>
        <row r="414">
          <cell r="B414" t="str">
            <v>Internet</v>
          </cell>
          <cell r="C414" t="str">
            <v>NEWINT</v>
          </cell>
        </row>
        <row r="415">
          <cell r="B415" t="str">
            <v>Internet</v>
          </cell>
          <cell r="C415" t="str">
            <v>HOTINT</v>
          </cell>
        </row>
        <row r="416">
          <cell r="B416" t="str">
            <v>Internet</v>
          </cell>
          <cell r="C416" t="str">
            <v>EXCITE</v>
          </cell>
        </row>
        <row r="417">
          <cell r="B417" t="str">
            <v>Internet</v>
          </cell>
          <cell r="C417" t="str">
            <v>247MED</v>
          </cell>
        </row>
        <row r="418">
          <cell r="B418" t="str">
            <v>Internet</v>
          </cell>
          <cell r="C418" t="str">
            <v>TRAPOO</v>
          </cell>
        </row>
        <row r="419">
          <cell r="B419" t="str">
            <v>Internet</v>
          </cell>
          <cell r="C419" t="str">
            <v>SPAMED</v>
          </cell>
        </row>
        <row r="420">
          <cell r="B420" t="str">
            <v>Internet</v>
          </cell>
          <cell r="C420" t="str">
            <v>YAHOO</v>
          </cell>
        </row>
        <row r="421">
          <cell r="B421" t="str">
            <v>Internet</v>
          </cell>
          <cell r="C421" t="str">
            <v>CORITI</v>
          </cell>
        </row>
        <row r="422">
          <cell r="B422" t="str">
            <v>Internet</v>
          </cell>
          <cell r="C422" t="str">
            <v>ZDNET</v>
          </cell>
        </row>
        <row r="423">
          <cell r="B423" t="str">
            <v>Internet</v>
          </cell>
          <cell r="C423" t="str">
            <v>ATWWWD</v>
          </cell>
        </row>
        <row r="424">
          <cell r="B424" t="str">
            <v>Internet</v>
          </cell>
          <cell r="C424" t="str">
            <v>LOOSMA</v>
          </cell>
        </row>
        <row r="425">
          <cell r="B425" t="str">
            <v>Internet</v>
          </cell>
          <cell r="C425" t="str">
            <v>PCAUON</v>
          </cell>
        </row>
        <row r="426">
          <cell r="B426" t="str">
            <v>Internet</v>
          </cell>
          <cell r="C426" t="str">
            <v>DOUCLI</v>
          </cell>
        </row>
        <row r="427">
          <cell r="B427" t="str">
            <v>Internet</v>
          </cell>
          <cell r="C427" t="str">
            <v>GOCONN</v>
          </cell>
        </row>
        <row r="428">
          <cell r="B428" t="str">
            <v>Internet</v>
          </cell>
          <cell r="C428" t="str">
            <v>COLES</v>
          </cell>
        </row>
        <row r="429">
          <cell r="B429" t="str">
            <v>Internet</v>
          </cell>
          <cell r="C429" t="str">
            <v>B105IN</v>
          </cell>
        </row>
        <row r="430">
          <cell r="B430" t="str">
            <v>Internet</v>
          </cell>
          <cell r="C430" t="str">
            <v>MMMBRI</v>
          </cell>
        </row>
        <row r="431">
          <cell r="B431" t="str">
            <v>Internet</v>
          </cell>
          <cell r="C431" t="str">
            <v>RSVP</v>
          </cell>
        </row>
        <row r="432">
          <cell r="B432" t="str">
            <v>Internet</v>
          </cell>
          <cell r="C432" t="str">
            <v>AOLBER</v>
          </cell>
        </row>
        <row r="433">
          <cell r="B433" t="str">
            <v>Internet</v>
          </cell>
          <cell r="C433" t="str">
            <v>GLOGOS</v>
          </cell>
        </row>
        <row r="434">
          <cell r="B434" t="str">
            <v>Internet</v>
          </cell>
          <cell r="C434" t="str">
            <v>MEDDIR</v>
          </cell>
        </row>
        <row r="435">
          <cell r="B435" t="str">
            <v>Internet</v>
          </cell>
          <cell r="C435" t="str">
            <v>SABMED</v>
          </cell>
        </row>
        <row r="436">
          <cell r="B436" t="str">
            <v>Internet</v>
          </cell>
          <cell r="C436" t="str">
            <v>ESTORE</v>
          </cell>
        </row>
        <row r="437">
          <cell r="B437" t="str">
            <v>Internet</v>
          </cell>
          <cell r="C437" t="str">
            <v>HYPACT</v>
          </cell>
        </row>
        <row r="438">
          <cell r="B438" t="str">
            <v>Internet</v>
          </cell>
          <cell r="C438" t="str">
            <v>ATCINT</v>
          </cell>
        </row>
        <row r="439">
          <cell r="B439" t="str">
            <v>Internet</v>
          </cell>
          <cell r="C439" t="str">
            <v>START</v>
          </cell>
        </row>
        <row r="440">
          <cell r="B440" t="str">
            <v>Internet</v>
          </cell>
          <cell r="C440" t="str">
            <v>ITNEWS</v>
          </cell>
        </row>
        <row r="441">
          <cell r="B441" t="str">
            <v>Internet</v>
          </cell>
          <cell r="C441" t="str">
            <v>ENTBUS</v>
          </cell>
        </row>
        <row r="442">
          <cell r="B442" t="str">
            <v>Internet</v>
          </cell>
          <cell r="C442" t="str">
            <v>FREBIZ</v>
          </cell>
        </row>
        <row r="443">
          <cell r="B443" t="str">
            <v>Internet</v>
          </cell>
          <cell r="C443" t="str">
            <v>BETWEB</v>
          </cell>
        </row>
        <row r="444">
          <cell r="B444" t="str">
            <v>Internet</v>
          </cell>
          <cell r="C444" t="str">
            <v>MIMSCR</v>
          </cell>
        </row>
        <row r="445">
          <cell r="B445" t="str">
            <v>Internet</v>
          </cell>
          <cell r="C445" t="str">
            <v>TRAINT</v>
          </cell>
        </row>
        <row r="446">
          <cell r="B446" t="str">
            <v>Internet</v>
          </cell>
          <cell r="C446" t="str">
            <v>WESNET</v>
          </cell>
        </row>
        <row r="447">
          <cell r="B447" t="str">
            <v>Internet</v>
          </cell>
          <cell r="C447" t="str">
            <v>AUSWOO</v>
          </cell>
        </row>
        <row r="448">
          <cell r="B448" t="str">
            <v>Internet</v>
          </cell>
          <cell r="C448" t="str">
            <v>WOOCOM</v>
          </cell>
        </row>
        <row r="449">
          <cell r="B449" t="str">
            <v>Internet</v>
          </cell>
          <cell r="C449" t="str">
            <v>AWEX</v>
          </cell>
        </row>
        <row r="450">
          <cell r="B450" t="str">
            <v>Internet</v>
          </cell>
          <cell r="C450" t="str">
            <v>SBSINT</v>
          </cell>
        </row>
        <row r="451">
          <cell r="B451" t="str">
            <v>Internet</v>
          </cell>
          <cell r="C451" t="str">
            <v>FARMHU</v>
          </cell>
        </row>
        <row r="452">
          <cell r="B452" t="str">
            <v>Internet</v>
          </cell>
          <cell r="C452" t="str">
            <v>SOFCOM</v>
          </cell>
        </row>
        <row r="453">
          <cell r="B453" t="str">
            <v>Internet</v>
          </cell>
          <cell r="C453" t="str">
            <v>FARMSH</v>
          </cell>
        </row>
        <row r="454">
          <cell r="B454" t="str">
            <v>Internet</v>
          </cell>
          <cell r="C454" t="str">
            <v>REALME</v>
          </cell>
        </row>
        <row r="455">
          <cell r="B455" t="str">
            <v>Internet</v>
          </cell>
          <cell r="C455" t="str">
            <v>PAACME</v>
          </cell>
        </row>
        <row r="456">
          <cell r="B456" t="str">
            <v>Magazines</v>
          </cell>
          <cell r="C456" t="str">
            <v>@BOUTS</v>
          </cell>
        </row>
        <row r="457">
          <cell r="B457" t="str">
            <v>Magazines</v>
          </cell>
          <cell r="C457" t="str">
            <v>97FORD</v>
          </cell>
        </row>
        <row r="458">
          <cell r="B458" t="str">
            <v>Magazines</v>
          </cell>
          <cell r="C458" t="str">
            <v>IRFEGU</v>
          </cell>
        </row>
        <row r="459">
          <cell r="B459" t="str">
            <v>Magazines</v>
          </cell>
          <cell r="C459" t="str">
            <v>SYDROY</v>
          </cell>
        </row>
        <row r="460">
          <cell r="B460" t="str">
            <v>Magazines</v>
          </cell>
          <cell r="C460" t="str">
            <v>2007CA</v>
          </cell>
        </row>
        <row r="461">
          <cell r="B461" t="str">
            <v>Magazines</v>
          </cell>
          <cell r="C461" t="str">
            <v>2008SU</v>
          </cell>
        </row>
        <row r="462">
          <cell r="B462" t="str">
            <v>Magazines</v>
          </cell>
          <cell r="C462" t="str">
            <v>25BEAU</v>
          </cell>
        </row>
        <row r="463">
          <cell r="B463" t="str">
            <v>Magazines</v>
          </cell>
          <cell r="C463" t="str">
            <v>3MOB1</v>
          </cell>
        </row>
        <row r="464">
          <cell r="B464" t="str">
            <v>Magazines</v>
          </cell>
          <cell r="C464" t="str">
            <v>3MOB2</v>
          </cell>
        </row>
        <row r="465">
          <cell r="B465" t="str">
            <v>Magazines</v>
          </cell>
          <cell r="C465" t="str">
            <v>3004NE</v>
          </cell>
        </row>
        <row r="466">
          <cell r="B466" t="str">
            <v>Magazines</v>
          </cell>
          <cell r="C466" t="str">
            <v>3008DO</v>
          </cell>
        </row>
        <row r="467">
          <cell r="B467" t="str">
            <v>Magazines</v>
          </cell>
          <cell r="C467" t="str">
            <v>3DMAGA</v>
          </cell>
        </row>
        <row r="468">
          <cell r="B468" t="str">
            <v>Magazines</v>
          </cell>
          <cell r="C468" t="str">
            <v>4QUART</v>
          </cell>
        </row>
        <row r="469">
          <cell r="B469" t="str">
            <v>Magazines</v>
          </cell>
          <cell r="C469" t="str">
            <v>4X4AUS</v>
          </cell>
        </row>
        <row r="470">
          <cell r="B470" t="str">
            <v>Magazines</v>
          </cell>
          <cell r="C470" t="str">
            <v>4WDACC</v>
          </cell>
        </row>
        <row r="471">
          <cell r="B471" t="str">
            <v>Magazines</v>
          </cell>
          <cell r="C471" t="str">
            <v>4WDMON</v>
          </cell>
        </row>
        <row r="472">
          <cell r="B472" t="str">
            <v>Magazines</v>
          </cell>
          <cell r="C472" t="str">
            <v>4X4TRA</v>
          </cell>
        </row>
        <row r="473">
          <cell r="B473" t="str">
            <v>Magazines</v>
          </cell>
          <cell r="C473" t="str">
            <v>50PLUS</v>
          </cell>
        </row>
        <row r="474">
          <cell r="B474" t="str">
            <v>Magazines</v>
          </cell>
          <cell r="C474" t="str">
            <v>50SOM</v>
          </cell>
        </row>
        <row r="475">
          <cell r="B475" t="str">
            <v>Magazines</v>
          </cell>
          <cell r="C475" t="str">
            <v>9TO5</v>
          </cell>
        </row>
        <row r="476">
          <cell r="B476" t="str">
            <v>Magazines</v>
          </cell>
          <cell r="C476" t="str">
            <v>AWALOL</v>
          </cell>
        </row>
        <row r="477">
          <cell r="B477" t="str">
            <v>Magazines</v>
          </cell>
          <cell r="C477" t="str">
            <v>AUSCAR</v>
          </cell>
        </row>
        <row r="478">
          <cell r="B478" t="str">
            <v>Magazines</v>
          </cell>
          <cell r="C478" t="str">
            <v>AUSHOS</v>
          </cell>
        </row>
        <row r="479">
          <cell r="B479" t="str">
            <v>Magazines</v>
          </cell>
          <cell r="C479" t="str">
            <v>ABCCRI</v>
          </cell>
        </row>
        <row r="480">
          <cell r="B480" t="str">
            <v>Magazines</v>
          </cell>
          <cell r="C480" t="str">
            <v>ABODEQ</v>
          </cell>
        </row>
        <row r="481">
          <cell r="B481" t="str">
            <v>Magazines</v>
          </cell>
          <cell r="C481" t="str">
            <v>ABODE</v>
          </cell>
        </row>
        <row r="482">
          <cell r="B482" t="str">
            <v>Magazines</v>
          </cell>
          <cell r="C482" t="str">
            <v>ACCMAG</v>
          </cell>
        </row>
        <row r="483">
          <cell r="B483" t="str">
            <v>Magazines</v>
          </cell>
          <cell r="C483" t="str">
            <v>ACCORT</v>
          </cell>
        </row>
        <row r="484">
          <cell r="B484" t="str">
            <v>Magazines</v>
          </cell>
          <cell r="C484" t="str">
            <v>ACFHAB</v>
          </cell>
        </row>
        <row r="485">
          <cell r="B485" t="str">
            <v>Magazines</v>
          </cell>
          <cell r="C485" t="str">
            <v>ACORN</v>
          </cell>
        </row>
        <row r="486">
          <cell r="B486" t="str">
            <v>Magazines</v>
          </cell>
          <cell r="C486" t="str">
            <v>ACPNZ</v>
          </cell>
        </row>
        <row r="487">
          <cell r="B487" t="str">
            <v>Magazines</v>
          </cell>
          <cell r="C487" t="str">
            <v>ACPSPO</v>
          </cell>
        </row>
        <row r="488">
          <cell r="B488" t="str">
            <v>Magazines</v>
          </cell>
          <cell r="C488" t="str">
            <v>ACTSER</v>
          </cell>
        </row>
        <row r="489">
          <cell r="B489" t="str">
            <v>Magazines</v>
          </cell>
          <cell r="C489" t="str">
            <v>ACTUND</v>
          </cell>
        </row>
        <row r="490">
          <cell r="B490" t="str">
            <v>Magazines</v>
          </cell>
          <cell r="C490" t="str">
            <v>ADNEWS</v>
          </cell>
        </row>
        <row r="491">
          <cell r="B491" t="str">
            <v>Magazines</v>
          </cell>
          <cell r="C491" t="str">
            <v>ADEANN</v>
          </cell>
        </row>
        <row r="492">
          <cell r="B492" t="str">
            <v>Magazines</v>
          </cell>
          <cell r="C492" t="str">
            <v>ADEBUS</v>
          </cell>
        </row>
        <row r="493">
          <cell r="B493" t="str">
            <v>Magazines</v>
          </cell>
          <cell r="C493" t="str">
            <v>ADECHI</v>
          </cell>
        </row>
        <row r="494">
          <cell r="B494" t="str">
            <v>Magazines</v>
          </cell>
          <cell r="C494" t="str">
            <v>ADORE</v>
          </cell>
        </row>
        <row r="495">
          <cell r="B495" t="str">
            <v>Magazines</v>
          </cell>
          <cell r="C495" t="str">
            <v>ADUKI</v>
          </cell>
        </row>
        <row r="496">
          <cell r="B496" t="str">
            <v>Magazines</v>
          </cell>
          <cell r="C496" t="str">
            <v>AFL99</v>
          </cell>
        </row>
        <row r="497">
          <cell r="B497" t="str">
            <v>Magazines</v>
          </cell>
          <cell r="C497" t="str">
            <v>AFLMAG</v>
          </cell>
        </row>
        <row r="498">
          <cell r="B498" t="str">
            <v>Magazines</v>
          </cell>
          <cell r="C498" t="str">
            <v>AFLREC</v>
          </cell>
        </row>
        <row r="499">
          <cell r="B499" t="str">
            <v>Magazines</v>
          </cell>
          <cell r="C499" t="str">
            <v>AFRBOS</v>
          </cell>
        </row>
        <row r="500">
          <cell r="B500" t="str">
            <v>Magazines</v>
          </cell>
          <cell r="C500" t="str">
            <v>AFTRAV</v>
          </cell>
        </row>
        <row r="501">
          <cell r="B501" t="str">
            <v>Magazines</v>
          </cell>
          <cell r="C501" t="str">
            <v>AGCON+</v>
          </cell>
        </row>
        <row r="502">
          <cell r="B502" t="str">
            <v>Magazines</v>
          </cell>
          <cell r="C502" t="str">
            <v>AGECAU</v>
          </cell>
        </row>
        <row r="503">
          <cell r="B503" t="str">
            <v>Magazines</v>
          </cell>
          <cell r="C503" t="str">
            <v>AGRBUS</v>
          </cell>
        </row>
        <row r="504">
          <cell r="B504" t="str">
            <v>Magazines</v>
          </cell>
          <cell r="C504" t="str">
            <v>ARGDIG</v>
          </cell>
        </row>
        <row r="505">
          <cell r="B505" t="str">
            <v>Magazines</v>
          </cell>
          <cell r="C505" t="str">
            <v>AGRDIG</v>
          </cell>
        </row>
        <row r="506">
          <cell r="B506" t="str">
            <v>Magazines</v>
          </cell>
          <cell r="C506" t="str">
            <v>AHAUWA</v>
          </cell>
        </row>
        <row r="507">
          <cell r="B507" t="str">
            <v>Magazines</v>
          </cell>
          <cell r="C507" t="str">
            <v>AIFOAN</v>
          </cell>
        </row>
        <row r="508">
          <cell r="B508" t="str">
            <v>Magazines</v>
          </cell>
          <cell r="C508" t="str">
            <v>AIFOTO</v>
          </cell>
        </row>
        <row r="509">
          <cell r="B509" t="str">
            <v>Magazines</v>
          </cell>
          <cell r="C509" t="str">
            <v>AIRNZ</v>
          </cell>
        </row>
        <row r="510">
          <cell r="B510" t="str">
            <v>Magazines</v>
          </cell>
          <cell r="C510" t="str">
            <v>AIRNZP</v>
          </cell>
        </row>
        <row r="511">
          <cell r="B511" t="str">
            <v>Magazines</v>
          </cell>
          <cell r="C511" t="str">
            <v>AIRNOR</v>
          </cell>
        </row>
        <row r="512">
          <cell r="B512" t="str">
            <v>Magazines</v>
          </cell>
          <cell r="C512" t="str">
            <v>AIRMAG</v>
          </cell>
        </row>
        <row r="513">
          <cell r="B513" t="str">
            <v>Magazines</v>
          </cell>
          <cell r="C513" t="str">
            <v>AIRNEW</v>
          </cell>
        </row>
        <row r="514">
          <cell r="B514" t="str">
            <v>Magazines</v>
          </cell>
          <cell r="C514" t="str">
            <v>AIRLIN</v>
          </cell>
        </row>
        <row r="515">
          <cell r="B515" t="str">
            <v>Magazines</v>
          </cell>
          <cell r="C515" t="str">
            <v>AIROMG</v>
          </cell>
        </row>
        <row r="516">
          <cell r="B516" t="str">
            <v>Magazines</v>
          </cell>
          <cell r="C516" t="str">
            <v>AIRTD</v>
          </cell>
        </row>
        <row r="517">
          <cell r="B517" t="str">
            <v>Magazines</v>
          </cell>
          <cell r="C517" t="str">
            <v>ALLARM</v>
          </cell>
        </row>
        <row r="518">
          <cell r="B518" t="str">
            <v>Magazines</v>
          </cell>
          <cell r="C518" t="str">
            <v>ALOGRA</v>
          </cell>
        </row>
        <row r="519">
          <cell r="B519" t="str">
            <v>Magazines</v>
          </cell>
          <cell r="C519" t="str">
            <v>ALPHA</v>
          </cell>
        </row>
        <row r="520">
          <cell r="B520" t="str">
            <v>Magazines</v>
          </cell>
          <cell r="C520" t="str">
            <v>AMBAIR</v>
          </cell>
        </row>
        <row r="521">
          <cell r="B521" t="str">
            <v>Magazines</v>
          </cell>
          <cell r="C521" t="str">
            <v>AMCHAC</v>
          </cell>
        </row>
        <row r="522">
          <cell r="B522" t="str">
            <v>Magazines</v>
          </cell>
          <cell r="C522" t="str">
            <v>AMXMAG</v>
          </cell>
        </row>
        <row r="523">
          <cell r="B523" t="str">
            <v>Magazines</v>
          </cell>
          <cell r="C523" t="str">
            <v>ANAINT</v>
          </cell>
        </row>
        <row r="524">
          <cell r="B524" t="str">
            <v>Magazines</v>
          </cell>
          <cell r="C524" t="str">
            <v>ANDMAP</v>
          </cell>
        </row>
        <row r="525">
          <cell r="B525" t="str">
            <v>Magazines</v>
          </cell>
          <cell r="C525" t="str">
            <v>ANHECA</v>
          </cell>
        </row>
        <row r="526">
          <cell r="B526" t="str">
            <v>Magazines</v>
          </cell>
          <cell r="C526" t="str">
            <v>ANZINB</v>
          </cell>
        </row>
        <row r="527">
          <cell r="B527" t="str">
            <v>Magazines</v>
          </cell>
          <cell r="C527" t="str">
            <v>ANZDIC</v>
          </cell>
        </row>
        <row r="528">
          <cell r="B528" t="str">
            <v>Magazines</v>
          </cell>
          <cell r="C528" t="str">
            <v>ANZJOG</v>
          </cell>
        </row>
        <row r="529">
          <cell r="B529" t="str">
            <v>Magazines</v>
          </cell>
          <cell r="C529" t="str">
            <v>ANZJOU</v>
          </cell>
        </row>
        <row r="530">
          <cell r="B530" t="str">
            <v>Magazines</v>
          </cell>
          <cell r="C530" t="str">
            <v>ANZONG</v>
          </cell>
        </row>
        <row r="531">
          <cell r="B531" t="str">
            <v>Magazines</v>
          </cell>
          <cell r="C531" t="str">
            <v>AOABUL</v>
          </cell>
        </row>
        <row r="532">
          <cell r="B532" t="str">
            <v>Magazines</v>
          </cell>
          <cell r="C532" t="str">
            <v>APARTM</v>
          </cell>
        </row>
        <row r="533">
          <cell r="B533" t="str">
            <v>Magazines</v>
          </cell>
          <cell r="C533" t="str">
            <v>APPITA</v>
          </cell>
        </row>
        <row r="534">
          <cell r="B534" t="str">
            <v>Magazines</v>
          </cell>
          <cell r="C534" t="str">
            <v>APPRET</v>
          </cell>
        </row>
        <row r="535">
          <cell r="B535" t="str">
            <v>Magazines</v>
          </cell>
          <cell r="C535" t="str">
            <v>ARABDE</v>
          </cell>
        </row>
        <row r="536">
          <cell r="B536" t="str">
            <v>Magazines</v>
          </cell>
          <cell r="C536" t="str">
            <v>ARHONE</v>
          </cell>
        </row>
        <row r="537">
          <cell r="B537" t="str">
            <v>Magazines</v>
          </cell>
          <cell r="C537" t="str">
            <v>ARAVP</v>
          </cell>
        </row>
        <row r="538">
          <cell r="B538" t="str">
            <v>Magazines</v>
          </cell>
          <cell r="C538" t="str">
            <v>ARCSPE</v>
          </cell>
        </row>
        <row r="539">
          <cell r="B539" t="str">
            <v>Magazines</v>
          </cell>
          <cell r="C539" t="str">
            <v>ARCAUS</v>
          </cell>
        </row>
        <row r="540">
          <cell r="B540" t="str">
            <v>Magazines</v>
          </cell>
          <cell r="C540" t="str">
            <v>ARCPRO</v>
          </cell>
        </row>
        <row r="541">
          <cell r="B541" t="str">
            <v>Magazines</v>
          </cell>
          <cell r="C541" t="str">
            <v>ARCREV</v>
          </cell>
        </row>
        <row r="542">
          <cell r="B542" t="str">
            <v>Magazines</v>
          </cell>
          <cell r="C542" t="str">
            <v>ARIA</v>
          </cell>
        </row>
        <row r="543">
          <cell r="B543" t="str">
            <v>Magazines</v>
          </cell>
          <cell r="C543" t="str">
            <v>ARMANN</v>
          </cell>
        </row>
        <row r="544">
          <cell r="B544" t="str">
            <v>Magazines</v>
          </cell>
          <cell r="C544" t="str">
            <v>ARMNEW</v>
          </cell>
        </row>
        <row r="545">
          <cell r="B545" t="str">
            <v>Magazines</v>
          </cell>
          <cell r="C545" t="str">
            <v>ARN</v>
          </cell>
        </row>
        <row r="546">
          <cell r="B546" t="str">
            <v>Magazines</v>
          </cell>
          <cell r="C546" t="str">
            <v>ARRDEP</v>
          </cell>
        </row>
        <row r="547">
          <cell r="B547" t="str">
            <v>Magazines</v>
          </cell>
          <cell r="C547" t="str">
            <v>ARTALM</v>
          </cell>
        </row>
        <row r="548">
          <cell r="B548" t="str">
            <v>Magazines</v>
          </cell>
          <cell r="C548" t="str">
            <v>ARTAUS</v>
          </cell>
        </row>
        <row r="549">
          <cell r="B549" t="str">
            <v>Magazines</v>
          </cell>
          <cell r="C549" t="str">
            <v>ARTTOD</v>
          </cell>
        </row>
        <row r="550">
          <cell r="B550" t="str">
            <v>Magazines</v>
          </cell>
          <cell r="C550" t="str">
            <v>ARTUP</v>
          </cell>
        </row>
        <row r="551">
          <cell r="B551" t="str">
            <v>Magazines</v>
          </cell>
          <cell r="C551" t="str">
            <v>ARTICH</v>
          </cell>
        </row>
        <row r="552">
          <cell r="B552" t="str">
            <v>Magazines</v>
          </cell>
          <cell r="C552" t="str">
            <v>ARTWOR</v>
          </cell>
        </row>
        <row r="553">
          <cell r="B553" t="str">
            <v>Magazines</v>
          </cell>
          <cell r="C553" t="str">
            <v>ASANEW</v>
          </cell>
        </row>
        <row r="554">
          <cell r="B554" t="str">
            <v>Magazines</v>
          </cell>
          <cell r="C554" t="str">
            <v>ASEPRO</v>
          </cell>
        </row>
        <row r="555">
          <cell r="B555" t="str">
            <v>Magazines</v>
          </cell>
          <cell r="C555" t="str">
            <v>ASIMAR</v>
          </cell>
        </row>
        <row r="556">
          <cell r="B556" t="str">
            <v>Magazines</v>
          </cell>
          <cell r="C556" t="str">
            <v>APACDR</v>
          </cell>
        </row>
        <row r="557">
          <cell r="B557" t="str">
            <v>Magazines</v>
          </cell>
          <cell r="C557" t="str">
            <v>ASPADE</v>
          </cell>
        </row>
        <row r="558">
          <cell r="B558" t="str">
            <v>Magazines</v>
          </cell>
          <cell r="C558" t="str">
            <v>APSHIP</v>
          </cell>
        </row>
        <row r="559">
          <cell r="B559" t="str">
            <v>Magazines</v>
          </cell>
          <cell r="C559" t="str">
            <v>ASTODA</v>
          </cell>
        </row>
        <row r="560">
          <cell r="B560" t="str">
            <v>Magazines</v>
          </cell>
          <cell r="C560" t="str">
            <v>ASIBUS</v>
          </cell>
        </row>
        <row r="561">
          <cell r="B561" t="str">
            <v>Magazines</v>
          </cell>
          <cell r="C561" t="str">
            <v>ASSMAG</v>
          </cell>
        </row>
        <row r="562">
          <cell r="B562" t="str">
            <v>Magazines</v>
          </cell>
          <cell r="C562" t="str">
            <v>ASSEXE</v>
          </cell>
        </row>
        <row r="563">
          <cell r="B563" t="str">
            <v>Magazines</v>
          </cell>
          <cell r="C563" t="str">
            <v>ASSMAN</v>
          </cell>
        </row>
        <row r="564">
          <cell r="B564" t="str">
            <v>Magazines</v>
          </cell>
          <cell r="C564" t="str">
            <v>ATCITA</v>
          </cell>
        </row>
        <row r="565">
          <cell r="B565" t="str">
            <v>Magazines</v>
          </cell>
          <cell r="C565" t="str">
            <v>ATCGER</v>
          </cell>
        </row>
        <row r="566">
          <cell r="B566" t="str">
            <v>Magazines</v>
          </cell>
          <cell r="C566" t="str">
            <v>ATCGE</v>
          </cell>
        </row>
        <row r="567">
          <cell r="B567" t="str">
            <v>Magazines</v>
          </cell>
          <cell r="C567" t="str">
            <v>ATCIT</v>
          </cell>
        </row>
        <row r="568">
          <cell r="B568" t="str">
            <v>Magazines</v>
          </cell>
          <cell r="C568" t="str">
            <v>ATCUK</v>
          </cell>
        </row>
        <row r="569">
          <cell r="B569" t="str">
            <v>Magazines</v>
          </cell>
          <cell r="C569" t="str">
            <v>ATCUSA</v>
          </cell>
        </row>
        <row r="570">
          <cell r="B570" t="str">
            <v>Magazines</v>
          </cell>
          <cell r="C570" t="str">
            <v>ATCJA</v>
          </cell>
        </row>
        <row r="571">
          <cell r="B571" t="str">
            <v>Magazines</v>
          </cell>
          <cell r="C571" t="str">
            <v>ATCJAP</v>
          </cell>
        </row>
        <row r="572">
          <cell r="B572" t="str">
            <v>Magazines</v>
          </cell>
          <cell r="C572" t="str">
            <v>ATCUKG</v>
          </cell>
        </row>
        <row r="573">
          <cell r="B573" t="str">
            <v>Magazines</v>
          </cell>
          <cell r="C573" t="str">
            <v>ATCUS</v>
          </cell>
        </row>
        <row r="574">
          <cell r="B574" t="str">
            <v>Magazines</v>
          </cell>
          <cell r="C574" t="str">
            <v>ATMSJO</v>
          </cell>
        </row>
        <row r="575">
          <cell r="B575" t="str">
            <v>Magazines</v>
          </cell>
          <cell r="C575" t="str">
            <v>ATNMAG</v>
          </cell>
        </row>
        <row r="576">
          <cell r="B576" t="str">
            <v>Magazines</v>
          </cell>
          <cell r="C576" t="str">
            <v>ATOMIC</v>
          </cell>
        </row>
        <row r="577">
          <cell r="B577" t="str">
            <v>Magazines</v>
          </cell>
          <cell r="C577" t="str">
            <v>ATOMAX</v>
          </cell>
        </row>
        <row r="578">
          <cell r="B578" t="str">
            <v>Magazines</v>
          </cell>
          <cell r="C578" t="str">
            <v>ATTITU</v>
          </cell>
        </row>
        <row r="579">
          <cell r="B579" t="str">
            <v>Magazines</v>
          </cell>
          <cell r="C579" t="str">
            <v>ATXYEA</v>
          </cell>
        </row>
        <row r="580">
          <cell r="B580" t="str">
            <v>Magazines</v>
          </cell>
          <cell r="C580" t="str">
            <v>ADFRYB</v>
          </cell>
        </row>
        <row r="581">
          <cell r="B581" t="str">
            <v>Magazines</v>
          </cell>
          <cell r="C581" t="str">
            <v>AUDI</v>
          </cell>
        </row>
        <row r="582">
          <cell r="B582" t="str">
            <v>Magazines</v>
          </cell>
          <cell r="C582" t="str">
            <v>AUDTEC</v>
          </cell>
        </row>
        <row r="583">
          <cell r="B583" t="str">
            <v>Magazines</v>
          </cell>
          <cell r="C583" t="str">
            <v>AURA</v>
          </cell>
        </row>
        <row r="584">
          <cell r="B584" t="str">
            <v>Magazines</v>
          </cell>
          <cell r="C584" t="str">
            <v>AAADR</v>
          </cell>
        </row>
        <row r="585">
          <cell r="B585" t="str">
            <v>Magazines</v>
          </cell>
          <cell r="C585" t="str">
            <v>AUDEBD</v>
          </cell>
        </row>
        <row r="586">
          <cell r="B586" t="str">
            <v>Magazines</v>
          </cell>
          <cell r="C586" t="str">
            <v>AFINRM</v>
          </cell>
        </row>
        <row r="587">
          <cell r="B587" t="str">
            <v>Magazines</v>
          </cell>
          <cell r="C587" t="str">
            <v>AINSIN</v>
          </cell>
        </row>
        <row r="588">
          <cell r="B588" t="str">
            <v>Magazines</v>
          </cell>
          <cell r="C588" t="str">
            <v>ASBAP</v>
          </cell>
        </row>
        <row r="589">
          <cell r="B589" t="str">
            <v>Magazines</v>
          </cell>
          <cell r="C589" t="str">
            <v>AISRCH</v>
          </cell>
        </row>
        <row r="590">
          <cell r="B590" t="str">
            <v>Magazines</v>
          </cell>
          <cell r="C590" t="str">
            <v>AUSMAR</v>
          </cell>
        </row>
        <row r="591">
          <cell r="B591" t="str">
            <v>Magazines</v>
          </cell>
          <cell r="C591" t="str">
            <v>AUSKID</v>
          </cell>
        </row>
        <row r="592">
          <cell r="B592" t="str">
            <v>Magazines</v>
          </cell>
          <cell r="C592" t="str">
            <v>AUSMEN</v>
          </cell>
        </row>
        <row r="593">
          <cell r="B593" t="str">
            <v>Magazines</v>
          </cell>
          <cell r="C593" t="str">
            <v>AUSJPS</v>
          </cell>
        </row>
        <row r="594">
          <cell r="B594" t="str">
            <v>Magazines</v>
          </cell>
          <cell r="C594" t="str">
            <v>AUSSNO</v>
          </cell>
        </row>
        <row r="595">
          <cell r="B595" t="str">
            <v>Magazines</v>
          </cell>
          <cell r="C595" t="str">
            <v>AUSACR</v>
          </cell>
        </row>
        <row r="596">
          <cell r="B596" t="str">
            <v>Magazines</v>
          </cell>
          <cell r="C596" t="str">
            <v>AUSALI</v>
          </cell>
        </row>
        <row r="597">
          <cell r="B597" t="str">
            <v>Magazines</v>
          </cell>
          <cell r="C597" t="str">
            <v>AUBEBU</v>
          </cell>
        </row>
        <row r="598">
          <cell r="B598" t="str">
            <v>Magazines</v>
          </cell>
          <cell r="C598" t="str">
            <v>AUSBIO</v>
          </cell>
        </row>
        <row r="599">
          <cell r="B599" t="str">
            <v>Magazines</v>
          </cell>
          <cell r="C599" t="str">
            <v>AUSBFS</v>
          </cell>
        </row>
        <row r="600">
          <cell r="B600" t="str">
            <v>Magazines</v>
          </cell>
          <cell r="C600" t="str">
            <v>AUCHFR</v>
          </cell>
        </row>
        <row r="601">
          <cell r="B601" t="str">
            <v>Magazines</v>
          </cell>
          <cell r="C601" t="str">
            <v>AUSCHC</v>
          </cell>
        </row>
        <row r="602">
          <cell r="B602" t="str">
            <v>Magazines</v>
          </cell>
          <cell r="C602" t="str">
            <v>AUSCOL</v>
          </cell>
        </row>
        <row r="603">
          <cell r="B603" t="str">
            <v>Magazines</v>
          </cell>
          <cell r="C603" t="str">
            <v>AUCOMM</v>
          </cell>
        </row>
        <row r="604">
          <cell r="B604" t="str">
            <v>Magazines</v>
          </cell>
          <cell r="C604" t="str">
            <v>AUSDBD</v>
          </cell>
        </row>
        <row r="605">
          <cell r="B605" t="str">
            <v>Magazines</v>
          </cell>
          <cell r="C605" t="str">
            <v>AUDEBU</v>
          </cell>
        </row>
        <row r="606">
          <cell r="B606" t="str">
            <v>Magazines</v>
          </cell>
          <cell r="C606" t="str">
            <v>AUSELD</v>
          </cell>
        </row>
        <row r="607">
          <cell r="B607" t="str">
            <v>Magazines</v>
          </cell>
          <cell r="C607" t="str">
            <v>AUSFSE</v>
          </cell>
        </row>
        <row r="608">
          <cell r="B608" t="str">
            <v>Magazines</v>
          </cell>
          <cell r="C608" t="str">
            <v>AUFISB</v>
          </cell>
        </row>
        <row r="609">
          <cell r="B609" t="str">
            <v>Magazines</v>
          </cell>
          <cell r="C609" t="str">
            <v>AUSFLO</v>
          </cell>
        </row>
        <row r="610">
          <cell r="B610" t="str">
            <v>Magazines</v>
          </cell>
          <cell r="C610" t="str">
            <v>AUSFRE</v>
          </cell>
        </row>
        <row r="611">
          <cell r="B611" t="str">
            <v>Magazines</v>
          </cell>
          <cell r="C611" t="str">
            <v>AUHOLJ</v>
          </cell>
        </row>
        <row r="612">
          <cell r="B612" t="str">
            <v>Magazines</v>
          </cell>
          <cell r="C612" t="str">
            <v>AUSHOD</v>
          </cell>
        </row>
        <row r="613">
          <cell r="B613" t="str">
            <v>Magazines</v>
          </cell>
          <cell r="C613" t="str">
            <v>AHASA</v>
          </cell>
        </row>
        <row r="614">
          <cell r="B614" t="str">
            <v>Magazines</v>
          </cell>
          <cell r="C614" t="str">
            <v>AHANAT</v>
          </cell>
        </row>
        <row r="615">
          <cell r="B615" t="str">
            <v>Magazines</v>
          </cell>
          <cell r="C615" t="str">
            <v>AHANSW</v>
          </cell>
        </row>
        <row r="616">
          <cell r="B616" t="str">
            <v>Magazines</v>
          </cell>
          <cell r="C616" t="str">
            <v>AHAQLD</v>
          </cell>
        </row>
        <row r="617">
          <cell r="B617" t="str">
            <v>Magazines</v>
          </cell>
          <cell r="C617" t="str">
            <v>AUSIMB</v>
          </cell>
        </row>
        <row r="618">
          <cell r="B618" t="str">
            <v>Magazines</v>
          </cell>
          <cell r="C618" t="str">
            <v>AIGEXG</v>
          </cell>
        </row>
        <row r="619">
          <cell r="B619" t="str">
            <v>Magazines</v>
          </cell>
          <cell r="C619" t="str">
            <v>AUINRE</v>
          </cell>
        </row>
        <row r="620">
          <cell r="B620" t="str">
            <v>Magazines</v>
          </cell>
          <cell r="C620" t="str">
            <v>AUSINF</v>
          </cell>
        </row>
        <row r="621">
          <cell r="B621" t="str">
            <v>Magazines</v>
          </cell>
          <cell r="C621" t="str">
            <v>AUSINR</v>
          </cell>
        </row>
        <row r="622">
          <cell r="B622" t="str">
            <v>Magazines</v>
          </cell>
          <cell r="C622" t="str">
            <v>AUJNFP</v>
          </cell>
        </row>
        <row r="623">
          <cell r="B623" t="str">
            <v>Magazines</v>
          </cell>
          <cell r="C623" t="str">
            <v>AUSHOP</v>
          </cell>
        </row>
        <row r="624">
          <cell r="B624" t="str">
            <v>Magazines</v>
          </cell>
          <cell r="C624" t="str">
            <v>AUSJMH</v>
          </cell>
        </row>
        <row r="625">
          <cell r="B625" t="str">
            <v>Magazines</v>
          </cell>
          <cell r="C625" t="str">
            <v>AUSPOD</v>
          </cell>
        </row>
        <row r="626">
          <cell r="B626" t="str">
            <v>Magazines</v>
          </cell>
          <cell r="C626" t="str">
            <v>AUSJOC</v>
          </cell>
        </row>
        <row r="627">
          <cell r="B627" t="str">
            <v>Magazines</v>
          </cell>
          <cell r="C627" t="str">
            <v>AUJCAN</v>
          </cell>
        </row>
        <row r="628">
          <cell r="B628" t="str">
            <v>Magazines</v>
          </cell>
          <cell r="C628" t="str">
            <v>AUSJGP</v>
          </cell>
        </row>
        <row r="629">
          <cell r="B629" t="str">
            <v>Magazines</v>
          </cell>
          <cell r="C629" t="str">
            <v>AUSJMI</v>
          </cell>
        </row>
        <row r="630">
          <cell r="B630" t="str">
            <v>Magazines</v>
          </cell>
          <cell r="C630" t="str">
            <v>AULONB</v>
          </cell>
        </row>
        <row r="631">
          <cell r="B631" t="str">
            <v>Magazines</v>
          </cell>
          <cell r="C631" t="str">
            <v>AUSMTM</v>
          </cell>
        </row>
        <row r="632">
          <cell r="B632" t="str">
            <v>Magazines</v>
          </cell>
          <cell r="C632" t="str">
            <v>AUSMOR</v>
          </cell>
        </row>
        <row r="633">
          <cell r="B633" t="str">
            <v>Magazines</v>
          </cell>
          <cell r="C633" t="str">
            <v>AUSF1G</v>
          </cell>
        </row>
        <row r="634">
          <cell r="B634" t="str">
            <v>Magazines</v>
          </cell>
          <cell r="C634" t="str">
            <v>AUSORG</v>
          </cell>
        </row>
        <row r="635">
          <cell r="B635" t="str">
            <v>Magazines</v>
          </cell>
          <cell r="C635" t="str">
            <v>AUSPAT</v>
          </cell>
        </row>
        <row r="636">
          <cell r="B636" t="str">
            <v>Magazines</v>
          </cell>
          <cell r="C636" t="str">
            <v>PENHOU</v>
          </cell>
        </row>
        <row r="637">
          <cell r="B637" t="str">
            <v>Magazines</v>
          </cell>
          <cell r="C637" t="str">
            <v>AUPISH</v>
          </cell>
        </row>
        <row r="638">
          <cell r="B638" t="str">
            <v>Magazines</v>
          </cell>
          <cell r="C638" t="str">
            <v>AUSPLU</v>
          </cell>
        </row>
        <row r="639">
          <cell r="B639" t="str">
            <v>Magazines</v>
          </cell>
          <cell r="C639" t="str">
            <v>PLUIND</v>
          </cell>
        </row>
        <row r="640">
          <cell r="B640" t="str">
            <v>Magazines</v>
          </cell>
          <cell r="C640" t="str">
            <v>AUPROP</v>
          </cell>
        </row>
        <row r="641">
          <cell r="B641" t="str">
            <v>Magazines</v>
          </cell>
          <cell r="C641" t="str">
            <v>AUSPJN</v>
          </cell>
        </row>
        <row r="642">
          <cell r="B642" t="str">
            <v>Magazines</v>
          </cell>
          <cell r="C642" t="str">
            <v>AUREBI</v>
          </cell>
        </row>
        <row r="643">
          <cell r="B643" t="str">
            <v>Magazines</v>
          </cell>
          <cell r="C643" t="str">
            <v>AUSSTU</v>
          </cell>
        </row>
        <row r="644">
          <cell r="B644" t="str">
            <v>Magazines</v>
          </cell>
          <cell r="C644" t="str">
            <v>AUSTBF</v>
          </cell>
        </row>
        <row r="645">
          <cell r="B645" t="str">
            <v>Magazines</v>
          </cell>
          <cell r="C645" t="str">
            <v>AUSVIC</v>
          </cell>
        </row>
        <row r="646">
          <cell r="B646" t="str">
            <v>Magazines</v>
          </cell>
          <cell r="C646" t="str">
            <v>SKIMAG</v>
          </cell>
        </row>
        <row r="647">
          <cell r="B647" t="str">
            <v>Magazines</v>
          </cell>
          <cell r="C647" t="str">
            <v>AUSBUS</v>
          </cell>
        </row>
        <row r="648">
          <cell r="B648" t="str">
            <v>Magazines</v>
          </cell>
          <cell r="C648" t="str">
            <v>AUSDIA</v>
          </cell>
        </row>
        <row r="649">
          <cell r="B649" t="str">
            <v>Magazines</v>
          </cell>
          <cell r="C649" t="str">
            <v>AUSFOR</v>
          </cell>
        </row>
        <row r="650">
          <cell r="B650" t="str">
            <v>Magazines</v>
          </cell>
          <cell r="C650" t="str">
            <v>AUHOYB</v>
          </cell>
        </row>
        <row r="651">
          <cell r="B651" t="str">
            <v>Magazines</v>
          </cell>
          <cell r="C651" t="str">
            <v>AUSMAC</v>
          </cell>
        </row>
        <row r="652">
          <cell r="B652" t="str">
            <v>Magazines</v>
          </cell>
          <cell r="C652" t="str">
            <v>AUM&amp;TJ</v>
          </cell>
        </row>
        <row r="653">
          <cell r="B653" t="str">
            <v>Magazines</v>
          </cell>
          <cell r="C653" t="str">
            <v>AUSTHO</v>
          </cell>
        </row>
        <row r="654">
          <cell r="B654" t="str">
            <v>Magazines</v>
          </cell>
          <cell r="C654" t="str">
            <v>AUSTRP</v>
          </cell>
        </row>
        <row r="655">
          <cell r="B655" t="str">
            <v>Magazines</v>
          </cell>
          <cell r="C655" t="str">
            <v>AUSCC</v>
          </cell>
        </row>
        <row r="656">
          <cell r="B656" t="str">
            <v>Magazines</v>
          </cell>
          <cell r="C656" t="str">
            <v>AFRMG</v>
          </cell>
        </row>
        <row r="657">
          <cell r="B657" t="str">
            <v>Magazines</v>
          </cell>
          <cell r="C657" t="str">
            <v>AUSTAR</v>
          </cell>
        </row>
        <row r="658">
          <cell r="B658" t="str">
            <v>Magazines</v>
          </cell>
          <cell r="C658" t="str">
            <v>AUSCHK</v>
          </cell>
        </row>
        <row r="659">
          <cell r="B659" t="str">
            <v>Magazines</v>
          </cell>
          <cell r="C659" t="str">
            <v>AUSCH</v>
          </cell>
        </row>
        <row r="660">
          <cell r="B660" t="str">
            <v>Magazines</v>
          </cell>
          <cell r="C660" t="str">
            <v>AUSBUC</v>
          </cell>
        </row>
        <row r="661">
          <cell r="B661" t="str">
            <v>Magazines</v>
          </cell>
          <cell r="C661" t="str">
            <v>AUSDIR</v>
          </cell>
        </row>
        <row r="662">
          <cell r="B662" t="str">
            <v>Magazines</v>
          </cell>
          <cell r="C662" t="str">
            <v>AUSFOB</v>
          </cell>
        </row>
        <row r="663">
          <cell r="B663" t="str">
            <v>Magazines</v>
          </cell>
          <cell r="C663" t="str">
            <v>AUSPAI</v>
          </cell>
        </row>
        <row r="664">
          <cell r="B664" t="str">
            <v>Magazines</v>
          </cell>
          <cell r="C664" t="str">
            <v>AUSPSY</v>
          </cell>
        </row>
        <row r="665">
          <cell r="B665" t="str">
            <v>Magazines</v>
          </cell>
          <cell r="C665" t="str">
            <v>AUWOMG</v>
          </cell>
        </row>
        <row r="666">
          <cell r="B666" t="str">
            <v>Magazines</v>
          </cell>
          <cell r="C666" t="str">
            <v>AUSTNE</v>
          </cell>
        </row>
        <row r="667">
          <cell r="B667" t="str">
            <v>Magazines</v>
          </cell>
          <cell r="C667" t="str">
            <v>AUYOBA</v>
          </cell>
        </row>
        <row r="668">
          <cell r="B668" t="str">
            <v>Magazines</v>
          </cell>
          <cell r="C668" t="str">
            <v>AMAGU</v>
          </cell>
        </row>
        <row r="669">
          <cell r="B669" t="str">
            <v>Magazines</v>
          </cell>
          <cell r="C669" t="str">
            <v>AACCOU</v>
          </cell>
        </row>
        <row r="670">
          <cell r="B670" t="str">
            <v>Magazines</v>
          </cell>
          <cell r="C670" t="str">
            <v>AUSAGE</v>
          </cell>
        </row>
        <row r="671">
          <cell r="B671" t="str">
            <v>Magazines</v>
          </cell>
          <cell r="C671" t="str">
            <v>AUSAIR</v>
          </cell>
        </row>
        <row r="672">
          <cell r="B672" t="str">
            <v>Magazines</v>
          </cell>
          <cell r="C672" t="str">
            <v>ALPNEW</v>
          </cell>
        </row>
        <row r="673">
          <cell r="B673" t="str">
            <v>Magazines</v>
          </cell>
          <cell r="C673" t="str">
            <v>AUSANT</v>
          </cell>
        </row>
        <row r="674">
          <cell r="B674" t="str">
            <v>Magazines</v>
          </cell>
          <cell r="C674" t="str">
            <v>AUSARM</v>
          </cell>
        </row>
        <row r="675">
          <cell r="B675" t="str">
            <v>Magazines</v>
          </cell>
          <cell r="C675" t="str">
            <v>AAVIAT</v>
          </cell>
        </row>
        <row r="676">
          <cell r="B676" t="str">
            <v>Magazines</v>
          </cell>
          <cell r="C676" t="str">
            <v>AUSBAF</v>
          </cell>
        </row>
        <row r="677">
          <cell r="B677" t="str">
            <v>Magazines</v>
          </cell>
          <cell r="C677" t="str">
            <v>AUSBEA</v>
          </cell>
        </row>
        <row r="678">
          <cell r="B678" t="str">
            <v>Magazines</v>
          </cell>
          <cell r="C678" t="str">
            <v>AUSBIR</v>
          </cell>
        </row>
        <row r="679">
          <cell r="B679" t="str">
            <v>Magazines</v>
          </cell>
          <cell r="C679" t="str">
            <v>AUSBSN</v>
          </cell>
        </row>
        <row r="680">
          <cell r="B680" t="str">
            <v>Magazines</v>
          </cell>
          <cell r="C680" t="str">
            <v>AUSBRO</v>
          </cell>
        </row>
        <row r="681">
          <cell r="B681" t="str">
            <v>Magazines</v>
          </cell>
          <cell r="C681" t="str">
            <v>AUBULK</v>
          </cell>
        </row>
        <row r="682">
          <cell r="B682" t="str">
            <v>Magazines</v>
          </cell>
          <cell r="C682" t="str">
            <v>AUBAUT</v>
          </cell>
        </row>
        <row r="683">
          <cell r="B683" t="str">
            <v>Magazines</v>
          </cell>
          <cell r="C683" t="str">
            <v>AUBUSS</v>
          </cell>
        </row>
        <row r="684">
          <cell r="B684" t="str">
            <v>Magazines</v>
          </cell>
          <cell r="C684" t="str">
            <v>AUCHWE</v>
          </cell>
        </row>
        <row r="685">
          <cell r="B685" t="str">
            <v>Magazines</v>
          </cell>
          <cell r="C685" t="str">
            <v>AUSCIT</v>
          </cell>
        </row>
        <row r="686">
          <cell r="B686" t="str">
            <v>Magazines</v>
          </cell>
          <cell r="C686" t="str">
            <v>AUCLAC</v>
          </cell>
        </row>
        <row r="687">
          <cell r="B687" t="str">
            <v>Magazines</v>
          </cell>
          <cell r="C687" t="str">
            <v>AUCOYE</v>
          </cell>
        </row>
        <row r="688">
          <cell r="B688" t="str">
            <v>Magazines</v>
          </cell>
          <cell r="C688" t="str">
            <v>AUSCOA</v>
          </cell>
        </row>
        <row r="689">
          <cell r="B689" t="str">
            <v>Magazines</v>
          </cell>
          <cell r="C689" t="str">
            <v>AUSCOE</v>
          </cell>
        </row>
        <row r="690">
          <cell r="B690" t="str">
            <v>Magazines</v>
          </cell>
          <cell r="C690" t="str">
            <v>AUSCOM</v>
          </cell>
        </row>
        <row r="691">
          <cell r="B691" t="str">
            <v>Magazines</v>
          </cell>
          <cell r="C691" t="str">
            <v>ACOMMU</v>
          </cell>
        </row>
        <row r="692">
          <cell r="B692" t="str">
            <v>Magazines</v>
          </cell>
          <cell r="C692" t="str">
            <v>AUCOOU</v>
          </cell>
        </row>
        <row r="693">
          <cell r="B693" t="str">
            <v>Magazines</v>
          </cell>
          <cell r="C693" t="str">
            <v>AUSCOT</v>
          </cell>
        </row>
        <row r="694">
          <cell r="B694" t="str">
            <v>Magazines</v>
          </cell>
          <cell r="C694" t="str">
            <v>AUSCOU</v>
          </cell>
        </row>
        <row r="695">
          <cell r="B695" t="str">
            <v>Magazines</v>
          </cell>
          <cell r="C695" t="str">
            <v>COUCRA</v>
          </cell>
        </row>
        <row r="696">
          <cell r="B696" t="str">
            <v>Magazines</v>
          </cell>
          <cell r="C696" t="str">
            <v>COUSTY</v>
          </cell>
        </row>
        <row r="697">
          <cell r="B697" t="str">
            <v>Magazines</v>
          </cell>
          <cell r="C697" t="str">
            <v>AUSCPA</v>
          </cell>
        </row>
        <row r="698">
          <cell r="B698" t="str">
            <v>Magazines</v>
          </cell>
          <cell r="C698" t="str">
            <v>AUSCRE</v>
          </cell>
        </row>
        <row r="699">
          <cell r="B699" t="str">
            <v>Magazines</v>
          </cell>
          <cell r="C699" t="str">
            <v>AUSCYC</v>
          </cell>
        </row>
        <row r="700">
          <cell r="B700" t="str">
            <v>Magazines</v>
          </cell>
          <cell r="C700" t="str">
            <v>AUDEFM</v>
          </cell>
        </row>
        <row r="701">
          <cell r="B701" t="str">
            <v>Magazines</v>
          </cell>
          <cell r="C701" t="str">
            <v>AUDEMA</v>
          </cell>
        </row>
        <row r="702">
          <cell r="B702" t="str">
            <v>Magazines</v>
          </cell>
          <cell r="C702" t="str">
            <v>AUSDEF</v>
          </cell>
        </row>
        <row r="703">
          <cell r="B703" t="str">
            <v>Magazines</v>
          </cell>
          <cell r="C703" t="str">
            <v>AUSDEN</v>
          </cell>
        </row>
        <row r="704">
          <cell r="B704" t="str">
            <v>Magazines</v>
          </cell>
          <cell r="C704" t="str">
            <v>AUDICA</v>
          </cell>
        </row>
        <row r="705">
          <cell r="B705" t="str">
            <v>Magazines</v>
          </cell>
          <cell r="C705" t="str">
            <v>AUSDOC</v>
          </cell>
        </row>
        <row r="706">
          <cell r="B706" t="str">
            <v>Magazines</v>
          </cell>
          <cell r="C706" t="str">
            <v>AUSEDU</v>
          </cell>
        </row>
        <row r="707">
          <cell r="B707" t="str">
            <v>Magazines</v>
          </cell>
          <cell r="C707" t="str">
            <v>AUSEQU</v>
          </cell>
        </row>
        <row r="708">
          <cell r="B708" t="str">
            <v>Magazines</v>
          </cell>
          <cell r="C708" t="str">
            <v>AUEQVE</v>
          </cell>
        </row>
        <row r="709">
          <cell r="B709" t="str">
            <v>Magazines</v>
          </cell>
          <cell r="C709" t="str">
            <v>AUSFAM</v>
          </cell>
        </row>
        <row r="710">
          <cell r="B710" t="str">
            <v>Magazines</v>
          </cell>
          <cell r="C710" t="str">
            <v>FAMCIR</v>
          </cell>
        </row>
        <row r="711">
          <cell r="B711" t="str">
            <v>Magazines</v>
          </cell>
          <cell r="C711" t="str">
            <v>AUSFP</v>
          </cell>
        </row>
        <row r="712">
          <cell r="B712" t="str">
            <v>Magazines</v>
          </cell>
          <cell r="C712" t="str">
            <v>AUSFNG</v>
          </cell>
        </row>
        <row r="713">
          <cell r="B713" t="str">
            <v>Magazines</v>
          </cell>
          <cell r="C713" t="str">
            <v>FARJOU</v>
          </cell>
        </row>
        <row r="714">
          <cell r="B714" t="str">
            <v>Magazines</v>
          </cell>
          <cell r="C714" t="str">
            <v>AUFAJO</v>
          </cell>
        </row>
        <row r="715">
          <cell r="B715" t="str">
            <v>Magazines</v>
          </cell>
          <cell r="C715" t="str">
            <v>AUSFAJ</v>
          </cell>
        </row>
        <row r="716">
          <cell r="B716" t="str">
            <v>Magazines</v>
          </cell>
          <cell r="C716" t="str">
            <v>AUSFLY</v>
          </cell>
        </row>
        <row r="717">
          <cell r="B717" t="str">
            <v>Magazines</v>
          </cell>
          <cell r="C717" t="str">
            <v>AUSFOO</v>
          </cell>
        </row>
        <row r="718">
          <cell r="B718" t="str">
            <v>Magazines</v>
          </cell>
          <cell r="C718" t="str">
            <v>AUFOOS</v>
          </cell>
        </row>
        <row r="719">
          <cell r="B719" t="str">
            <v>Magazines</v>
          </cell>
          <cell r="C719" t="str">
            <v>AUSFRU</v>
          </cell>
        </row>
        <row r="720">
          <cell r="B720" t="str">
            <v>Magazines</v>
          </cell>
          <cell r="C720" t="str">
            <v>AUSGEO</v>
          </cell>
        </row>
        <row r="721">
          <cell r="B721" t="str">
            <v>Magazines</v>
          </cell>
          <cell r="C721" t="str">
            <v>AUSGGM</v>
          </cell>
        </row>
        <row r="722">
          <cell r="B722" t="str">
            <v>Magazines</v>
          </cell>
          <cell r="C722" t="str">
            <v>AUSTGD</v>
          </cell>
        </row>
        <row r="723">
          <cell r="B723" t="str">
            <v>Magazines</v>
          </cell>
          <cell r="C723" t="str">
            <v>AUSGOL</v>
          </cell>
        </row>
        <row r="724">
          <cell r="B724" t="str">
            <v>Magazines</v>
          </cell>
          <cell r="C724" t="str">
            <v>AUSGOO</v>
          </cell>
        </row>
        <row r="725">
          <cell r="B725" t="str">
            <v>Magazines</v>
          </cell>
          <cell r="C725" t="str">
            <v>GOUTRA</v>
          </cell>
        </row>
        <row r="726">
          <cell r="B726" t="str">
            <v>Magazines</v>
          </cell>
          <cell r="C726" t="str">
            <v>AUSGRA</v>
          </cell>
        </row>
        <row r="727">
          <cell r="B727" t="str">
            <v>Magazines</v>
          </cell>
          <cell r="C727" t="str">
            <v>AUSTGR</v>
          </cell>
        </row>
        <row r="728">
          <cell r="B728" t="str">
            <v>Magazines</v>
          </cell>
          <cell r="C728" t="str">
            <v>AUSGPX</v>
          </cell>
        </row>
        <row r="729">
          <cell r="B729" t="str">
            <v>Magazines</v>
          </cell>
          <cell r="C729" t="str">
            <v>AUSGUI</v>
          </cell>
        </row>
        <row r="730">
          <cell r="B730" t="str">
            <v>Magazines</v>
          </cell>
          <cell r="C730" t="str">
            <v>AUSHAI</v>
          </cell>
        </row>
        <row r="731">
          <cell r="B731" t="str">
            <v>Magazines</v>
          </cell>
          <cell r="C731" t="str">
            <v>AUHARJ</v>
          </cell>
        </row>
        <row r="732">
          <cell r="B732" t="str">
            <v>Magazines</v>
          </cell>
          <cell r="C732" t="str">
            <v>HOMBEA</v>
          </cell>
        </row>
        <row r="733">
          <cell r="B733" t="str">
            <v>Magazines</v>
          </cell>
          <cell r="C733" t="str">
            <v>AHORNE</v>
          </cell>
        </row>
        <row r="734">
          <cell r="B734" t="str">
            <v>Magazines</v>
          </cell>
          <cell r="C734" t="str">
            <v>AUHOSP</v>
          </cell>
        </row>
        <row r="735">
          <cell r="B735" t="str">
            <v>Magazines</v>
          </cell>
          <cell r="C735" t="str">
            <v>AHORTI</v>
          </cell>
        </row>
        <row r="736">
          <cell r="B736" t="str">
            <v>Magazines</v>
          </cell>
          <cell r="C736" t="str">
            <v>AUSHOR</v>
          </cell>
        </row>
        <row r="737">
          <cell r="B737" t="str">
            <v>Magazines</v>
          </cell>
          <cell r="C737" t="str">
            <v>AUSHOL</v>
          </cell>
        </row>
        <row r="738">
          <cell r="B738" t="str">
            <v>Magazines</v>
          </cell>
          <cell r="C738" t="str">
            <v>AUSH&amp;G</v>
          </cell>
        </row>
        <row r="739">
          <cell r="B739" t="str">
            <v>Magazines</v>
          </cell>
          <cell r="C739" t="str">
            <v>AUIDOL</v>
          </cell>
        </row>
        <row r="740">
          <cell r="B740" t="str">
            <v>Magazines</v>
          </cell>
          <cell r="C740" t="str">
            <v>AUINDG</v>
          </cell>
        </row>
        <row r="741">
          <cell r="B741" t="str">
            <v>Magazines</v>
          </cell>
          <cell r="C741" t="str">
            <v>INTERI</v>
          </cell>
        </row>
        <row r="742">
          <cell r="B742" t="str">
            <v>Magazines</v>
          </cell>
          <cell r="C742" t="str">
            <v>AUSJOP</v>
          </cell>
        </row>
        <row r="743">
          <cell r="B743" t="str">
            <v>Magazines</v>
          </cell>
          <cell r="C743" t="str">
            <v>AUSKTT</v>
          </cell>
        </row>
        <row r="744">
          <cell r="B744" t="str">
            <v>Magazines</v>
          </cell>
          <cell r="C744" t="str">
            <v>AUSLAJ</v>
          </cell>
        </row>
        <row r="745">
          <cell r="B745" t="str">
            <v>Magazines</v>
          </cell>
          <cell r="C745" t="str">
            <v>ALAWYE</v>
          </cell>
        </row>
        <row r="746">
          <cell r="B746" t="str">
            <v>Magazines</v>
          </cell>
          <cell r="C746" t="str">
            <v>AUSLEG</v>
          </cell>
        </row>
        <row r="747">
          <cell r="B747" t="str">
            <v>Magazines</v>
          </cell>
          <cell r="C747" t="str">
            <v>AULISC</v>
          </cell>
        </row>
        <row r="748">
          <cell r="B748" t="str">
            <v>Magazines</v>
          </cell>
          <cell r="C748" t="str">
            <v>AUSMEA</v>
          </cell>
        </row>
        <row r="749">
          <cell r="B749" t="str">
            <v>Magazines</v>
          </cell>
          <cell r="C749" t="str">
            <v>AUSMED</v>
          </cell>
        </row>
        <row r="750">
          <cell r="B750" t="str">
            <v>Magazines</v>
          </cell>
          <cell r="C750" t="str">
            <v>AUMEFI</v>
          </cell>
        </row>
        <row r="751">
          <cell r="B751" t="str">
            <v>Magazines</v>
          </cell>
          <cell r="C751" t="str">
            <v>AUSMIN</v>
          </cell>
        </row>
        <row r="752">
          <cell r="B752" t="str">
            <v>Magazines</v>
          </cell>
          <cell r="C752" t="str">
            <v>AUMINE</v>
          </cell>
        </row>
        <row r="753">
          <cell r="B753" t="str">
            <v>Magazines</v>
          </cell>
          <cell r="C753" t="str">
            <v>MOT&amp;BA</v>
          </cell>
        </row>
        <row r="754">
          <cell r="B754" t="str">
            <v>Magazines</v>
          </cell>
          <cell r="C754" t="str">
            <v>AUMOBA</v>
          </cell>
        </row>
        <row r="755">
          <cell r="B755" t="str">
            <v>Magazines</v>
          </cell>
          <cell r="C755" t="str">
            <v>AUSMOT</v>
          </cell>
        </row>
        <row r="756">
          <cell r="B756" t="str">
            <v>Magazines</v>
          </cell>
          <cell r="C756" t="str">
            <v>AUSNAH</v>
          </cell>
        </row>
        <row r="757">
          <cell r="B757" t="str">
            <v>Magazines</v>
          </cell>
          <cell r="C757" t="str">
            <v>AUSNET</v>
          </cell>
        </row>
        <row r="758">
          <cell r="B758" t="str">
            <v>Magazines</v>
          </cell>
          <cell r="C758" t="str">
            <v>AUSNUR</v>
          </cell>
        </row>
        <row r="759">
          <cell r="B759" t="str">
            <v>Magazines</v>
          </cell>
          <cell r="C759" t="str">
            <v>AUSOPE</v>
          </cell>
        </row>
        <row r="760">
          <cell r="B760" t="str">
            <v>Magazines</v>
          </cell>
          <cell r="C760" t="str">
            <v>AUSOPP</v>
          </cell>
        </row>
        <row r="761">
          <cell r="B761" t="str">
            <v>Magazines</v>
          </cell>
          <cell r="C761" t="str">
            <v>AUSOPT</v>
          </cell>
        </row>
        <row r="762">
          <cell r="B762" t="str">
            <v>Magazines</v>
          </cell>
          <cell r="C762" t="str">
            <v>AUSPAR</v>
          </cell>
        </row>
        <row r="763">
          <cell r="B763" t="str">
            <v>Magazines</v>
          </cell>
          <cell r="C763" t="str">
            <v>APC</v>
          </cell>
        </row>
        <row r="764">
          <cell r="B764" t="str">
            <v>Magazines</v>
          </cell>
          <cell r="C764" t="str">
            <v>AUSPHA</v>
          </cell>
        </row>
        <row r="765">
          <cell r="B765" t="str">
            <v>Magazines</v>
          </cell>
          <cell r="C765" t="str">
            <v>AUSPHO</v>
          </cell>
        </row>
        <row r="766">
          <cell r="B766" t="str">
            <v>Magazines</v>
          </cell>
          <cell r="C766" t="str">
            <v>AUPIPE</v>
          </cell>
        </row>
        <row r="767">
          <cell r="B767" t="str">
            <v>Magazines</v>
          </cell>
          <cell r="C767" t="str">
            <v>AUPLAN</v>
          </cell>
        </row>
        <row r="768">
          <cell r="B768" t="str">
            <v>Magazines</v>
          </cell>
          <cell r="C768" t="str">
            <v>AUSPOK</v>
          </cell>
        </row>
        <row r="769">
          <cell r="B769" t="str">
            <v>Magazines</v>
          </cell>
          <cell r="C769" t="str">
            <v>AUSPRI</v>
          </cell>
        </row>
        <row r="770">
          <cell r="B770" t="str">
            <v>Magazines</v>
          </cell>
          <cell r="C770" t="str">
            <v>AUSPRP</v>
          </cell>
        </row>
        <row r="771">
          <cell r="B771" t="str">
            <v>Magazines</v>
          </cell>
          <cell r="C771" t="str">
            <v>AUPRMA</v>
          </cell>
        </row>
        <row r="772">
          <cell r="B772" t="str">
            <v>Magazines</v>
          </cell>
          <cell r="C772" t="str">
            <v>AUPRIN</v>
          </cell>
        </row>
        <row r="773">
          <cell r="B773" t="str">
            <v>Magazines</v>
          </cell>
          <cell r="C773" t="str">
            <v>AUSPRO</v>
          </cell>
        </row>
        <row r="774">
          <cell r="B774" t="str">
            <v>Magazines</v>
          </cell>
          <cell r="C774" t="str">
            <v>RESNEW</v>
          </cell>
        </row>
        <row r="775">
          <cell r="B775" t="str">
            <v>Magazines</v>
          </cell>
          <cell r="C775" t="str">
            <v>ARETBU</v>
          </cell>
        </row>
        <row r="776">
          <cell r="B776" t="str">
            <v>Magazines</v>
          </cell>
          <cell r="C776" t="str">
            <v>AUSTRE</v>
          </cell>
        </row>
        <row r="777">
          <cell r="B777" t="str">
            <v>Magazines</v>
          </cell>
          <cell r="C777" t="str">
            <v>AUSRUD</v>
          </cell>
        </row>
        <row r="778">
          <cell r="B778" t="str">
            <v>Magazines</v>
          </cell>
          <cell r="C778" t="str">
            <v>AUSSAI</v>
          </cell>
        </row>
        <row r="779">
          <cell r="B779" t="str">
            <v>Magazines</v>
          </cell>
          <cell r="C779" t="str">
            <v>AUSSCR</v>
          </cell>
        </row>
        <row r="780">
          <cell r="B780" t="str">
            <v>Magazines</v>
          </cell>
          <cell r="C780" t="str">
            <v>AUSENN</v>
          </cell>
        </row>
        <row r="781">
          <cell r="B781" t="str">
            <v>Magazines</v>
          </cell>
          <cell r="C781" t="str">
            <v>AUSSHO</v>
          </cell>
        </row>
        <row r="782">
          <cell r="B782" t="str">
            <v>Magazines</v>
          </cell>
          <cell r="C782" t="str">
            <v>AUSSKA</v>
          </cell>
        </row>
        <row r="783">
          <cell r="B783" t="str">
            <v>Magazines</v>
          </cell>
          <cell r="C783" t="str">
            <v>AUSSLI</v>
          </cell>
        </row>
        <row r="784">
          <cell r="B784" t="str">
            <v>Magazines</v>
          </cell>
          <cell r="C784" t="str">
            <v>AUSNOW</v>
          </cell>
        </row>
        <row r="785">
          <cell r="B785" t="str">
            <v>Magazines</v>
          </cell>
          <cell r="C785" t="str">
            <v>AUSSTI</v>
          </cell>
        </row>
        <row r="786">
          <cell r="B786" t="str">
            <v>Magazines</v>
          </cell>
          <cell r="C786" t="str">
            <v>AUSTY</v>
          </cell>
        </row>
        <row r="787">
          <cell r="B787" t="str">
            <v>Magazines</v>
          </cell>
          <cell r="C787" t="str">
            <v>AUSSTY</v>
          </cell>
        </row>
        <row r="788">
          <cell r="B788" t="str">
            <v>Magazines</v>
          </cell>
          <cell r="C788" t="str">
            <v>AUSSUG</v>
          </cell>
        </row>
        <row r="789">
          <cell r="B789" t="str">
            <v>Magazines</v>
          </cell>
          <cell r="C789" t="str">
            <v>AUSURF</v>
          </cell>
        </row>
        <row r="790">
          <cell r="B790" t="str">
            <v>Magazines</v>
          </cell>
          <cell r="C790" t="str">
            <v>AUSTAB</v>
          </cell>
        </row>
        <row r="791">
          <cell r="B791" t="str">
            <v>Magazines</v>
          </cell>
          <cell r="C791" t="str">
            <v>AUSTEA</v>
          </cell>
        </row>
        <row r="792">
          <cell r="B792" t="str">
            <v>Magazines</v>
          </cell>
          <cell r="C792" t="str">
            <v>AUSTEN</v>
          </cell>
        </row>
        <row r="793">
          <cell r="B793" t="str">
            <v>Magazines</v>
          </cell>
          <cell r="C793" t="str">
            <v>AUSTOS</v>
          </cell>
        </row>
        <row r="794">
          <cell r="B794" t="str">
            <v>Magazines</v>
          </cell>
          <cell r="C794" t="str">
            <v>AUSTSO</v>
          </cell>
        </row>
        <row r="795">
          <cell r="B795" t="str">
            <v>Magazines</v>
          </cell>
          <cell r="C795" t="str">
            <v>AUSTRA</v>
          </cell>
        </row>
        <row r="796">
          <cell r="B796" t="str">
            <v>Magazines</v>
          </cell>
          <cell r="C796" t="str">
            <v>AUSTRV</v>
          </cell>
        </row>
        <row r="797">
          <cell r="B797" t="str">
            <v>Magazines</v>
          </cell>
          <cell r="C797" t="str">
            <v>AUTRAS</v>
          </cell>
        </row>
        <row r="798">
          <cell r="B798" t="str">
            <v>Magazines</v>
          </cell>
          <cell r="C798" t="str">
            <v>AUSTYR</v>
          </cell>
        </row>
        <row r="799">
          <cell r="B799" t="str">
            <v>Magazines</v>
          </cell>
          <cell r="C799" t="str">
            <v>AUSUTE</v>
          </cell>
        </row>
        <row r="800">
          <cell r="B800" t="str">
            <v>Magazines</v>
          </cell>
          <cell r="C800" t="str">
            <v>AUSVET</v>
          </cell>
        </row>
        <row r="801">
          <cell r="B801" t="str">
            <v>Magazines</v>
          </cell>
          <cell r="C801" t="str">
            <v>AUSVIT</v>
          </cell>
        </row>
        <row r="802">
          <cell r="B802" t="str">
            <v>Magazines</v>
          </cell>
          <cell r="C802" t="str">
            <v>AUSWAY</v>
          </cell>
        </row>
        <row r="803">
          <cell r="B803" t="str">
            <v>Magazines</v>
          </cell>
          <cell r="C803" t="str">
            <v>AUSWIN</v>
          </cell>
        </row>
        <row r="804">
          <cell r="B804" t="str">
            <v>Magazines</v>
          </cell>
          <cell r="C804" t="str">
            <v>AUWOGO</v>
          </cell>
        </row>
        <row r="805">
          <cell r="B805" t="str">
            <v>Magazines</v>
          </cell>
          <cell r="C805" t="str">
            <v>AUSWOM</v>
          </cell>
        </row>
        <row r="806">
          <cell r="B806" t="str">
            <v>Magazines</v>
          </cell>
          <cell r="C806" t="str">
            <v>AUSWWN</v>
          </cell>
        </row>
        <row r="807">
          <cell r="B807" t="str">
            <v>Magazines</v>
          </cell>
          <cell r="C807" t="str">
            <v>XBOX</v>
          </cell>
        </row>
        <row r="808">
          <cell r="B808" t="str">
            <v>Magazines</v>
          </cell>
          <cell r="C808" t="str">
            <v>AUSYAC</v>
          </cell>
        </row>
        <row r="809">
          <cell r="B809" t="str">
            <v>Magazines</v>
          </cell>
          <cell r="C809" t="str">
            <v>AUMIMO</v>
          </cell>
        </row>
        <row r="810">
          <cell r="B810" t="str">
            <v>Magazines</v>
          </cell>
          <cell r="C810" t="str">
            <v>AUINMI</v>
          </cell>
        </row>
        <row r="811">
          <cell r="B811" t="str">
            <v>Magazines</v>
          </cell>
          <cell r="C811" t="str">
            <v>AUSNAV</v>
          </cell>
        </row>
        <row r="812">
          <cell r="B812" t="str">
            <v>Magazines</v>
          </cell>
          <cell r="C812" t="str">
            <v>AUTACT</v>
          </cell>
        </row>
        <row r="813">
          <cell r="B813" t="str">
            <v>Magazines</v>
          </cell>
          <cell r="C813" t="str">
            <v>AUTIND</v>
          </cell>
        </row>
        <row r="814">
          <cell r="B814" t="str">
            <v>Magazines</v>
          </cell>
          <cell r="C814" t="str">
            <v>AUTPAR</v>
          </cell>
        </row>
        <row r="815">
          <cell r="B815" t="str">
            <v>Magazines</v>
          </cell>
          <cell r="C815" t="str">
            <v>AUTOSU</v>
          </cell>
        </row>
        <row r="816">
          <cell r="B816" t="str">
            <v>Magazines</v>
          </cell>
          <cell r="C816" t="str">
            <v>AUTAFT</v>
          </cell>
        </row>
        <row r="817">
          <cell r="B817" t="str">
            <v>Magazines</v>
          </cell>
          <cell r="C817" t="str">
            <v>AUTORE</v>
          </cell>
        </row>
        <row r="818">
          <cell r="B818" t="str">
            <v>Magazines</v>
          </cell>
          <cell r="C818" t="str">
            <v>AUXILI</v>
          </cell>
        </row>
        <row r="819">
          <cell r="B819" t="str">
            <v>Magazines</v>
          </cell>
          <cell r="C819" t="str">
            <v>AVIAMA</v>
          </cell>
        </row>
        <row r="820">
          <cell r="B820" t="str">
            <v>Magazines</v>
          </cell>
          <cell r="C820" t="str">
            <v>AVATRA</v>
          </cell>
        </row>
        <row r="821">
          <cell r="B821" t="str">
            <v>Magazines</v>
          </cell>
          <cell r="C821" t="str">
            <v>AZUMAG</v>
          </cell>
        </row>
        <row r="822">
          <cell r="B822" t="str">
            <v>Magazines</v>
          </cell>
          <cell r="C822" t="str">
            <v>B</v>
          </cell>
        </row>
        <row r="823">
          <cell r="B823" t="str">
            <v>Magazines</v>
          </cell>
          <cell r="C823" t="str">
            <v>BMAG</v>
          </cell>
        </row>
        <row r="824">
          <cell r="B824" t="str">
            <v>Magazines</v>
          </cell>
          <cell r="C824" t="str">
            <v>B&amp;T</v>
          </cell>
        </row>
        <row r="825">
          <cell r="B825" t="str">
            <v>Magazines</v>
          </cell>
          <cell r="C825" t="str">
            <v>BACPAC</v>
          </cell>
        </row>
        <row r="826">
          <cell r="B826" t="str">
            <v>Magazines</v>
          </cell>
          <cell r="C826" t="str">
            <v>BACDES</v>
          </cell>
        </row>
        <row r="827">
          <cell r="B827" t="str">
            <v>Magazines</v>
          </cell>
          <cell r="C827" t="str">
            <v>BALTAS</v>
          </cell>
        </row>
        <row r="828">
          <cell r="B828" t="str">
            <v>Magazines</v>
          </cell>
          <cell r="C828" t="str">
            <v>BANBUL</v>
          </cell>
        </row>
        <row r="829">
          <cell r="B829" t="str">
            <v>Magazines</v>
          </cell>
          <cell r="C829" t="str">
            <v>BARMIT</v>
          </cell>
        </row>
        <row r="830">
          <cell r="B830" t="str">
            <v>Magazines</v>
          </cell>
          <cell r="C830" t="str">
            <v>BARMAG</v>
          </cell>
        </row>
        <row r="831">
          <cell r="B831" t="str">
            <v>Magazines</v>
          </cell>
          <cell r="C831" t="str">
            <v>BARLIV</v>
          </cell>
        </row>
        <row r="832">
          <cell r="B832" t="str">
            <v>Magazines</v>
          </cell>
          <cell r="C832" t="str">
            <v>BARCLU</v>
          </cell>
        </row>
        <row r="833">
          <cell r="B833" t="str">
            <v>Magazines</v>
          </cell>
          <cell r="C833" t="str">
            <v>BARTEN</v>
          </cell>
        </row>
        <row r="834">
          <cell r="B834" t="str">
            <v>Magazines</v>
          </cell>
          <cell r="C834" t="str">
            <v>BATHYB</v>
          </cell>
        </row>
        <row r="835">
          <cell r="B835" t="str">
            <v>Magazines</v>
          </cell>
          <cell r="C835" t="str">
            <v>BAT100</v>
          </cell>
        </row>
        <row r="836">
          <cell r="B836" t="str">
            <v>Magazines</v>
          </cell>
          <cell r="C836" t="str">
            <v>BBDOIN</v>
          </cell>
        </row>
        <row r="837">
          <cell r="B837" t="str">
            <v>Magazines</v>
          </cell>
          <cell r="C837" t="str">
            <v>BBQWEE</v>
          </cell>
        </row>
        <row r="838">
          <cell r="B838" t="str">
            <v>Magazines</v>
          </cell>
          <cell r="C838" t="str">
            <v>BCME</v>
          </cell>
        </row>
        <row r="839">
          <cell r="B839" t="str">
            <v>Magazines</v>
          </cell>
          <cell r="C839" t="str">
            <v>BEAT</v>
          </cell>
        </row>
        <row r="840">
          <cell r="B840" t="str">
            <v>Magazines</v>
          </cell>
          <cell r="C840" t="str">
            <v>BEAMEC</v>
          </cell>
        </row>
        <row r="841">
          <cell r="B841" t="str">
            <v>Magazines</v>
          </cell>
          <cell r="C841" t="str">
            <v>BEAUSP</v>
          </cell>
        </row>
        <row r="842">
          <cell r="B842" t="str">
            <v>Magazines</v>
          </cell>
          <cell r="C842" t="str">
            <v>BEEIMP</v>
          </cell>
        </row>
        <row r="843">
          <cell r="B843" t="str">
            <v>Magazines</v>
          </cell>
          <cell r="C843" t="str">
            <v>BEERBR</v>
          </cell>
        </row>
        <row r="844">
          <cell r="B844" t="str">
            <v>Magazines</v>
          </cell>
          <cell r="C844" t="str">
            <v>BEHBOX</v>
          </cell>
        </row>
        <row r="845">
          <cell r="B845" t="str">
            <v>Magazines</v>
          </cell>
          <cell r="C845" t="str">
            <v>BELLE</v>
          </cell>
        </row>
        <row r="846">
          <cell r="B846" t="str">
            <v>Magazines</v>
          </cell>
          <cell r="C846" t="str">
            <v>BENENT</v>
          </cell>
        </row>
        <row r="847">
          <cell r="B847" t="str">
            <v>Magazines</v>
          </cell>
          <cell r="C847" t="str">
            <v>BENMAG</v>
          </cell>
        </row>
        <row r="848">
          <cell r="B848" t="str">
            <v>Magazines</v>
          </cell>
          <cell r="C848" t="str">
            <v>BENT</v>
          </cell>
        </row>
        <row r="849">
          <cell r="B849" t="str">
            <v>Magazines</v>
          </cell>
          <cell r="C849" t="str">
            <v>BESBET</v>
          </cell>
        </row>
        <row r="850">
          <cell r="B850" t="str">
            <v>Magazines</v>
          </cell>
          <cell r="C850" t="str">
            <v>BESBHT</v>
          </cell>
        </row>
        <row r="851">
          <cell r="B851" t="str">
            <v>Magazines</v>
          </cell>
          <cell r="C851" t="str">
            <v>BESGOC</v>
          </cell>
        </row>
        <row r="852">
          <cell r="B852" t="str">
            <v>Magazines</v>
          </cell>
          <cell r="C852" t="str">
            <v>BESELL</v>
          </cell>
        </row>
        <row r="853">
          <cell r="B853" t="str">
            <v>Magazines</v>
          </cell>
          <cell r="C853" t="str">
            <v>BETBNC</v>
          </cell>
        </row>
        <row r="854">
          <cell r="B854" t="str">
            <v>Magazines</v>
          </cell>
          <cell r="C854" t="str">
            <v>BETDIG</v>
          </cell>
        </row>
        <row r="855">
          <cell r="B855" t="str">
            <v>Magazines</v>
          </cell>
          <cell r="C855" t="str">
            <v>BETGAR</v>
          </cell>
        </row>
        <row r="856">
          <cell r="B856" t="str">
            <v>Magazines</v>
          </cell>
          <cell r="C856" t="str">
            <v>BETPHO</v>
          </cell>
        </row>
        <row r="857">
          <cell r="B857" t="str">
            <v>Magazines</v>
          </cell>
          <cell r="C857" t="str">
            <v>BICAUS</v>
          </cell>
        </row>
        <row r="858">
          <cell r="B858" t="str">
            <v>Magazines</v>
          </cell>
          <cell r="C858" t="str">
            <v>BIGBOA</v>
          </cell>
        </row>
        <row r="859">
          <cell r="B859" t="str">
            <v>Magazines</v>
          </cell>
          <cell r="C859" t="str">
            <v>BIBEAU</v>
          </cell>
        </row>
        <row r="860">
          <cell r="B860" t="str">
            <v>Magazines</v>
          </cell>
          <cell r="C860" t="str">
            <v>BIHIMA</v>
          </cell>
        </row>
        <row r="861">
          <cell r="B861" t="str">
            <v>Magazines</v>
          </cell>
          <cell r="C861" t="str">
            <v>BIGLEA</v>
          </cell>
        </row>
        <row r="862">
          <cell r="B862" t="str">
            <v>Magazines</v>
          </cell>
          <cell r="C862" t="str">
            <v>BIGRIG</v>
          </cell>
        </row>
        <row r="863">
          <cell r="B863" t="str">
            <v>Magazines</v>
          </cell>
          <cell r="C863" t="str">
            <v>BIOAUS</v>
          </cell>
        </row>
        <row r="864">
          <cell r="B864" t="str">
            <v>Magazines</v>
          </cell>
          <cell r="C864" t="str">
            <v>BIZNEW</v>
          </cell>
        </row>
        <row r="865">
          <cell r="B865" t="str">
            <v>Magazines</v>
          </cell>
          <cell r="C865" t="str">
            <v>BLAWHI</v>
          </cell>
        </row>
        <row r="866">
          <cell r="B866" t="str">
            <v>Magazines</v>
          </cell>
          <cell r="C866" t="str">
            <v>BLAZE</v>
          </cell>
        </row>
        <row r="867">
          <cell r="B867" t="str">
            <v>Magazines</v>
          </cell>
          <cell r="C867" t="str">
            <v>BDANNE</v>
          </cell>
        </row>
        <row r="868">
          <cell r="B868" t="str">
            <v>Magazines</v>
          </cell>
          <cell r="C868" t="str">
            <v>BDAQNE</v>
          </cell>
        </row>
        <row r="869">
          <cell r="B869" t="str">
            <v>Magazines</v>
          </cell>
          <cell r="C869" t="str">
            <v>BDAVNE</v>
          </cell>
        </row>
        <row r="870">
          <cell r="B870" t="str">
            <v>Magazines</v>
          </cell>
          <cell r="C870" t="str">
            <v>BLITZA</v>
          </cell>
        </row>
        <row r="871">
          <cell r="B871" t="str">
            <v>Magazines</v>
          </cell>
          <cell r="C871" t="str">
            <v>BM</v>
          </cell>
        </row>
        <row r="872">
          <cell r="B872" t="str">
            <v>Magazines</v>
          </cell>
          <cell r="C872" t="str">
            <v>BLIMAR</v>
          </cell>
        </row>
        <row r="873">
          <cell r="B873" t="str">
            <v>Magazines</v>
          </cell>
          <cell r="C873" t="str">
            <v>BLOCKB</v>
          </cell>
        </row>
        <row r="874">
          <cell r="B874" t="str">
            <v>Magazines</v>
          </cell>
          <cell r="C874" t="str">
            <v>BLUEMA</v>
          </cell>
        </row>
        <row r="875">
          <cell r="B875" t="str">
            <v>Magazines</v>
          </cell>
          <cell r="C875" t="str">
            <v>BLUBOO</v>
          </cell>
        </row>
        <row r="876">
          <cell r="B876" t="str">
            <v>Magazines</v>
          </cell>
          <cell r="C876" t="str">
            <v>BLULIG</v>
          </cell>
        </row>
        <row r="877">
          <cell r="B877" t="str">
            <v>Magazines</v>
          </cell>
          <cell r="C877" t="str">
            <v>BLUMOD</v>
          </cell>
        </row>
        <row r="878">
          <cell r="B878" t="str">
            <v>Magazines</v>
          </cell>
          <cell r="C878" t="str">
            <v>BLUWAT</v>
          </cell>
        </row>
        <row r="879">
          <cell r="B879" t="str">
            <v>Magazines</v>
          </cell>
          <cell r="C879" t="str">
            <v>BLUPRI</v>
          </cell>
        </row>
        <row r="880">
          <cell r="B880" t="str">
            <v>Magazines</v>
          </cell>
          <cell r="C880" t="str">
            <v>BLUFF</v>
          </cell>
        </row>
        <row r="881">
          <cell r="B881" t="str">
            <v>Magazines</v>
          </cell>
          <cell r="C881" t="str">
            <v>BLUNT</v>
          </cell>
        </row>
        <row r="882">
          <cell r="B882" t="str">
            <v>Magazines</v>
          </cell>
          <cell r="C882" t="str">
            <v>BMAMAG</v>
          </cell>
        </row>
        <row r="883">
          <cell r="B883" t="str">
            <v>Magazines</v>
          </cell>
          <cell r="C883" t="str">
            <v>BMWMAG</v>
          </cell>
        </row>
        <row r="884">
          <cell r="B884" t="str">
            <v>Magazines</v>
          </cell>
          <cell r="C884" t="str">
            <v>BOAFIS</v>
          </cell>
        </row>
        <row r="885">
          <cell r="B885" t="str">
            <v>Magazines</v>
          </cell>
          <cell r="C885" t="str">
            <v>BOAINT</v>
          </cell>
        </row>
        <row r="886">
          <cell r="B886" t="str">
            <v>Magazines</v>
          </cell>
          <cell r="C886" t="str">
            <v>BSPROG</v>
          </cell>
        </row>
        <row r="887">
          <cell r="B887" t="str">
            <v>Magazines</v>
          </cell>
          <cell r="C887" t="str">
            <v>BOATNZ</v>
          </cell>
        </row>
        <row r="888">
          <cell r="B888" t="str">
            <v>Magazines</v>
          </cell>
          <cell r="C888" t="str">
            <v>BOASHO</v>
          </cell>
        </row>
        <row r="889">
          <cell r="B889" t="str">
            <v>Magazines</v>
          </cell>
          <cell r="C889" t="str">
            <v>BOBTHB</v>
          </cell>
        </row>
        <row r="890">
          <cell r="B890" t="str">
            <v>Magazines</v>
          </cell>
          <cell r="C890" t="str">
            <v>BODBEA</v>
          </cell>
        </row>
        <row r="891">
          <cell r="B891" t="str">
            <v>Magazines</v>
          </cell>
          <cell r="C891" t="str">
            <v>BOOOUT</v>
          </cell>
        </row>
        <row r="892">
          <cell r="B892" t="str">
            <v>Magazines</v>
          </cell>
          <cell r="C892" t="str">
            <v>BOOKSP</v>
          </cell>
        </row>
        <row r="893">
          <cell r="B893" t="str">
            <v>Magazines</v>
          </cell>
          <cell r="C893" t="str">
            <v>BOOLIF</v>
          </cell>
        </row>
        <row r="894">
          <cell r="B894" t="str">
            <v>Magazines</v>
          </cell>
          <cell r="C894" t="str">
            <v>BOAMAG</v>
          </cell>
        </row>
        <row r="895">
          <cell r="B895" t="str">
            <v>Magazines</v>
          </cell>
          <cell r="C895" t="str">
            <v>BOUBAB</v>
          </cell>
        </row>
        <row r="896">
          <cell r="B896" t="str">
            <v>Magazines</v>
          </cell>
          <cell r="C896" t="str">
            <v>BOUMTB</v>
          </cell>
        </row>
        <row r="897">
          <cell r="B897" t="str">
            <v>Magazines</v>
          </cell>
          <cell r="C897" t="str">
            <v>BOUNMB</v>
          </cell>
        </row>
        <row r="898">
          <cell r="B898" t="str">
            <v>Magazines</v>
          </cell>
          <cell r="C898" t="str">
            <v>BOUPRE</v>
          </cell>
        </row>
        <row r="899">
          <cell r="B899" t="str">
            <v>Magazines</v>
          </cell>
          <cell r="C899" t="str">
            <v>BOWALI</v>
          </cell>
        </row>
        <row r="900">
          <cell r="B900" t="str">
            <v>Magazines</v>
          </cell>
          <cell r="C900" t="str">
            <v>BOALMA</v>
          </cell>
        </row>
        <row r="901">
          <cell r="B901" t="str">
            <v>Magazines</v>
          </cell>
          <cell r="C901" t="str">
            <v>BOWINV</v>
          </cell>
        </row>
        <row r="902">
          <cell r="B902" t="str">
            <v>Magazines</v>
          </cell>
          <cell r="C902" t="str">
            <v>BOXMAG</v>
          </cell>
        </row>
        <row r="903">
          <cell r="B903" t="str">
            <v>Magazines</v>
          </cell>
          <cell r="C903" t="str">
            <v>BUSBUY</v>
          </cell>
        </row>
        <row r="904">
          <cell r="B904" t="str">
            <v>Magazines</v>
          </cell>
          <cell r="C904" t="str">
            <v>BRASUS</v>
          </cell>
        </row>
        <row r="905">
          <cell r="B905" t="str">
            <v>Magazines</v>
          </cell>
          <cell r="C905" t="str">
            <v>BRITOB</v>
          </cell>
        </row>
        <row r="906">
          <cell r="B906" t="str">
            <v>Magazines</v>
          </cell>
          <cell r="C906" t="str">
            <v>BRIDIA</v>
          </cell>
        </row>
        <row r="907">
          <cell r="B907" t="str">
            <v>Magazines</v>
          </cell>
          <cell r="C907" t="str">
            <v>BRIDGE</v>
          </cell>
        </row>
        <row r="908">
          <cell r="B908" t="str">
            <v>Magazines</v>
          </cell>
          <cell r="C908" t="str">
            <v>BRILME</v>
          </cell>
        </row>
        <row r="909">
          <cell r="B909" t="str">
            <v>Magazines</v>
          </cell>
          <cell r="C909" t="str">
            <v>BRIO</v>
          </cell>
        </row>
        <row r="910">
          <cell r="B910" t="str">
            <v>Magazines</v>
          </cell>
          <cell r="C910" t="str">
            <v>BRIAFF</v>
          </cell>
        </row>
        <row r="911">
          <cell r="B911" t="str">
            <v>Magazines</v>
          </cell>
          <cell r="C911" t="str">
            <v>BRIBUS</v>
          </cell>
        </row>
        <row r="912">
          <cell r="B912" t="str">
            <v>Magazines</v>
          </cell>
          <cell r="C912" t="str">
            <v>BRISBN</v>
          </cell>
        </row>
        <row r="913">
          <cell r="B913" t="str">
            <v>Magazines</v>
          </cell>
          <cell r="C913" t="str">
            <v>BRICIT</v>
          </cell>
        </row>
        <row r="914">
          <cell r="B914" t="str">
            <v>Magazines</v>
          </cell>
          <cell r="C914" t="str">
            <v>BRIHAP</v>
          </cell>
        </row>
        <row r="915">
          <cell r="B915" t="str">
            <v>Magazines</v>
          </cell>
          <cell r="C915" t="str">
            <v>BRILAW</v>
          </cell>
        </row>
        <row r="916">
          <cell r="B916" t="str">
            <v>Magazines</v>
          </cell>
          <cell r="C916" t="str">
            <v>BRILEG</v>
          </cell>
        </row>
        <row r="917">
          <cell r="B917" t="str">
            <v>Magazines</v>
          </cell>
          <cell r="C917" t="str">
            <v>BRIMAG</v>
          </cell>
        </row>
        <row r="918">
          <cell r="B918" t="str">
            <v>Magazines</v>
          </cell>
          <cell r="C918" t="str">
            <v>BRINRE</v>
          </cell>
        </row>
        <row r="919">
          <cell r="B919" t="str">
            <v>Magazines</v>
          </cell>
          <cell r="C919" t="str">
            <v>BRISHO</v>
          </cell>
        </row>
        <row r="920">
          <cell r="B920" t="str">
            <v>Magazines</v>
          </cell>
          <cell r="C920" t="str">
            <v>BRICHI</v>
          </cell>
        </row>
        <row r="921">
          <cell r="B921" t="str">
            <v>Magazines</v>
          </cell>
          <cell r="C921" t="str">
            <v>BRIBAL</v>
          </cell>
        </row>
        <row r="922">
          <cell r="B922" t="str">
            <v>Magazines</v>
          </cell>
          <cell r="C922" t="str">
            <v>BRIJNU</v>
          </cell>
        </row>
        <row r="923">
          <cell r="B923" t="str">
            <v>Magazines</v>
          </cell>
          <cell r="C923" t="str">
            <v>BRITMJ</v>
          </cell>
        </row>
        <row r="924">
          <cell r="B924" t="str">
            <v>Magazines</v>
          </cell>
          <cell r="C924" t="str">
            <v>BRISOC</v>
          </cell>
        </row>
        <row r="925">
          <cell r="B925" t="str">
            <v>Magazines</v>
          </cell>
          <cell r="C925" t="str">
            <v>BROOH</v>
          </cell>
        </row>
        <row r="926">
          <cell r="B926" t="str">
            <v>Magazines</v>
          </cell>
          <cell r="C926" t="str">
            <v>BROOME</v>
          </cell>
        </row>
        <row r="927">
          <cell r="B927" t="str">
            <v>Magazines</v>
          </cell>
          <cell r="C927" t="str">
            <v>BROOMH</v>
          </cell>
        </row>
        <row r="928">
          <cell r="B928" t="str">
            <v>Magazines</v>
          </cell>
          <cell r="C928" t="str">
            <v>BROSIS</v>
          </cell>
        </row>
        <row r="929">
          <cell r="B929" t="str">
            <v>Magazines</v>
          </cell>
          <cell r="C929" t="str">
            <v>BTTB</v>
          </cell>
        </row>
        <row r="930">
          <cell r="B930" t="str">
            <v>Magazines</v>
          </cell>
          <cell r="C930" t="str">
            <v>BUILD</v>
          </cell>
        </row>
        <row r="931">
          <cell r="B931" t="str">
            <v>Magazines</v>
          </cell>
          <cell r="C931" t="str">
            <v>BUICHO</v>
          </cell>
        </row>
        <row r="932">
          <cell r="B932" t="str">
            <v>Magazines</v>
          </cell>
          <cell r="C932" t="str">
            <v>BUIHOM</v>
          </cell>
        </row>
        <row r="933">
          <cell r="B933" t="str">
            <v>Magazines</v>
          </cell>
          <cell r="C933" t="str">
            <v>BUIAUS</v>
          </cell>
        </row>
        <row r="934">
          <cell r="B934" t="str">
            <v>Magazines</v>
          </cell>
          <cell r="C934" t="str">
            <v>BUILCO</v>
          </cell>
        </row>
        <row r="935">
          <cell r="B935" t="str">
            <v>Magazines</v>
          </cell>
          <cell r="C935" t="str">
            <v>BUIDES</v>
          </cell>
        </row>
        <row r="936">
          <cell r="B936" t="str">
            <v>Magazines</v>
          </cell>
          <cell r="C936" t="str">
            <v>BUDEAU</v>
          </cell>
        </row>
        <row r="937">
          <cell r="B937" t="str">
            <v>Magazines</v>
          </cell>
          <cell r="C937" t="str">
            <v>BUILDI</v>
          </cell>
        </row>
        <row r="938">
          <cell r="B938" t="str">
            <v>Magazines</v>
          </cell>
          <cell r="C938" t="str">
            <v>BUICON</v>
          </cell>
        </row>
        <row r="939">
          <cell r="B939" t="str">
            <v>Magazines</v>
          </cell>
          <cell r="C939" t="str">
            <v>BUIPRO</v>
          </cell>
        </row>
        <row r="940">
          <cell r="B940" t="str">
            <v>Magazines</v>
          </cell>
          <cell r="C940" t="str">
            <v>BULLET</v>
          </cell>
        </row>
        <row r="941">
          <cell r="B941" t="str">
            <v>Magazines</v>
          </cell>
          <cell r="C941" t="str">
            <v>BUMP</v>
          </cell>
        </row>
        <row r="942">
          <cell r="B942" t="str">
            <v>Magazines</v>
          </cell>
          <cell r="C942" t="str">
            <v>BURBAC</v>
          </cell>
        </row>
        <row r="943">
          <cell r="B943" t="str">
            <v>Magazines</v>
          </cell>
          <cell r="C943" t="str">
            <v>BUSHNB</v>
          </cell>
        </row>
        <row r="944">
          <cell r="B944" t="str">
            <v>Magazines</v>
          </cell>
          <cell r="C944" t="str">
            <v>BASIA</v>
          </cell>
        </row>
        <row r="945">
          <cell r="B945" t="str">
            <v>Magazines</v>
          </cell>
          <cell r="C945" t="str">
            <v>BUSASI</v>
          </cell>
        </row>
        <row r="946">
          <cell r="B946" t="str">
            <v>Magazines</v>
          </cell>
          <cell r="C946" t="str">
            <v>BUBUGU</v>
          </cell>
        </row>
        <row r="947">
          <cell r="B947" t="str">
            <v>Magazines</v>
          </cell>
          <cell r="C947" t="str">
            <v>BUSCON</v>
          </cell>
        </row>
        <row r="948">
          <cell r="B948" t="str">
            <v>Magazines</v>
          </cell>
          <cell r="C948" t="str">
            <v>BUSEVS</v>
          </cell>
        </row>
        <row r="949">
          <cell r="B949" t="str">
            <v>Magazines</v>
          </cell>
          <cell r="C949" t="str">
            <v>BUSEXP</v>
          </cell>
        </row>
        <row r="950">
          <cell r="B950" t="str">
            <v>Magazines</v>
          </cell>
          <cell r="C950" t="str">
            <v>BUSFRA</v>
          </cell>
        </row>
        <row r="951">
          <cell r="B951" t="str">
            <v>Magazines</v>
          </cell>
          <cell r="C951" t="str">
            <v>BUSING</v>
          </cell>
        </row>
        <row r="952">
          <cell r="B952" t="str">
            <v>Magazines</v>
          </cell>
          <cell r="C952" t="str">
            <v>BUSMAT</v>
          </cell>
        </row>
        <row r="953">
          <cell r="B953" t="str">
            <v>Magazines</v>
          </cell>
          <cell r="C953" t="str">
            <v>BUSMOM</v>
          </cell>
        </row>
        <row r="954">
          <cell r="B954" t="str">
            <v>Magazines</v>
          </cell>
          <cell r="C954" t="str">
            <v>BUSONL</v>
          </cell>
        </row>
        <row r="955">
          <cell r="B955" t="str">
            <v>Magazines</v>
          </cell>
          <cell r="C955" t="str">
            <v>BUONNZ</v>
          </cell>
        </row>
        <row r="956">
          <cell r="B956" t="str">
            <v>Magazines</v>
          </cell>
          <cell r="C956" t="str">
            <v>BUSPAR</v>
          </cell>
        </row>
        <row r="957">
          <cell r="B957" t="str">
            <v>Magazines</v>
          </cell>
          <cell r="C957" t="str">
            <v>BUPRRE</v>
          </cell>
        </row>
        <row r="958">
          <cell r="B958" t="str">
            <v>Magazines</v>
          </cell>
          <cell r="C958" t="str">
            <v>BUSPUL</v>
          </cell>
        </row>
        <row r="959">
          <cell r="B959" t="str">
            <v>Magazines</v>
          </cell>
          <cell r="C959" t="str">
            <v>BRW</v>
          </cell>
        </row>
        <row r="960">
          <cell r="B960" t="str">
            <v>Magazines</v>
          </cell>
          <cell r="C960" t="str">
            <v>BUSISY</v>
          </cell>
        </row>
        <row r="961">
          <cell r="B961" t="str">
            <v>Magazines</v>
          </cell>
          <cell r="C961" t="str">
            <v>BUSBUS</v>
          </cell>
        </row>
        <row r="962">
          <cell r="B962" t="str">
            <v>Magazines</v>
          </cell>
          <cell r="C962" t="str">
            <v>BUSTRA</v>
          </cell>
        </row>
        <row r="963">
          <cell r="B963" t="str">
            <v>Magazines</v>
          </cell>
          <cell r="C963" t="str">
            <v>BVM</v>
          </cell>
        </row>
        <row r="964">
          <cell r="B964" t="str">
            <v>Magazines</v>
          </cell>
          <cell r="C964" t="str">
            <v>CABLEB</v>
          </cell>
        </row>
        <row r="965">
          <cell r="B965" t="str">
            <v>Magazines</v>
          </cell>
          <cell r="C965" t="str">
            <v>CABCON</v>
          </cell>
        </row>
        <row r="966">
          <cell r="B966" t="str">
            <v>Magazines</v>
          </cell>
          <cell r="C966" t="str">
            <v>CAINMA</v>
          </cell>
        </row>
        <row r="967">
          <cell r="B967" t="str">
            <v>Magazines</v>
          </cell>
          <cell r="C967" t="str">
            <v>CACLIN</v>
          </cell>
        </row>
        <row r="968">
          <cell r="B968" t="str">
            <v>Magazines</v>
          </cell>
          <cell r="C968" t="str">
            <v>CADUSE</v>
          </cell>
        </row>
        <row r="969">
          <cell r="B969" t="str">
            <v>Magazines</v>
          </cell>
          <cell r="C969" t="str">
            <v>CAFE</v>
          </cell>
        </row>
        <row r="970">
          <cell r="B970" t="str">
            <v>Magazines</v>
          </cell>
          <cell r="C970" t="str">
            <v>CAMMAG</v>
          </cell>
        </row>
        <row r="971">
          <cell r="B971" t="str">
            <v>Magazines</v>
          </cell>
          <cell r="C971" t="str">
            <v>CAMBA</v>
          </cell>
        </row>
        <row r="972">
          <cell r="B972" t="str">
            <v>Magazines</v>
          </cell>
          <cell r="C972" t="str">
            <v>CAMERA</v>
          </cell>
        </row>
        <row r="973">
          <cell r="B973" t="str">
            <v>Magazines</v>
          </cell>
          <cell r="C973" t="str">
            <v>CAMBRI</v>
          </cell>
        </row>
        <row r="974">
          <cell r="B974" t="str">
            <v>Magazines</v>
          </cell>
          <cell r="C974" t="str">
            <v>CAMBWA</v>
          </cell>
        </row>
        <row r="975">
          <cell r="B975" t="str">
            <v>Magazines</v>
          </cell>
          <cell r="C975" t="str">
            <v>CAMPTR</v>
          </cell>
        </row>
        <row r="976">
          <cell r="B976" t="str">
            <v>Magazines</v>
          </cell>
          <cell r="C976" t="str">
            <v>CAMREV</v>
          </cell>
        </row>
        <row r="977">
          <cell r="B977" t="str">
            <v>Magazines</v>
          </cell>
          <cell r="C977" t="str">
            <v>CAMSMA</v>
          </cell>
        </row>
        <row r="978">
          <cell r="B978" t="str">
            <v>Magazines</v>
          </cell>
          <cell r="C978" t="str">
            <v>CANNUR</v>
          </cell>
        </row>
        <row r="979">
          <cell r="B979" t="str">
            <v>Magazines</v>
          </cell>
          <cell r="C979" t="str">
            <v>CANBUS</v>
          </cell>
        </row>
        <row r="980">
          <cell r="B980" t="str">
            <v>Magazines</v>
          </cell>
          <cell r="C980" t="str">
            <v>CANKEN</v>
          </cell>
        </row>
        <row r="981">
          <cell r="B981" t="str">
            <v>Magazines</v>
          </cell>
          <cell r="C981" t="str">
            <v>CANCHI</v>
          </cell>
        </row>
        <row r="982">
          <cell r="B982" t="str">
            <v>Magazines</v>
          </cell>
          <cell r="C982" t="str">
            <v>CANCNU</v>
          </cell>
        </row>
        <row r="983">
          <cell r="B983" t="str">
            <v>Magazines</v>
          </cell>
          <cell r="C983" t="str">
            <v>CANTA</v>
          </cell>
        </row>
        <row r="984">
          <cell r="B984" t="str">
            <v>Magazines</v>
          </cell>
          <cell r="C984" t="str">
            <v>CAPNEW</v>
          </cell>
        </row>
        <row r="985">
          <cell r="B985" t="str">
            <v>Magazines</v>
          </cell>
          <cell r="C985" t="str">
            <v>CAPTUR</v>
          </cell>
        </row>
        <row r="986">
          <cell r="B986" t="str">
            <v>Magazines</v>
          </cell>
          <cell r="C986" t="str">
            <v>CARMOT</v>
          </cell>
        </row>
        <row r="987">
          <cell r="B987" t="str">
            <v>Magazines</v>
          </cell>
          <cell r="C987" t="str">
            <v>CARWOR</v>
          </cell>
        </row>
        <row r="988">
          <cell r="B988" t="str">
            <v>Magazines</v>
          </cell>
          <cell r="C988" t="str">
            <v>CARAVA</v>
          </cell>
        </row>
        <row r="989">
          <cell r="B989" t="str">
            <v>Magazines</v>
          </cell>
          <cell r="C989" t="str">
            <v>CARDIO</v>
          </cell>
        </row>
        <row r="990">
          <cell r="B990" t="str">
            <v>Magazines</v>
          </cell>
          <cell r="C990" t="str">
            <v>CARTER</v>
          </cell>
        </row>
        <row r="991">
          <cell r="B991" t="str">
            <v>Magazines</v>
          </cell>
          <cell r="C991" t="str">
            <v>CARAVE</v>
          </cell>
        </row>
        <row r="992">
          <cell r="B992" t="str">
            <v>Magazines</v>
          </cell>
          <cell r="C992" t="str">
            <v>CNMAG</v>
          </cell>
        </row>
        <row r="993">
          <cell r="B993" t="str">
            <v>Magazines</v>
          </cell>
          <cell r="C993" t="str">
            <v>CARTMA</v>
          </cell>
        </row>
        <row r="994">
          <cell r="B994" t="str">
            <v>Magazines</v>
          </cell>
          <cell r="C994" t="str">
            <v>CATALO</v>
          </cell>
        </row>
        <row r="995">
          <cell r="B995" t="str">
            <v>Magazines</v>
          </cell>
          <cell r="C995" t="str">
            <v>CATWEE</v>
          </cell>
        </row>
        <row r="996">
          <cell r="B996" t="str">
            <v>Magazines</v>
          </cell>
          <cell r="C996" t="str">
            <v>CEIAPA</v>
          </cell>
        </row>
        <row r="997">
          <cell r="B997" t="str">
            <v>Magazines</v>
          </cell>
          <cell r="C997" t="str">
            <v>CENAVR</v>
          </cell>
        </row>
        <row r="998">
          <cell r="B998" t="str">
            <v>Magazines</v>
          </cell>
          <cell r="C998" t="str">
            <v>CENCBR</v>
          </cell>
        </row>
        <row r="999">
          <cell r="B999" t="str">
            <v>Magazines</v>
          </cell>
          <cell r="C999" t="str">
            <v>CENCOU</v>
          </cell>
        </row>
        <row r="1000">
          <cell r="B1000" t="str">
            <v>Magazines</v>
          </cell>
          <cell r="C1000" t="str">
            <v>CENTRL</v>
          </cell>
        </row>
        <row r="1001">
          <cell r="B1001" t="str">
            <v>Magazines</v>
          </cell>
          <cell r="C1001" t="str">
            <v>CENTMA</v>
          </cell>
        </row>
        <row r="1002">
          <cell r="B1002" t="str">
            <v>Magazines</v>
          </cell>
          <cell r="C1002" t="str">
            <v>CEOFOR</v>
          </cell>
        </row>
        <row r="1003">
          <cell r="B1003" t="str">
            <v>Magazines</v>
          </cell>
          <cell r="C1003" t="str">
            <v>CESADV</v>
          </cell>
        </row>
        <row r="1004">
          <cell r="B1004" t="str">
            <v>Magazines</v>
          </cell>
          <cell r="C1004" t="str">
            <v>CFO</v>
          </cell>
        </row>
        <row r="1005">
          <cell r="B1005" t="str">
            <v>Magazines</v>
          </cell>
          <cell r="C1005" t="str">
            <v>CHCOMI</v>
          </cell>
        </row>
        <row r="1006">
          <cell r="B1006" t="str">
            <v>Magazines</v>
          </cell>
          <cell r="C1006" t="str">
            <v>CHACMQ</v>
          </cell>
        </row>
        <row r="1007">
          <cell r="B1007" t="str">
            <v>Magazines</v>
          </cell>
          <cell r="C1007" t="str">
            <v>CHART</v>
          </cell>
        </row>
        <row r="1008">
          <cell r="B1008" t="str">
            <v>Magazines</v>
          </cell>
          <cell r="C1008" t="str">
            <v>CHABUS</v>
          </cell>
        </row>
        <row r="1009">
          <cell r="B1009" t="str">
            <v>Magazines</v>
          </cell>
          <cell r="C1009" t="str">
            <v>CHASEC</v>
          </cell>
        </row>
        <row r="1010">
          <cell r="B1010" t="str">
            <v>Magazines</v>
          </cell>
          <cell r="C1010" t="str">
            <v>CHEEAT</v>
          </cell>
        </row>
        <row r="1011">
          <cell r="B1011" t="str">
            <v>Magazines</v>
          </cell>
          <cell r="C1011" t="str">
            <v>CHEVRO</v>
          </cell>
        </row>
        <row r="1012">
          <cell r="B1012" t="str">
            <v>Magazines</v>
          </cell>
          <cell r="C1012" t="str">
            <v>CHIK</v>
          </cell>
        </row>
        <row r="1013">
          <cell r="B1013" t="str">
            <v>Magazines</v>
          </cell>
          <cell r="C1013" t="str">
            <v>CHIPAR</v>
          </cell>
        </row>
        <row r="1014">
          <cell r="B1014" t="str">
            <v>Magazines</v>
          </cell>
          <cell r="C1014" t="str">
            <v>CHISAF</v>
          </cell>
        </row>
        <row r="1015">
          <cell r="B1015" t="str">
            <v>Magazines</v>
          </cell>
          <cell r="C1015" t="str">
            <v>CHILLF</v>
          </cell>
        </row>
        <row r="1016">
          <cell r="B1016" t="str">
            <v>Magazines</v>
          </cell>
          <cell r="C1016" t="str">
            <v>CHINAU</v>
          </cell>
        </row>
        <row r="1017">
          <cell r="B1017" t="str">
            <v>Magazines</v>
          </cell>
          <cell r="C1017" t="str">
            <v>CHIAUS</v>
          </cell>
        </row>
        <row r="1018">
          <cell r="B1018" t="str">
            <v>Magazines</v>
          </cell>
          <cell r="C1018" t="str">
            <v>CHOOSY</v>
          </cell>
        </row>
        <row r="1019">
          <cell r="B1019" t="str">
            <v>Magazines</v>
          </cell>
          <cell r="C1019" t="str">
            <v>CHROMA</v>
          </cell>
        </row>
        <row r="1020">
          <cell r="B1020" t="str">
            <v>Magazines</v>
          </cell>
          <cell r="C1020" t="str">
            <v>CIMROS</v>
          </cell>
        </row>
        <row r="1021">
          <cell r="B1021" t="str">
            <v>Magazines</v>
          </cell>
          <cell r="C1021" t="str">
            <v>CINPAP</v>
          </cell>
        </row>
        <row r="1022">
          <cell r="B1022" t="str">
            <v>Magazines</v>
          </cell>
          <cell r="C1022" t="str">
            <v>CIOENT</v>
          </cell>
        </row>
        <row r="1023">
          <cell r="B1023" t="str">
            <v>Magazines</v>
          </cell>
          <cell r="C1023" t="str">
            <v>CIOGOV</v>
          </cell>
        </row>
        <row r="1024">
          <cell r="B1024" t="str">
            <v>Magazines</v>
          </cell>
          <cell r="C1024" t="str">
            <v>CIO</v>
          </cell>
        </row>
        <row r="1025">
          <cell r="B1025" t="str">
            <v>Magazines</v>
          </cell>
          <cell r="C1025" t="str">
            <v>CIONZ</v>
          </cell>
        </row>
        <row r="1026">
          <cell r="B1026" t="str">
            <v>Magazines</v>
          </cell>
          <cell r="C1026" t="str">
            <v>CIRMAG</v>
          </cell>
        </row>
        <row r="1027">
          <cell r="B1027" t="str">
            <v>Magazines</v>
          </cell>
          <cell r="C1027" t="str">
            <v>CITY</v>
          </cell>
        </row>
        <row r="1028">
          <cell r="B1028" t="str">
            <v>Magazines</v>
          </cell>
          <cell r="C1028" t="str">
            <v>CITLIF</v>
          </cell>
        </row>
        <row r="1029">
          <cell r="B1029" t="str">
            <v>Magazines</v>
          </cell>
          <cell r="C1029" t="str">
            <v>CITWEE</v>
          </cell>
        </row>
        <row r="1030">
          <cell r="B1030" t="str">
            <v>Magazines</v>
          </cell>
          <cell r="C1030" t="str">
            <v>CITWEN</v>
          </cell>
        </row>
        <row r="1031">
          <cell r="B1031" t="str">
            <v>Magazines</v>
          </cell>
          <cell r="C1031" t="str">
            <v>CIVGUI</v>
          </cell>
        </row>
        <row r="1032">
          <cell r="B1032" t="str">
            <v>Magazines</v>
          </cell>
          <cell r="C1032" t="str">
            <v>CLACAR</v>
          </cell>
        </row>
        <row r="1033">
          <cell r="B1033" t="str">
            <v>Magazines</v>
          </cell>
          <cell r="C1033" t="str">
            <v>CLASDR</v>
          </cell>
        </row>
        <row r="1034">
          <cell r="B1034" t="str">
            <v>Magazines</v>
          </cell>
          <cell r="C1034" t="str">
            <v>CLASSR</v>
          </cell>
        </row>
        <row r="1035">
          <cell r="B1035" t="str">
            <v>Magazines</v>
          </cell>
          <cell r="C1035" t="str">
            <v>CLEO</v>
          </cell>
        </row>
        <row r="1036">
          <cell r="B1036" t="str">
            <v>Magazines</v>
          </cell>
          <cell r="C1036" t="str">
            <v>CLEONZ</v>
          </cell>
        </row>
        <row r="1037">
          <cell r="B1037" t="str">
            <v>Magazines</v>
          </cell>
          <cell r="C1037" t="str">
            <v>CLICON</v>
          </cell>
        </row>
        <row r="1038">
          <cell r="B1038" t="str">
            <v>Magazines</v>
          </cell>
          <cell r="C1038" t="str">
            <v>CLINOP</v>
          </cell>
        </row>
        <row r="1039">
          <cell r="B1039" t="str">
            <v>Magazines</v>
          </cell>
          <cell r="C1039" t="str">
            <v>CLIPSA</v>
          </cell>
        </row>
        <row r="1040">
          <cell r="B1040" t="str">
            <v>Magazines</v>
          </cell>
          <cell r="C1040" t="str">
            <v>CLUMAN</v>
          </cell>
        </row>
        <row r="1041">
          <cell r="B1041" t="str">
            <v>Magazines</v>
          </cell>
          <cell r="C1041" t="str">
            <v>CLUBMA</v>
          </cell>
        </row>
        <row r="1042">
          <cell r="B1042" t="str">
            <v>Magazines</v>
          </cell>
          <cell r="C1042" t="str">
            <v>CLUMAG</v>
          </cell>
        </row>
        <row r="1043">
          <cell r="B1043" t="str">
            <v>Magazines</v>
          </cell>
          <cell r="C1043" t="str">
            <v>CLUREV</v>
          </cell>
        </row>
        <row r="1044">
          <cell r="B1044" t="str">
            <v>Magazines</v>
          </cell>
          <cell r="C1044" t="str">
            <v>COMAG</v>
          </cell>
        </row>
        <row r="1045">
          <cell r="B1045" t="str">
            <v>Magazines</v>
          </cell>
          <cell r="C1045" t="str">
            <v>COACOU</v>
          </cell>
        </row>
        <row r="1046">
          <cell r="B1046" t="str">
            <v>Magazines</v>
          </cell>
          <cell r="C1046" t="str">
            <v>COALIV</v>
          </cell>
        </row>
        <row r="1047">
          <cell r="B1047" t="str">
            <v>Magazines</v>
          </cell>
          <cell r="C1047" t="str">
            <v>COAQLD</v>
          </cell>
        </row>
        <row r="1048">
          <cell r="B1048" t="str">
            <v>Magazines</v>
          </cell>
          <cell r="C1048" t="str">
            <v>COASA</v>
          </cell>
        </row>
        <row r="1049">
          <cell r="B1049" t="str">
            <v>Magazines</v>
          </cell>
          <cell r="C1049" t="str">
            <v>COLBAB</v>
          </cell>
        </row>
        <row r="1050">
          <cell r="B1050" t="str">
            <v>Magazines</v>
          </cell>
          <cell r="C1050" t="str">
            <v>COLESM</v>
          </cell>
        </row>
        <row r="1051">
          <cell r="B1051" t="str">
            <v>Magazines</v>
          </cell>
          <cell r="C1051" t="str">
            <v>COGTIB</v>
          </cell>
        </row>
        <row r="1052">
          <cell r="B1052" t="str">
            <v>Magazines</v>
          </cell>
          <cell r="C1052" t="str">
            <v>COMOAG</v>
          </cell>
        </row>
        <row r="1053">
          <cell r="B1053" t="str">
            <v>Magazines</v>
          </cell>
          <cell r="C1053" t="str">
            <v>COMMS</v>
          </cell>
        </row>
        <row r="1054">
          <cell r="B1054" t="str">
            <v>Magazines</v>
          </cell>
          <cell r="C1054" t="str">
            <v>COMRES</v>
          </cell>
        </row>
        <row r="1055">
          <cell r="B1055" t="str">
            <v>Magazines</v>
          </cell>
          <cell r="C1055" t="str">
            <v>COMMAG</v>
          </cell>
        </row>
        <row r="1056">
          <cell r="B1056" t="str">
            <v>Magazines</v>
          </cell>
          <cell r="C1056" t="str">
            <v>COMNOC</v>
          </cell>
        </row>
        <row r="1057">
          <cell r="B1057" t="str">
            <v>Magazines</v>
          </cell>
          <cell r="C1057" t="str">
            <v>COMTOU</v>
          </cell>
        </row>
        <row r="1058">
          <cell r="B1058" t="str">
            <v>Magazines</v>
          </cell>
          <cell r="C1058" t="str">
            <v>COMDIR</v>
          </cell>
        </row>
        <row r="1059">
          <cell r="B1059" t="str">
            <v>Magazines</v>
          </cell>
          <cell r="C1059" t="str">
            <v>COMPER</v>
          </cell>
        </row>
        <row r="1060">
          <cell r="B1060" t="str">
            <v>Magazines</v>
          </cell>
          <cell r="C1060" t="str">
            <v>COREPL</v>
          </cell>
        </row>
        <row r="1061">
          <cell r="B1061" t="str">
            <v>Magazines</v>
          </cell>
          <cell r="C1061" t="str">
            <v>COMWED</v>
          </cell>
        </row>
        <row r="1062">
          <cell r="B1062" t="str">
            <v>Magazines</v>
          </cell>
          <cell r="C1062" t="str">
            <v>COMLIV</v>
          </cell>
        </row>
        <row r="1063">
          <cell r="B1063" t="str">
            <v>Magazines</v>
          </cell>
          <cell r="C1063" t="str">
            <v>COMPRN</v>
          </cell>
        </row>
        <row r="1064">
          <cell r="B1064" t="str">
            <v>Magazines</v>
          </cell>
          <cell r="C1064" t="str">
            <v>COMWOR</v>
          </cell>
        </row>
        <row r="1065">
          <cell r="B1065" t="str">
            <v>Magazines</v>
          </cell>
          <cell r="C1065" t="str">
            <v>CONATR</v>
          </cell>
        </row>
        <row r="1066">
          <cell r="B1066" t="str">
            <v>Magazines</v>
          </cell>
          <cell r="C1066" t="str">
            <v>CONNEC</v>
          </cell>
        </row>
        <row r="1067">
          <cell r="B1067" t="str">
            <v>Magazines</v>
          </cell>
          <cell r="C1067" t="str">
            <v>CONNEX</v>
          </cell>
        </row>
        <row r="1068">
          <cell r="B1068" t="str">
            <v>Magazines</v>
          </cell>
          <cell r="C1068" t="str">
            <v>CONGAL</v>
          </cell>
        </row>
        <row r="1069">
          <cell r="B1069" t="str">
            <v>Magazines</v>
          </cell>
          <cell r="C1069" t="str">
            <v>CONQUE</v>
          </cell>
        </row>
        <row r="1070">
          <cell r="B1070" t="str">
            <v>Magazines</v>
          </cell>
          <cell r="C1070" t="str">
            <v>CONSTR</v>
          </cell>
        </row>
        <row r="1071">
          <cell r="B1071" t="str">
            <v>Magazines</v>
          </cell>
          <cell r="C1071" t="str">
            <v>CONAUS</v>
          </cell>
        </row>
        <row r="1072">
          <cell r="B1072" t="str">
            <v>Magazines</v>
          </cell>
          <cell r="C1072" t="str">
            <v>CONCON</v>
          </cell>
        </row>
        <row r="1073">
          <cell r="B1073" t="str">
            <v>Magazines</v>
          </cell>
          <cell r="C1073" t="str">
            <v>CONTAC</v>
          </cell>
        </row>
        <row r="1074">
          <cell r="B1074" t="str">
            <v>Magazines</v>
          </cell>
          <cell r="C1074" t="str">
            <v>CONLEN</v>
          </cell>
        </row>
        <row r="1075">
          <cell r="B1075" t="str">
            <v>Magazines</v>
          </cell>
          <cell r="C1075" t="str">
            <v>CONHOM</v>
          </cell>
        </row>
        <row r="1076">
          <cell r="B1076" t="str">
            <v>Magazines</v>
          </cell>
          <cell r="C1076" t="str">
            <v>CONTEC</v>
          </cell>
        </row>
        <row r="1077">
          <cell r="B1077" t="str">
            <v>Magazines</v>
          </cell>
          <cell r="C1077" t="str">
            <v>CONTMA</v>
          </cell>
        </row>
        <row r="1078">
          <cell r="B1078" t="str">
            <v>Magazines</v>
          </cell>
          <cell r="C1078" t="str">
            <v>CONTRA</v>
          </cell>
        </row>
        <row r="1079">
          <cell r="B1079" t="str">
            <v>Magazines</v>
          </cell>
          <cell r="C1079" t="str">
            <v>CONVSN</v>
          </cell>
        </row>
        <row r="1080">
          <cell r="B1080" t="str">
            <v>Magazines</v>
          </cell>
          <cell r="C1080" t="str">
            <v>CONWOR</v>
          </cell>
        </row>
        <row r="1081">
          <cell r="B1081" t="str">
            <v>Magazines</v>
          </cell>
          <cell r="C1081" t="str">
            <v>C&amp;IMAR</v>
          </cell>
        </row>
        <row r="1082">
          <cell r="B1082" t="str">
            <v>Magazines</v>
          </cell>
          <cell r="C1082" t="str">
            <v>CONIM</v>
          </cell>
        </row>
        <row r="1083">
          <cell r="B1083" t="str">
            <v>Magazines</v>
          </cell>
          <cell r="C1083" t="str">
            <v>CONROS</v>
          </cell>
        </row>
        <row r="1084">
          <cell r="B1084" t="str">
            <v>Magazines</v>
          </cell>
          <cell r="C1084" t="str">
            <v>CORITA</v>
          </cell>
        </row>
        <row r="1085">
          <cell r="B1085" t="str">
            <v>Magazines</v>
          </cell>
          <cell r="C1085" t="str">
            <v>CORRIS</v>
          </cell>
        </row>
        <row r="1086">
          <cell r="B1086" t="str">
            <v>Magazines</v>
          </cell>
          <cell r="C1086" t="str">
            <v>COSBRI</v>
          </cell>
        </row>
        <row r="1087">
          <cell r="B1087" t="str">
            <v>Magazines</v>
          </cell>
          <cell r="C1087" t="str">
            <v>COSMOP</v>
          </cell>
        </row>
        <row r="1088">
          <cell r="B1088" t="str">
            <v>Magazines</v>
          </cell>
          <cell r="C1088" t="str">
            <v>COSPRE</v>
          </cell>
        </row>
        <row r="1089">
          <cell r="B1089" t="str">
            <v>Magazines</v>
          </cell>
          <cell r="C1089" t="str">
            <v>COSMOS</v>
          </cell>
        </row>
        <row r="1090">
          <cell r="B1090" t="str">
            <v>Magazines</v>
          </cell>
          <cell r="C1090" t="str">
            <v>COTMAG</v>
          </cell>
        </row>
        <row r="1091">
          <cell r="B1091" t="str">
            <v>Magazines</v>
          </cell>
          <cell r="C1091" t="str">
            <v>COMAMA</v>
          </cell>
        </row>
        <row r="1092">
          <cell r="B1092" t="str">
            <v>Magazines</v>
          </cell>
          <cell r="C1092" t="str">
            <v>COUNTP</v>
          </cell>
        </row>
        <row r="1093">
          <cell r="B1093" t="str">
            <v>Magazines</v>
          </cell>
          <cell r="C1093" t="str">
            <v>COUCON</v>
          </cell>
        </row>
        <row r="1094">
          <cell r="B1094" t="str">
            <v>Magazines</v>
          </cell>
          <cell r="C1094" t="str">
            <v>COUHOM</v>
          </cell>
        </row>
        <row r="1095">
          <cell r="B1095" t="str">
            <v>Magazines</v>
          </cell>
          <cell r="C1095" t="str">
            <v>COUNUP</v>
          </cell>
        </row>
        <row r="1096">
          <cell r="B1096" t="str">
            <v>Magazines</v>
          </cell>
          <cell r="C1096" t="str">
            <v>COUWQL</v>
          </cell>
        </row>
        <row r="1097">
          <cell r="B1097" t="str">
            <v>Magazines</v>
          </cell>
          <cell r="C1097" t="str">
            <v>COUBIZ</v>
          </cell>
        </row>
        <row r="1098">
          <cell r="B1098" t="str">
            <v>Magazines</v>
          </cell>
          <cell r="C1098" t="str">
            <v>CMHOME</v>
          </cell>
        </row>
        <row r="1099">
          <cell r="B1099" t="str">
            <v>Magazines</v>
          </cell>
          <cell r="C1099" t="str">
            <v>CRADEC</v>
          </cell>
        </row>
        <row r="1100">
          <cell r="B1100" t="str">
            <v>Magazines</v>
          </cell>
          <cell r="C1100" t="str">
            <v>CREAM</v>
          </cell>
        </row>
        <row r="1101">
          <cell r="B1101" t="str">
            <v>Magazines</v>
          </cell>
          <cell r="C1101" t="str">
            <v>CREEMB</v>
          </cell>
        </row>
        <row r="1102">
          <cell r="B1102" t="str">
            <v>Magazines</v>
          </cell>
          <cell r="C1102" t="str">
            <v>CREEXP</v>
          </cell>
        </row>
        <row r="1103">
          <cell r="B1103" t="str">
            <v>Magazines</v>
          </cell>
          <cell r="C1103" t="str">
            <v>CREMAG</v>
          </cell>
        </row>
        <row r="1104">
          <cell r="B1104" t="str">
            <v>Magazines</v>
          </cell>
          <cell r="C1104" t="str">
            <v>CREWNE</v>
          </cell>
        </row>
        <row r="1105">
          <cell r="B1105" t="str">
            <v>Magazines</v>
          </cell>
          <cell r="C1105" t="str">
            <v>CRITIC</v>
          </cell>
        </row>
        <row r="1106">
          <cell r="B1106" t="str">
            <v>Magazines</v>
          </cell>
          <cell r="C1106" t="str">
            <v>CSTORE</v>
          </cell>
        </row>
        <row r="1107">
          <cell r="B1107" t="str">
            <v>Magazines</v>
          </cell>
          <cell r="C1107" t="str">
            <v>CUISIN</v>
          </cell>
        </row>
        <row r="1108">
          <cell r="B1108" t="str">
            <v>Magazines</v>
          </cell>
          <cell r="C1108" t="str">
            <v>CURTHE</v>
          </cell>
        </row>
        <row r="1109">
          <cell r="B1109" t="str">
            <v>Magazines</v>
          </cell>
          <cell r="C1109" t="str">
            <v>CURCOR</v>
          </cell>
        </row>
        <row r="1110">
          <cell r="B1110" t="str">
            <v>Magazines</v>
          </cell>
          <cell r="C1110" t="str">
            <v>AIRAER</v>
          </cell>
        </row>
        <row r="1111">
          <cell r="B1111" t="str">
            <v>Magazines</v>
          </cell>
          <cell r="C1111" t="str">
            <v>CUSMAG</v>
          </cell>
        </row>
        <row r="1112">
          <cell r="B1112" t="str">
            <v>Magazines</v>
          </cell>
          <cell r="C1112" t="str">
            <v>CVNEWS</v>
          </cell>
        </row>
        <row r="1113">
          <cell r="B1113" t="str">
            <v>Magazines</v>
          </cell>
          <cell r="C1113" t="str">
            <v>DELIRA</v>
          </cell>
        </row>
        <row r="1114">
          <cell r="B1114" t="str">
            <v>Magazines</v>
          </cell>
          <cell r="C1114" t="str">
            <v>DANCAU</v>
          </cell>
        </row>
        <row r="1115">
          <cell r="B1115" t="str">
            <v>Magazines</v>
          </cell>
          <cell r="C1115" t="str">
            <v>DARTUR</v>
          </cell>
        </row>
        <row r="1116">
          <cell r="B1116" t="str">
            <v>Magazines</v>
          </cell>
          <cell r="C1116" t="str">
            <v>DAWMAG</v>
          </cell>
        </row>
        <row r="1117">
          <cell r="B1117" t="str">
            <v>Magazines</v>
          </cell>
          <cell r="C1117" t="str">
            <v>DAWACC</v>
          </cell>
        </row>
        <row r="1118">
          <cell r="B1118" t="str">
            <v>Magazines</v>
          </cell>
          <cell r="C1118" t="str">
            <v>DAWHG</v>
          </cell>
        </row>
        <row r="1119">
          <cell r="B1119" t="str">
            <v>Magazines</v>
          </cell>
          <cell r="C1119" t="str">
            <v>DAWVSD</v>
          </cell>
        </row>
        <row r="1120">
          <cell r="B1120" t="str">
            <v>Magazines</v>
          </cell>
          <cell r="C1120" t="str">
            <v>DAZED</v>
          </cell>
        </row>
        <row r="1121">
          <cell r="B1121" t="str">
            <v>Magazines</v>
          </cell>
          <cell r="C1121" t="str">
            <v>DBMAG</v>
          </cell>
        </row>
        <row r="1122">
          <cell r="B1122" t="str">
            <v>Magazines</v>
          </cell>
          <cell r="C1122" t="str">
            <v>DEALSO</v>
          </cell>
        </row>
        <row r="1123">
          <cell r="B1123" t="str">
            <v>Magazines</v>
          </cell>
          <cell r="C1123" t="str">
            <v>DECDES</v>
          </cell>
        </row>
        <row r="1124">
          <cell r="B1124" t="str">
            <v>Magazines</v>
          </cell>
          <cell r="C1124" t="str">
            <v>DECAUS</v>
          </cell>
        </row>
        <row r="1125">
          <cell r="B1125" t="str">
            <v>Magazines</v>
          </cell>
          <cell r="C1125" t="str">
            <v>DEFEXD</v>
          </cell>
        </row>
        <row r="1126">
          <cell r="B1126" t="str">
            <v>Magazines</v>
          </cell>
          <cell r="C1126" t="str">
            <v>DIAREP</v>
          </cell>
        </row>
        <row r="1127">
          <cell r="B1127" t="str">
            <v>Magazines</v>
          </cell>
          <cell r="C1127" t="str">
            <v>DEFNEQ</v>
          </cell>
        </row>
        <row r="1128">
          <cell r="B1128" t="str">
            <v>Magazines</v>
          </cell>
          <cell r="C1128" t="str">
            <v>DEFTOD</v>
          </cell>
        </row>
        <row r="1129">
          <cell r="B1129" t="str">
            <v>Magazines</v>
          </cell>
          <cell r="C1129" t="str">
            <v>DEFEND</v>
          </cell>
        </row>
        <row r="1130">
          <cell r="B1130" t="str">
            <v>Magazines</v>
          </cell>
          <cell r="C1130" t="str">
            <v>DELMAG</v>
          </cell>
        </row>
        <row r="1131">
          <cell r="B1131" t="str">
            <v>Magazines</v>
          </cell>
          <cell r="C1131" t="str">
            <v>DELIVM</v>
          </cell>
        </row>
        <row r="1132">
          <cell r="B1132" t="str">
            <v>Magazines</v>
          </cell>
          <cell r="C1132" t="str">
            <v>DESGRA</v>
          </cell>
        </row>
        <row r="1133">
          <cell r="B1133" t="str">
            <v>Magazines</v>
          </cell>
          <cell r="C1133" t="str">
            <v>DESQUA</v>
          </cell>
        </row>
        <row r="1134">
          <cell r="B1134" t="str">
            <v>Magazines</v>
          </cell>
          <cell r="C1134" t="str">
            <v>DESWEE</v>
          </cell>
        </row>
        <row r="1135">
          <cell r="B1135" t="str">
            <v>Magazines</v>
          </cell>
          <cell r="C1135" t="str">
            <v>DESMAG</v>
          </cell>
        </row>
        <row r="1136">
          <cell r="B1136" t="str">
            <v>Magazines</v>
          </cell>
          <cell r="C1136" t="str">
            <v>DESKTO</v>
          </cell>
        </row>
        <row r="1137">
          <cell r="B1137" t="str">
            <v>Magazines</v>
          </cell>
          <cell r="C1137" t="str">
            <v>DESTAS</v>
          </cell>
        </row>
        <row r="1138">
          <cell r="B1138" t="str">
            <v>Magazines</v>
          </cell>
          <cell r="C1138" t="str">
            <v>DESAUS</v>
          </cell>
        </row>
        <row r="1139">
          <cell r="B1139" t="str">
            <v>Magazines</v>
          </cell>
          <cell r="C1139" t="str">
            <v>DESTIN</v>
          </cell>
        </row>
        <row r="1140">
          <cell r="B1140" t="str">
            <v>Magazines</v>
          </cell>
          <cell r="C1140" t="str">
            <v>DESVIC</v>
          </cell>
        </row>
        <row r="1141">
          <cell r="B1141" t="str">
            <v>Magazines</v>
          </cell>
          <cell r="C1141" t="str">
            <v>DEVDIG</v>
          </cell>
        </row>
        <row r="1142">
          <cell r="B1142" t="str">
            <v>Magazines</v>
          </cell>
          <cell r="C1142" t="str">
            <v>DIABMJ</v>
          </cell>
        </row>
        <row r="1143">
          <cell r="B1143" t="str">
            <v>Magazines</v>
          </cell>
          <cell r="C1143" t="str">
            <v>DIABLI</v>
          </cell>
        </row>
        <row r="1144">
          <cell r="B1144" t="str">
            <v>Magazines</v>
          </cell>
          <cell r="C1144" t="str">
            <v>DIANE</v>
          </cell>
        </row>
        <row r="1145">
          <cell r="B1145" t="str">
            <v>Magazines</v>
          </cell>
          <cell r="C1145" t="str">
            <v>DIESEL</v>
          </cell>
        </row>
        <row r="1146">
          <cell r="B1146" t="str">
            <v>Magazines</v>
          </cell>
          <cell r="C1146" t="str">
            <v>DIEASS</v>
          </cell>
        </row>
        <row r="1147">
          <cell r="B1147" t="str">
            <v>Magazines</v>
          </cell>
          <cell r="C1147" t="str">
            <v>DIGCON</v>
          </cell>
        </row>
        <row r="1148">
          <cell r="B1148" t="str">
            <v>Magazines</v>
          </cell>
          <cell r="C1148" t="str">
            <v>DIGLIF</v>
          </cell>
        </row>
        <row r="1149">
          <cell r="B1149" t="str">
            <v>Magazines</v>
          </cell>
          <cell r="C1149" t="str">
            <v>DIGMED</v>
          </cell>
        </row>
        <row r="1150">
          <cell r="B1150" t="str">
            <v>Magazines</v>
          </cell>
          <cell r="C1150" t="str">
            <v>DIGPHO</v>
          </cell>
        </row>
        <row r="1151">
          <cell r="B1151" t="str">
            <v>Magazines</v>
          </cell>
          <cell r="C1151" t="str">
            <v>DIPHDE</v>
          </cell>
        </row>
        <row r="1152">
          <cell r="B1152" t="str">
            <v>Magazines</v>
          </cell>
          <cell r="C1152" t="str">
            <v>DINARO</v>
          </cell>
        </row>
        <row r="1153">
          <cell r="B1153" t="str">
            <v>Magazines</v>
          </cell>
          <cell r="C1153" t="str">
            <v>DINISA</v>
          </cell>
        </row>
        <row r="1154">
          <cell r="B1154" t="str">
            <v>Magazines</v>
          </cell>
          <cell r="C1154" t="str">
            <v>DIINST</v>
          </cell>
        </row>
        <row r="1155">
          <cell r="B1155" t="str">
            <v>Magazines</v>
          </cell>
          <cell r="C1155" t="str">
            <v>DINOUT</v>
          </cell>
        </row>
        <row r="1156">
          <cell r="B1156" t="str">
            <v>Magazines</v>
          </cell>
          <cell r="C1156" t="str">
            <v>DIPLOM</v>
          </cell>
        </row>
        <row r="1157">
          <cell r="B1157" t="str">
            <v>Magazines</v>
          </cell>
          <cell r="C1157" t="str">
            <v>DIRMAG</v>
          </cell>
        </row>
        <row r="1158">
          <cell r="B1158" t="str">
            <v>Magazines</v>
          </cell>
          <cell r="C1158" t="str">
            <v>DIRECT</v>
          </cell>
        </row>
        <row r="1159">
          <cell r="B1159" t="str">
            <v>Magazines</v>
          </cell>
          <cell r="C1159" t="str">
            <v>DIRLOG</v>
          </cell>
        </row>
        <row r="1160">
          <cell r="B1160" t="str">
            <v>Magazines</v>
          </cell>
          <cell r="C1160" t="str">
            <v>DIRTAC</v>
          </cell>
        </row>
        <row r="1161">
          <cell r="B1161" t="str">
            <v>Magazines</v>
          </cell>
          <cell r="C1161" t="str">
            <v>DISBRI</v>
          </cell>
        </row>
        <row r="1162">
          <cell r="B1162" t="str">
            <v>Magazines</v>
          </cell>
          <cell r="C1162" t="str">
            <v>DISMYO</v>
          </cell>
        </row>
        <row r="1163">
          <cell r="B1163" t="str">
            <v>Magazines</v>
          </cell>
          <cell r="C1163" t="str">
            <v>DISPAR</v>
          </cell>
        </row>
        <row r="1164">
          <cell r="B1164" t="str">
            <v>Magazines</v>
          </cell>
          <cell r="C1164" t="str">
            <v>DICAPA</v>
          </cell>
        </row>
        <row r="1165">
          <cell r="B1165" t="str">
            <v>Magazines</v>
          </cell>
          <cell r="C1165" t="str">
            <v>DISMAG</v>
          </cell>
        </row>
        <row r="1166">
          <cell r="B1166" t="str">
            <v>Magazines</v>
          </cell>
          <cell r="C1166" t="str">
            <v>DISH</v>
          </cell>
        </row>
        <row r="1167">
          <cell r="B1167" t="str">
            <v>Magazines</v>
          </cell>
          <cell r="C1167" t="str">
            <v>DISADV</v>
          </cell>
        </row>
        <row r="1168">
          <cell r="B1168" t="str">
            <v>Magazines</v>
          </cell>
          <cell r="C1168" t="str">
            <v>DISGIR</v>
          </cell>
        </row>
        <row r="1169">
          <cell r="B1169" t="str">
            <v>Magazines</v>
          </cell>
          <cell r="C1169" t="str">
            <v>DISPRI</v>
          </cell>
        </row>
        <row r="1170">
          <cell r="B1170" t="str">
            <v>Magazines</v>
          </cell>
          <cell r="C1170" t="str">
            <v>DISHOM</v>
          </cell>
        </row>
        <row r="1171">
          <cell r="B1171" t="str">
            <v>Magazines</v>
          </cell>
          <cell r="C1171" t="str">
            <v>DISREP</v>
          </cell>
        </row>
        <row r="1172">
          <cell r="B1172" t="str">
            <v>Magazines</v>
          </cell>
          <cell r="C1172" t="str">
            <v>DIVERS</v>
          </cell>
        </row>
        <row r="1173">
          <cell r="B1173" t="str">
            <v>Magazines</v>
          </cell>
          <cell r="C1173" t="str">
            <v>DIVINE</v>
          </cell>
        </row>
        <row r="1174">
          <cell r="B1174" t="str">
            <v>Magazines</v>
          </cell>
          <cell r="C1174" t="str">
            <v>DMAG</v>
          </cell>
        </row>
        <row r="1175">
          <cell r="B1175" t="str">
            <v>Magazines</v>
          </cell>
          <cell r="C1175" t="str">
            <v>DNAMAG</v>
          </cell>
        </row>
        <row r="1176">
          <cell r="B1176" t="str">
            <v>Magazines</v>
          </cell>
          <cell r="C1176" t="str">
            <v>DONOTD</v>
          </cell>
        </row>
        <row r="1177">
          <cell r="B1177" t="str">
            <v>Magazines</v>
          </cell>
          <cell r="C1177" t="str">
            <v>MOTEN</v>
          </cell>
        </row>
        <row r="1178">
          <cell r="B1178" t="str">
            <v>Magazines</v>
          </cell>
          <cell r="C1178" t="str">
            <v>REINS</v>
          </cell>
        </row>
        <row r="1179">
          <cell r="B1179" t="str">
            <v>Magazines</v>
          </cell>
          <cell r="C1179" t="str">
            <v>DOCTOQ</v>
          </cell>
        </row>
        <row r="1180">
          <cell r="B1180" t="str">
            <v>Magazines</v>
          </cell>
          <cell r="C1180" t="str">
            <v>DRQ</v>
          </cell>
        </row>
        <row r="1181">
          <cell r="B1181" t="str">
            <v>Magazines</v>
          </cell>
          <cell r="C1181" t="str">
            <v>DOGLIF</v>
          </cell>
        </row>
        <row r="1182">
          <cell r="B1182" t="str">
            <v>Magazines</v>
          </cell>
          <cell r="C1182" t="str">
            <v>DOIT</v>
          </cell>
        </row>
        <row r="1183">
          <cell r="B1183" t="str">
            <v>Magazines</v>
          </cell>
          <cell r="C1183" t="str">
            <v>DOLBEA</v>
          </cell>
        </row>
        <row r="1184">
          <cell r="B1184" t="str">
            <v>Magazines</v>
          </cell>
          <cell r="C1184" t="str">
            <v>DOLLY</v>
          </cell>
        </row>
        <row r="1185">
          <cell r="B1185" t="str">
            <v>Magazines</v>
          </cell>
          <cell r="C1185" t="str">
            <v>DONHAY</v>
          </cell>
        </row>
        <row r="1186">
          <cell r="B1186" t="str">
            <v>Magazines</v>
          </cell>
          <cell r="C1186" t="str">
            <v>DOWNUN</v>
          </cell>
        </row>
        <row r="1187">
          <cell r="B1187" t="str">
            <v>Magazines</v>
          </cell>
          <cell r="C1187" t="str">
            <v>DRIFTB</v>
          </cell>
        </row>
        <row r="1188">
          <cell r="B1188" t="str">
            <v>Magazines</v>
          </cell>
          <cell r="C1188" t="str">
            <v>DRITRA</v>
          </cell>
        </row>
        <row r="1189">
          <cell r="B1189" t="str">
            <v>Magazines</v>
          </cell>
          <cell r="C1189" t="str">
            <v>DRIPRE</v>
          </cell>
        </row>
        <row r="1190">
          <cell r="B1190" t="str">
            <v>Magazines</v>
          </cell>
          <cell r="C1190" t="str">
            <v>DRIFOR</v>
          </cell>
        </row>
        <row r="1191">
          <cell r="B1191" t="str">
            <v>Magazines</v>
          </cell>
          <cell r="C1191" t="str">
            <v>DREDGU</v>
          </cell>
        </row>
        <row r="1192">
          <cell r="B1192" t="str">
            <v>Magazines</v>
          </cell>
          <cell r="C1192" t="str">
            <v>DRUM</v>
          </cell>
        </row>
        <row r="1193">
          <cell r="B1193" t="str">
            <v>Magazines</v>
          </cell>
          <cell r="C1193" t="str">
            <v>DUOMAG</v>
          </cell>
        </row>
        <row r="1194">
          <cell r="B1194" t="str">
            <v>Magazines</v>
          </cell>
          <cell r="C1194" t="str">
            <v>DUTSER</v>
          </cell>
        </row>
        <row r="1195">
          <cell r="B1195" t="str">
            <v>Magazines</v>
          </cell>
          <cell r="C1195" t="str">
            <v>DVDMAG</v>
          </cell>
        </row>
        <row r="1196">
          <cell r="B1196" t="str">
            <v>Magazines</v>
          </cell>
          <cell r="C1196" t="str">
            <v>DVDNOW</v>
          </cell>
        </row>
        <row r="1197">
          <cell r="B1197" t="str">
            <v>Magazines</v>
          </cell>
          <cell r="C1197" t="str">
            <v>DYNEXP</v>
          </cell>
        </row>
        <row r="1198">
          <cell r="B1198" t="str">
            <v>Magazines</v>
          </cell>
          <cell r="C1198" t="str">
            <v>DYNSB</v>
          </cell>
        </row>
        <row r="1199">
          <cell r="B1199" t="str">
            <v>Magazines</v>
          </cell>
          <cell r="C1199" t="str">
            <v>E</v>
          </cell>
        </row>
        <row r="1200">
          <cell r="B1200" t="str">
            <v>Magazines</v>
          </cell>
          <cell r="C1200" t="str">
            <v>EACCRM</v>
          </cell>
        </row>
        <row r="1201">
          <cell r="B1201" t="str">
            <v>Magazines</v>
          </cell>
          <cell r="C1201" t="str">
            <v>EARTHG</v>
          </cell>
        </row>
        <row r="1202">
          <cell r="B1202" t="str">
            <v>Magazines</v>
          </cell>
          <cell r="C1202" t="str">
            <v>EARGAR</v>
          </cell>
        </row>
        <row r="1203">
          <cell r="B1203" t="str">
            <v>Magazines</v>
          </cell>
          <cell r="C1203" t="str">
            <v>EARTHC</v>
          </cell>
        </row>
        <row r="1204">
          <cell r="B1204" t="str">
            <v>Magazines</v>
          </cell>
          <cell r="C1204" t="str">
            <v>EARTHM</v>
          </cell>
        </row>
        <row r="1205">
          <cell r="B1205" t="str">
            <v>Magazines</v>
          </cell>
          <cell r="C1205" t="str">
            <v>EAREQU</v>
          </cell>
        </row>
        <row r="1206">
          <cell r="B1206" t="str">
            <v>Magazines</v>
          </cell>
          <cell r="C1206" t="str">
            <v>EATDRI</v>
          </cell>
        </row>
        <row r="1207">
          <cell r="B1207" t="str">
            <v>Magazines</v>
          </cell>
          <cell r="C1207" t="str">
            <v>ECOGEN</v>
          </cell>
        </row>
        <row r="1208">
          <cell r="B1208" t="str">
            <v>Magazines</v>
          </cell>
          <cell r="C1208" t="str">
            <v>EDUCAR</v>
          </cell>
        </row>
        <row r="1209">
          <cell r="B1209" t="str">
            <v>Magazines</v>
          </cell>
          <cell r="C1209" t="str">
            <v>EDUNSW</v>
          </cell>
        </row>
        <row r="1210">
          <cell r="B1210" t="str">
            <v>Magazines</v>
          </cell>
          <cell r="C1210" t="str">
            <v>EDUREV</v>
          </cell>
        </row>
        <row r="1211">
          <cell r="B1211" t="str">
            <v>Magazines</v>
          </cell>
          <cell r="C1211" t="str">
            <v>EDUTIM</v>
          </cell>
        </row>
        <row r="1212">
          <cell r="B1212" t="str">
            <v>Magazines</v>
          </cell>
          <cell r="C1212" t="str">
            <v>EDUVIE</v>
          </cell>
        </row>
        <row r="1213">
          <cell r="B1213" t="str">
            <v>Magazines</v>
          </cell>
          <cell r="C1213" t="str">
            <v>ELECAB</v>
          </cell>
        </row>
        <row r="1214">
          <cell r="B1214" t="str">
            <v>Magazines</v>
          </cell>
          <cell r="C1214" t="str">
            <v>ELECON</v>
          </cell>
        </row>
        <row r="1215">
          <cell r="B1215" t="str">
            <v>Magazines</v>
          </cell>
          <cell r="C1215" t="str">
            <v>ELESOL</v>
          </cell>
        </row>
        <row r="1216">
          <cell r="B1216" t="str">
            <v>Magazines</v>
          </cell>
          <cell r="C1216" t="str">
            <v>ELEWOR</v>
          </cell>
        </row>
        <row r="1217">
          <cell r="B1217" t="str">
            <v>Magazines</v>
          </cell>
          <cell r="C1217" t="str">
            <v>ELENEW</v>
          </cell>
        </row>
        <row r="1218">
          <cell r="B1218" t="str">
            <v>Magazines</v>
          </cell>
          <cell r="C1218" t="str">
            <v>ELEMAG</v>
          </cell>
        </row>
        <row r="1219">
          <cell r="B1219" t="str">
            <v>Magazines</v>
          </cell>
          <cell r="C1219" t="str">
            <v>ELLCUI</v>
          </cell>
        </row>
        <row r="1220">
          <cell r="B1220" t="str">
            <v>Magazines</v>
          </cell>
          <cell r="C1220" t="str">
            <v>ELLE</v>
          </cell>
        </row>
        <row r="1221">
          <cell r="B1221" t="str">
            <v>Magazines</v>
          </cell>
          <cell r="C1221" t="str">
            <v>EMAG</v>
          </cell>
        </row>
        <row r="1222">
          <cell r="B1222" t="str">
            <v>Magazines</v>
          </cell>
          <cell r="C1222" t="str">
            <v>EMHILL</v>
          </cell>
        </row>
        <row r="1223">
          <cell r="B1223" t="str">
            <v>Magazines</v>
          </cell>
          <cell r="C1223" t="str">
            <v>EMEHIL</v>
          </cell>
        </row>
        <row r="1224">
          <cell r="B1224" t="str">
            <v>Magazines</v>
          </cell>
          <cell r="C1224" t="str">
            <v>EMEMED</v>
          </cell>
        </row>
        <row r="1225">
          <cell r="B1225" t="str">
            <v>Magazines</v>
          </cell>
          <cell r="C1225" t="str">
            <v>EMIT</v>
          </cell>
        </row>
        <row r="1226">
          <cell r="B1226" t="str">
            <v>Magazines</v>
          </cell>
          <cell r="C1226" t="str">
            <v>EMPIRE</v>
          </cell>
        </row>
        <row r="1227">
          <cell r="B1227" t="str">
            <v>Magazines</v>
          </cell>
          <cell r="C1227" t="str">
            <v>EMPORM</v>
          </cell>
        </row>
        <row r="1228">
          <cell r="B1228" t="str">
            <v>Magazines</v>
          </cell>
          <cell r="C1228" t="str">
            <v>ENCORE</v>
          </cell>
        </row>
        <row r="1229">
          <cell r="B1229" t="str">
            <v>Magazines</v>
          </cell>
          <cell r="C1229" t="str">
            <v>ENDSUM</v>
          </cell>
        </row>
        <row r="1230">
          <cell r="B1230" t="str">
            <v>Magazines</v>
          </cell>
          <cell r="C1230" t="str">
            <v>ENSOUR</v>
          </cell>
        </row>
        <row r="1231">
          <cell r="B1231" t="str">
            <v>Magazines</v>
          </cell>
          <cell r="C1231" t="str">
            <v>ENGAUS</v>
          </cell>
        </row>
        <row r="1232">
          <cell r="B1232" t="str">
            <v>Magazines</v>
          </cell>
          <cell r="C1232" t="str">
            <v>ENGWW</v>
          </cell>
        </row>
        <row r="1233">
          <cell r="B1233" t="str">
            <v>Magazines</v>
          </cell>
          <cell r="C1233" t="str">
            <v>ENJAUS</v>
          </cell>
        </row>
        <row r="1234">
          <cell r="B1234" t="str">
            <v>Magazines</v>
          </cell>
          <cell r="C1234" t="str">
            <v>ENROUT</v>
          </cell>
        </row>
        <row r="1235">
          <cell r="B1235" t="str">
            <v>Magazines</v>
          </cell>
          <cell r="C1235" t="str">
            <v>ENTRES</v>
          </cell>
        </row>
        <row r="1236">
          <cell r="B1236" t="str">
            <v>Magazines</v>
          </cell>
          <cell r="C1236" t="str">
            <v>ENVHEA</v>
          </cell>
        </row>
        <row r="1237">
          <cell r="B1237" t="str">
            <v>Magazines</v>
          </cell>
          <cell r="C1237" t="str">
            <v>ENVIRO</v>
          </cell>
        </row>
        <row r="1238">
          <cell r="B1238" t="str">
            <v>Magazines</v>
          </cell>
          <cell r="C1238" t="str">
            <v>ENVI04</v>
          </cell>
        </row>
        <row r="1239">
          <cell r="B1239" t="str">
            <v>Magazines</v>
          </cell>
          <cell r="C1239" t="str">
            <v>EONMAG</v>
          </cell>
        </row>
        <row r="1240">
          <cell r="B1240" t="str">
            <v>Magazines</v>
          </cell>
          <cell r="C1240" t="str">
            <v>EQAUS</v>
          </cell>
        </row>
        <row r="1241">
          <cell r="B1241" t="str">
            <v>Magazines</v>
          </cell>
          <cell r="C1241" t="str">
            <v>EQUFED</v>
          </cell>
        </row>
        <row r="1242">
          <cell r="B1242" t="str">
            <v>Magazines</v>
          </cell>
          <cell r="C1242" t="str">
            <v>ESKYMA</v>
          </cell>
        </row>
        <row r="1243">
          <cell r="B1243" t="str">
            <v>Magazines</v>
          </cell>
          <cell r="C1243" t="str">
            <v>ESSMAG</v>
          </cell>
        </row>
        <row r="1244">
          <cell r="B1244" t="str">
            <v>Magazines</v>
          </cell>
          <cell r="C1244" t="str">
            <v>ESSSEN</v>
          </cell>
        </row>
        <row r="1245">
          <cell r="B1245" t="str">
            <v>Magazines</v>
          </cell>
          <cell r="C1245" t="str">
            <v>ETHINV</v>
          </cell>
        </row>
        <row r="1246">
          <cell r="B1246" t="str">
            <v>Magazines</v>
          </cell>
          <cell r="C1246" t="str">
            <v>EUROPC</v>
          </cell>
        </row>
        <row r="1247">
          <cell r="B1247" t="str">
            <v>Magazines</v>
          </cell>
          <cell r="C1247" t="str">
            <v>EUBURV</v>
          </cell>
        </row>
        <row r="1248">
          <cell r="B1248" t="str">
            <v>Magazines</v>
          </cell>
          <cell r="C1248" t="str">
            <v>EVECON</v>
          </cell>
        </row>
        <row r="1249">
          <cell r="B1249" t="str">
            <v>Magazines</v>
          </cell>
          <cell r="C1249" t="str">
            <v>EVEFOO</v>
          </cell>
        </row>
        <row r="1250">
          <cell r="B1250" t="str">
            <v>Magazines</v>
          </cell>
          <cell r="C1250" t="str">
            <v>EXCELL</v>
          </cell>
        </row>
        <row r="1251">
          <cell r="B1251" t="str">
            <v>Magazines</v>
          </cell>
          <cell r="C1251" t="str">
            <v>EXECMG</v>
          </cell>
        </row>
        <row r="1252">
          <cell r="B1252" t="str">
            <v>Magazines</v>
          </cell>
          <cell r="C1252" t="str">
            <v>EXEHOU</v>
          </cell>
        </row>
        <row r="1253">
          <cell r="B1253" t="str">
            <v>Magazines</v>
          </cell>
          <cell r="C1253" t="str">
            <v>EXECPA</v>
          </cell>
        </row>
        <row r="1254">
          <cell r="B1254" t="str">
            <v>Magazines</v>
          </cell>
          <cell r="C1254" t="str">
            <v>EXTRAV</v>
          </cell>
        </row>
        <row r="1255">
          <cell r="B1255" t="str">
            <v>Magazines</v>
          </cell>
          <cell r="C1255" t="str">
            <v>EXHUND</v>
          </cell>
        </row>
        <row r="1256">
          <cell r="B1256" t="str">
            <v>Magazines</v>
          </cell>
          <cell r="C1256" t="str">
            <v>EXPLOD</v>
          </cell>
        </row>
        <row r="1257">
          <cell r="B1257" t="str">
            <v>Magazines</v>
          </cell>
          <cell r="C1257" t="str">
            <v>EXPAUS</v>
          </cell>
        </row>
        <row r="1258">
          <cell r="B1258" t="str">
            <v>Magazines</v>
          </cell>
          <cell r="C1258" t="str">
            <v>EXPPUB</v>
          </cell>
        </row>
        <row r="1259">
          <cell r="B1259" t="str">
            <v>Magazines</v>
          </cell>
          <cell r="C1259" t="str">
            <v>EYEMAG</v>
          </cell>
        </row>
        <row r="1260">
          <cell r="B1260" t="str">
            <v>Magazines</v>
          </cell>
          <cell r="C1260" t="str">
            <v>FARAGO</v>
          </cell>
        </row>
        <row r="1261">
          <cell r="B1261" t="str">
            <v>Magazines</v>
          </cell>
          <cell r="C1261" t="str">
            <v>F1GPRI</v>
          </cell>
        </row>
        <row r="1262">
          <cell r="B1262" t="str">
            <v>Magazines</v>
          </cell>
          <cell r="C1262" t="str">
            <v>F1MAG</v>
          </cell>
        </row>
        <row r="1263">
          <cell r="B1263" t="str">
            <v>Magazines</v>
          </cell>
          <cell r="C1263" t="str">
            <v>FEN</v>
          </cell>
        </row>
        <row r="1264">
          <cell r="B1264" t="str">
            <v>Magazines</v>
          </cell>
          <cell r="C1264" t="str">
            <v>FBMPRO</v>
          </cell>
        </row>
        <row r="1265">
          <cell r="B1265" t="str">
            <v>Magazines</v>
          </cell>
          <cell r="C1265" t="str">
            <v>FAIRNZ</v>
          </cell>
        </row>
        <row r="1266">
          <cell r="B1266" t="str">
            <v>Magazines</v>
          </cell>
          <cell r="C1266" t="str">
            <v>FAIRPL</v>
          </cell>
        </row>
        <row r="1267">
          <cell r="B1267" t="str">
            <v>Magazines</v>
          </cell>
          <cell r="C1267" t="str">
            <v>FAMHAN</v>
          </cell>
        </row>
        <row r="1268">
          <cell r="B1268" t="str">
            <v>Magazines</v>
          </cell>
          <cell r="C1268" t="str">
            <v>FAMLIV</v>
          </cell>
        </row>
        <row r="1269">
          <cell r="B1269" t="str">
            <v>Magazines</v>
          </cell>
          <cell r="C1269" t="str">
            <v>FAMOUS</v>
          </cell>
        </row>
        <row r="1270">
          <cell r="B1270" t="str">
            <v>Magazines</v>
          </cell>
          <cell r="C1270" t="str">
            <v>FARNQH</v>
          </cell>
        </row>
        <row r="1271">
          <cell r="B1271" t="str">
            <v>Magazines</v>
          </cell>
          <cell r="C1271" t="str">
            <v>FARAHE</v>
          </cell>
        </row>
        <row r="1272">
          <cell r="B1272" t="str">
            <v>Magazines</v>
          </cell>
          <cell r="C1272" t="str">
            <v>FARMAC</v>
          </cell>
        </row>
        <row r="1273">
          <cell r="B1273" t="str">
            <v>Magazines</v>
          </cell>
          <cell r="C1273" t="str">
            <v>FASCAP</v>
          </cell>
        </row>
        <row r="1274">
          <cell r="B1274" t="str">
            <v>Magazines</v>
          </cell>
          <cell r="C1274" t="str">
            <v>FASETC</v>
          </cell>
        </row>
        <row r="1275">
          <cell r="B1275" t="str">
            <v>Magazines</v>
          </cell>
          <cell r="C1275" t="str">
            <v>FASJOU</v>
          </cell>
        </row>
        <row r="1276">
          <cell r="B1276" t="str">
            <v>Magazines</v>
          </cell>
          <cell r="C1276" t="str">
            <v>FASQUN</v>
          </cell>
        </row>
        <row r="1277">
          <cell r="B1277" t="str">
            <v>Magazines</v>
          </cell>
          <cell r="C1277" t="str">
            <v>FASHTR</v>
          </cell>
        </row>
        <row r="1278">
          <cell r="B1278" t="str">
            <v>Magazines</v>
          </cell>
          <cell r="C1278" t="str">
            <v>FASFOU</v>
          </cell>
        </row>
        <row r="1279">
          <cell r="B1279" t="str">
            <v>Magazines</v>
          </cell>
          <cell r="C1279" t="str">
            <v>FASTHI</v>
          </cell>
        </row>
        <row r="1280">
          <cell r="B1280" t="str">
            <v>Magazines</v>
          </cell>
          <cell r="C1280" t="str">
            <v>FBIMAG</v>
          </cell>
        </row>
        <row r="1281">
          <cell r="B1281" t="str">
            <v>Magazines</v>
          </cell>
          <cell r="C1281" t="str">
            <v>FEAFUR</v>
          </cell>
        </row>
        <row r="1282">
          <cell r="B1282" t="str">
            <v>Magazines</v>
          </cell>
          <cell r="C1282" t="str">
            <v>FEELBE</v>
          </cell>
        </row>
        <row r="1283">
          <cell r="B1283" t="str">
            <v>Magazines</v>
          </cell>
          <cell r="C1283" t="str">
            <v>FELTRA</v>
          </cell>
        </row>
        <row r="1284">
          <cell r="B1284" t="str">
            <v>Magazines</v>
          </cell>
          <cell r="C1284" t="str">
            <v>FERWOO</v>
          </cell>
        </row>
        <row r="1285">
          <cell r="B1285" t="str">
            <v>Magazines</v>
          </cell>
          <cell r="C1285" t="str">
            <v>FERTOW</v>
          </cell>
        </row>
        <row r="1286">
          <cell r="B1286" t="str">
            <v>Magazines</v>
          </cell>
          <cell r="C1286" t="str">
            <v>FFWD</v>
          </cell>
        </row>
        <row r="1287">
          <cell r="B1287" t="str">
            <v>Magazines</v>
          </cell>
          <cell r="C1287" t="str">
            <v>FGMAG</v>
          </cell>
        </row>
        <row r="1288">
          <cell r="B1288" t="str">
            <v>Magazines</v>
          </cell>
          <cell r="C1288" t="str">
            <v>FHMMAG</v>
          </cell>
        </row>
        <row r="1289">
          <cell r="B1289" t="str">
            <v>Magazines</v>
          </cell>
          <cell r="C1289" t="str">
            <v>FHMCOL</v>
          </cell>
        </row>
        <row r="1290">
          <cell r="B1290" t="str">
            <v>Magazines</v>
          </cell>
          <cell r="C1290" t="str">
            <v>FIPLLI</v>
          </cell>
        </row>
        <row r="1291">
          <cell r="B1291" t="str">
            <v>Magazines</v>
          </cell>
          <cell r="C1291" t="str">
            <v>FIFTSO</v>
          </cell>
        </row>
        <row r="1292">
          <cell r="B1292" t="str">
            <v>Magazines</v>
          </cell>
          <cell r="C1292" t="str">
            <v>FIFPLU</v>
          </cell>
        </row>
        <row r="1293">
          <cell r="B1293" t="str">
            <v>Magazines</v>
          </cell>
          <cell r="C1293" t="str">
            <v>FILMIN</v>
          </cell>
        </row>
        <row r="1294">
          <cell r="B1294" t="str">
            <v>Magazines</v>
          </cell>
          <cell r="C1294" t="str">
            <v>FINBRO</v>
          </cell>
        </row>
        <row r="1295">
          <cell r="B1295" t="str">
            <v>Magazines</v>
          </cell>
          <cell r="C1295" t="str">
            <v>FINADV</v>
          </cell>
        </row>
        <row r="1296">
          <cell r="B1296" t="str">
            <v>Magazines</v>
          </cell>
          <cell r="C1296" t="str">
            <v>FINPLM</v>
          </cell>
        </row>
        <row r="1297">
          <cell r="B1297" t="str">
            <v>Magazines</v>
          </cell>
          <cell r="C1297" t="str">
            <v>FINSTA</v>
          </cell>
        </row>
        <row r="1298">
          <cell r="B1298" t="str">
            <v>Magazines</v>
          </cell>
          <cell r="C1298" t="str">
            <v>FIRAUS</v>
          </cell>
        </row>
        <row r="1299">
          <cell r="B1299" t="str">
            <v>Magazines</v>
          </cell>
          <cell r="C1299" t="str">
            <v>FIRMAG</v>
          </cell>
        </row>
        <row r="1300">
          <cell r="B1300" t="str">
            <v>Magazines</v>
          </cell>
          <cell r="C1300" t="str">
            <v>FICOAS</v>
          </cell>
        </row>
        <row r="1301">
          <cell r="B1301" t="str">
            <v>Magazines</v>
          </cell>
          <cell r="C1301" t="str">
            <v>FISHNZ</v>
          </cell>
        </row>
        <row r="1302">
          <cell r="B1302" t="str">
            <v>Magazines</v>
          </cell>
          <cell r="C1302" t="str">
            <v>FISWOR</v>
          </cell>
        </row>
        <row r="1303">
          <cell r="B1303" t="str">
            <v>Magazines</v>
          </cell>
          <cell r="C1303" t="str">
            <v>FITFIM</v>
          </cell>
        </row>
        <row r="1304">
          <cell r="B1304" t="str">
            <v>Magazines</v>
          </cell>
          <cell r="C1304" t="str">
            <v>FLICTM</v>
          </cell>
        </row>
        <row r="1305">
          <cell r="B1305" t="str">
            <v>Magazines</v>
          </cell>
          <cell r="C1305" t="str">
            <v>FLIINT</v>
          </cell>
        </row>
        <row r="1306">
          <cell r="B1306" t="str">
            <v>Magazines</v>
          </cell>
          <cell r="C1306" t="str">
            <v>FLIPAT</v>
          </cell>
        </row>
        <row r="1307">
          <cell r="B1307" t="str">
            <v>Magazines</v>
          </cell>
          <cell r="C1307" t="str">
            <v>FLOGUI</v>
          </cell>
        </row>
        <row r="1308">
          <cell r="B1308" t="str">
            <v>Magazines</v>
          </cell>
          <cell r="C1308" t="str">
            <v>FMMAG</v>
          </cell>
        </row>
        <row r="1309">
          <cell r="B1309" t="str">
            <v>Magazines</v>
          </cell>
          <cell r="C1309" t="str">
            <v>FOCUS</v>
          </cell>
        </row>
        <row r="1310">
          <cell r="B1310" t="str">
            <v>Magazines</v>
          </cell>
          <cell r="C1310" t="str">
            <v>FOCPRO</v>
          </cell>
        </row>
        <row r="1311">
          <cell r="B1311" t="str">
            <v>Magazines</v>
          </cell>
          <cell r="C1311" t="str">
            <v>FOLLGE</v>
          </cell>
        </row>
        <row r="1312">
          <cell r="B1312" t="str">
            <v>Magazines</v>
          </cell>
          <cell r="C1312" t="str">
            <v>FOOLIQ</v>
          </cell>
        </row>
        <row r="1313">
          <cell r="B1313" t="str">
            <v>Magazines</v>
          </cell>
          <cell r="C1313" t="str">
            <v>FOOAUS</v>
          </cell>
        </row>
        <row r="1314">
          <cell r="B1314" t="str">
            <v>Magazines</v>
          </cell>
          <cell r="C1314" t="str">
            <v>FOODIN</v>
          </cell>
        </row>
        <row r="1315">
          <cell r="B1315" t="str">
            <v>Magazines</v>
          </cell>
          <cell r="C1315" t="str">
            <v>FOODMA</v>
          </cell>
        </row>
        <row r="1316">
          <cell r="B1316" t="str">
            <v>Magazines</v>
          </cell>
          <cell r="C1316" t="str">
            <v>FOOMAN</v>
          </cell>
        </row>
        <row r="1317">
          <cell r="B1317" t="str">
            <v>Magazines</v>
          </cell>
          <cell r="C1317" t="str">
            <v>FOOSER</v>
          </cell>
        </row>
        <row r="1318">
          <cell r="B1318" t="str">
            <v>Magazines</v>
          </cell>
          <cell r="C1318" t="str">
            <v>FOOREC</v>
          </cell>
        </row>
        <row r="1319">
          <cell r="B1319" t="str">
            <v>Magazines</v>
          </cell>
          <cell r="C1319" t="str">
            <v>FORME</v>
          </cell>
        </row>
        <row r="1320">
          <cell r="B1320" t="str">
            <v>Magazines</v>
          </cell>
          <cell r="C1320" t="str">
            <v>FOLOTR</v>
          </cell>
        </row>
        <row r="1321">
          <cell r="B1321" t="str">
            <v>Magazines</v>
          </cell>
          <cell r="C1321" t="str">
            <v>FORLOG</v>
          </cell>
        </row>
        <row r="1322">
          <cell r="B1322" t="str">
            <v>Magazines</v>
          </cell>
          <cell r="C1322" t="str">
            <v>FORGP</v>
          </cell>
        </row>
        <row r="1323">
          <cell r="B1323" t="str">
            <v>Magazines</v>
          </cell>
          <cell r="C1323" t="str">
            <v>FORONE</v>
          </cell>
        </row>
        <row r="1324">
          <cell r="B1324" t="str">
            <v>Magazines</v>
          </cell>
          <cell r="C1324" t="str">
            <v>FOUFOU</v>
          </cell>
        </row>
        <row r="1325">
          <cell r="B1325" t="str">
            <v>Magazines</v>
          </cell>
          <cell r="C1325" t="str">
            <v>FOXMAG</v>
          </cell>
        </row>
        <row r="1326">
          <cell r="B1326" t="str">
            <v>Magazines</v>
          </cell>
          <cell r="C1326" t="str">
            <v>FPCMAG</v>
          </cell>
        </row>
        <row r="1327">
          <cell r="B1327" t="str">
            <v>Magazines</v>
          </cell>
          <cell r="C1327" t="str">
            <v>FRAUST</v>
          </cell>
        </row>
        <row r="1328">
          <cell r="B1328" t="str">
            <v>Magazines</v>
          </cell>
          <cell r="C1328" t="str">
            <v>FRANCH</v>
          </cell>
        </row>
        <row r="1329">
          <cell r="B1329" t="str">
            <v>Magazines</v>
          </cell>
          <cell r="C1329" t="str">
            <v>FRANKI</v>
          </cell>
        </row>
        <row r="1330">
          <cell r="B1330" t="str">
            <v>Magazines</v>
          </cell>
          <cell r="C1330" t="str">
            <v>FREEAC</v>
          </cell>
        </row>
        <row r="1331">
          <cell r="B1331" t="str">
            <v>Magazines</v>
          </cell>
          <cell r="C1331" t="str">
            <v>FREINA</v>
          </cell>
        </row>
        <row r="1332">
          <cell r="B1332" t="str">
            <v>Magazines</v>
          </cell>
          <cell r="C1332" t="str">
            <v>FREEBI</v>
          </cell>
        </row>
        <row r="1333">
          <cell r="B1333" t="str">
            <v>Magazines</v>
          </cell>
          <cell r="C1333" t="str">
            <v>FRERID</v>
          </cell>
        </row>
        <row r="1334">
          <cell r="B1334" t="str">
            <v>Magazines</v>
          </cell>
          <cell r="C1334" t="str">
            <v>FACCI</v>
          </cell>
        </row>
        <row r="1335">
          <cell r="B1335" t="str">
            <v>Magazines</v>
          </cell>
          <cell r="C1335" t="str">
            <v>FRESH</v>
          </cell>
        </row>
        <row r="1336">
          <cell r="B1336" t="str">
            <v>Magazines</v>
          </cell>
          <cell r="C1336" t="str">
            <v>FREFIS</v>
          </cell>
        </row>
        <row r="1337">
          <cell r="B1337" t="str">
            <v>Magazines</v>
          </cell>
          <cell r="C1337" t="str">
            <v>FRIMAG</v>
          </cell>
        </row>
        <row r="1338">
          <cell r="B1338" t="str">
            <v>Magazines</v>
          </cell>
          <cell r="C1338" t="str">
            <v>FRUVEG</v>
          </cell>
        </row>
        <row r="1339">
          <cell r="B1339" t="str">
            <v>Magazines</v>
          </cell>
          <cell r="C1339" t="str">
            <v>FTAMAG</v>
          </cell>
        </row>
        <row r="1340">
          <cell r="B1340" t="str">
            <v>Magazines</v>
          </cell>
          <cell r="C1340" t="str">
            <v>FUELM</v>
          </cell>
        </row>
        <row r="1341">
          <cell r="B1341" t="str">
            <v>Magazines</v>
          </cell>
          <cell r="C1341" t="str">
            <v>FUFOJO</v>
          </cell>
        </row>
        <row r="1342">
          <cell r="B1342" t="str">
            <v>Magazines</v>
          </cell>
          <cell r="C1342" t="str">
            <v>FUNTIS</v>
          </cell>
        </row>
        <row r="1343">
          <cell r="B1343" t="str">
            <v>Magazines</v>
          </cell>
          <cell r="C1343" t="str">
            <v>FUNKID</v>
          </cell>
        </row>
        <row r="1344">
          <cell r="B1344" t="str">
            <v>Magazines</v>
          </cell>
          <cell r="C1344" t="str">
            <v>FUTLIV</v>
          </cell>
        </row>
        <row r="1345">
          <cell r="B1345" t="str">
            <v>Magazines</v>
          </cell>
          <cell r="C1345" t="str">
            <v>FUTWEA</v>
          </cell>
        </row>
        <row r="1346">
          <cell r="B1346" t="str">
            <v>Magazines</v>
          </cell>
          <cell r="C1346" t="str">
            <v>GROKK</v>
          </cell>
        </row>
        <row r="1347">
          <cell r="B1347" t="str">
            <v>Magazines</v>
          </cell>
          <cell r="C1347" t="str">
            <v>GR</v>
          </cell>
        </row>
        <row r="1348">
          <cell r="B1348" t="str">
            <v>Magazines</v>
          </cell>
          <cell r="C1348" t="str">
            <v>GMAG</v>
          </cell>
        </row>
        <row r="1349">
          <cell r="B1349" t="str">
            <v>Magazines</v>
          </cell>
          <cell r="C1349" t="str">
            <v>GALMAG</v>
          </cell>
        </row>
        <row r="1350">
          <cell r="B1350" t="str">
            <v>Magazines</v>
          </cell>
          <cell r="C1350" t="str">
            <v>GAMEON</v>
          </cell>
        </row>
        <row r="1351">
          <cell r="B1351" t="str">
            <v>Magazines</v>
          </cell>
          <cell r="C1351" t="str">
            <v>GARAUS</v>
          </cell>
        </row>
        <row r="1352">
          <cell r="B1352" t="str">
            <v>Magazines</v>
          </cell>
          <cell r="C1352" t="str">
            <v>GAROUT</v>
          </cell>
        </row>
        <row r="1353">
          <cell r="B1353" t="str">
            <v>Magazines</v>
          </cell>
          <cell r="C1353" t="str">
            <v>GARPES</v>
          </cell>
        </row>
        <row r="1354">
          <cell r="B1354" t="str">
            <v>Magazines</v>
          </cell>
          <cell r="C1354" t="str">
            <v>GASTOD</v>
          </cell>
        </row>
        <row r="1355">
          <cell r="B1355" t="str">
            <v>Magazines</v>
          </cell>
          <cell r="C1355" t="str">
            <v>GAYAUS</v>
          </cell>
        </row>
        <row r="1356">
          <cell r="B1356" t="str">
            <v>Magazines</v>
          </cell>
          <cell r="C1356" t="str">
            <v>GCTBMA</v>
          </cell>
        </row>
        <row r="1357">
          <cell r="B1357" t="str">
            <v>Magazines</v>
          </cell>
          <cell r="C1357" t="str">
            <v>GEARE</v>
          </cell>
        </row>
        <row r="1358">
          <cell r="B1358" t="str">
            <v>Magazines</v>
          </cell>
          <cell r="C1358" t="str">
            <v>GEBUNE</v>
          </cell>
        </row>
        <row r="1359">
          <cell r="B1359" t="str">
            <v>Magazines</v>
          </cell>
          <cell r="C1359" t="str">
            <v>GEEBUS</v>
          </cell>
        </row>
        <row r="1360">
          <cell r="B1360" t="str">
            <v>Magazines</v>
          </cell>
          <cell r="C1360" t="str">
            <v>GEEFC</v>
          </cell>
        </row>
        <row r="1361">
          <cell r="B1361" t="str">
            <v>Magazines</v>
          </cell>
          <cell r="C1361" t="str">
            <v>GEETIM</v>
          </cell>
        </row>
        <row r="1362">
          <cell r="B1362" t="str">
            <v>Magazines</v>
          </cell>
          <cell r="C1362" t="str">
            <v>GEETOD</v>
          </cell>
        </row>
        <row r="1363">
          <cell r="B1363" t="str">
            <v>Magazines</v>
          </cell>
          <cell r="C1363" t="str">
            <v>GENCA</v>
          </cell>
        </row>
        <row r="1364">
          <cell r="B1364" t="str">
            <v>Magazines</v>
          </cell>
          <cell r="C1364" t="str">
            <v>GENPRA</v>
          </cell>
        </row>
        <row r="1365">
          <cell r="B1365" t="str">
            <v>Magazines</v>
          </cell>
          <cell r="C1365" t="str">
            <v>GERAUS</v>
          </cell>
        </row>
        <row r="1366">
          <cell r="B1366" t="str">
            <v>Magazines</v>
          </cell>
          <cell r="C1366" t="str">
            <v>GERSCH</v>
          </cell>
        </row>
        <row r="1367">
          <cell r="B1367" t="str">
            <v>Magazines</v>
          </cell>
          <cell r="C1367" t="str">
            <v>GESHQU</v>
          </cell>
        </row>
        <row r="1368">
          <cell r="B1368" t="str">
            <v>Magazines</v>
          </cell>
          <cell r="C1368" t="str">
            <v>GETLOS</v>
          </cell>
        </row>
        <row r="1369">
          <cell r="B1369" t="str">
            <v>Magazines</v>
          </cell>
          <cell r="C1369" t="str">
            <v>GETUP</v>
          </cell>
        </row>
        <row r="1370">
          <cell r="B1370" t="str">
            <v>Magazines</v>
          </cell>
          <cell r="C1370" t="str">
            <v>GIPLIF</v>
          </cell>
        </row>
        <row r="1371">
          <cell r="B1371" t="str">
            <v>Magazines</v>
          </cell>
          <cell r="C1371" t="str">
            <v>GIRPOW</v>
          </cell>
        </row>
        <row r="1372">
          <cell r="B1372" t="str">
            <v>Magazines</v>
          </cell>
          <cell r="C1372" t="str">
            <v>GIRLFR</v>
          </cell>
        </row>
        <row r="1373">
          <cell r="B1373" t="str">
            <v>Magazines</v>
          </cell>
          <cell r="C1373" t="str">
            <v>GISUSE</v>
          </cell>
        </row>
        <row r="1374">
          <cell r="B1374" t="str">
            <v>Magazines</v>
          </cell>
          <cell r="C1374" t="str">
            <v>GLOFAW</v>
          </cell>
        </row>
        <row r="1375">
          <cell r="B1375" t="str">
            <v>Magazines</v>
          </cell>
          <cell r="C1375" t="str">
            <v>GLOBAL</v>
          </cell>
        </row>
        <row r="1376">
          <cell r="B1376" t="str">
            <v>Magazines</v>
          </cell>
          <cell r="C1376" t="str">
            <v>GOBOAT</v>
          </cell>
        </row>
        <row r="1377">
          <cell r="B1377" t="str">
            <v>Magazines</v>
          </cell>
          <cell r="C1377" t="str">
            <v>GOCAMP</v>
          </cell>
        </row>
        <row r="1378">
          <cell r="B1378" t="str">
            <v>Magazines</v>
          </cell>
          <cell r="C1378" t="str">
            <v>GODISQ</v>
          </cell>
        </row>
        <row r="1379">
          <cell r="B1379" t="str">
            <v>Magazines</v>
          </cell>
          <cell r="C1379" t="str">
            <v>GOFISH</v>
          </cell>
        </row>
        <row r="1380">
          <cell r="B1380" t="str">
            <v>Magazines</v>
          </cell>
          <cell r="C1380" t="str">
            <v>GOLCBN</v>
          </cell>
        </row>
        <row r="1381">
          <cell r="B1381" t="str">
            <v>Magazines</v>
          </cell>
          <cell r="C1381" t="str">
            <v>GCBUYG</v>
          </cell>
        </row>
        <row r="1382">
          <cell r="B1382" t="str">
            <v>Magazines</v>
          </cell>
          <cell r="C1382" t="str">
            <v>GOLCDI</v>
          </cell>
        </row>
        <row r="1383">
          <cell r="B1383" t="str">
            <v>Magazines</v>
          </cell>
          <cell r="C1383" t="str">
            <v>GOLCOG</v>
          </cell>
        </row>
        <row r="1384">
          <cell r="B1384" t="str">
            <v>Magazines</v>
          </cell>
          <cell r="C1384" t="str">
            <v>GCHOME</v>
          </cell>
        </row>
        <row r="1385">
          <cell r="B1385" t="str">
            <v>Magazines</v>
          </cell>
          <cell r="C1385" t="str">
            <v>GOLMAG</v>
          </cell>
        </row>
        <row r="1386">
          <cell r="B1386" t="str">
            <v>Magazines</v>
          </cell>
          <cell r="C1386" t="str">
            <v>GCMEET</v>
          </cell>
        </row>
        <row r="1387">
          <cell r="B1387" t="str">
            <v>Magazines</v>
          </cell>
          <cell r="C1387" t="str">
            <v>GCPROP</v>
          </cell>
        </row>
        <row r="1388">
          <cell r="B1388" t="str">
            <v>Magazines</v>
          </cell>
          <cell r="C1388" t="str">
            <v>GOLCTB</v>
          </cell>
        </row>
        <row r="1389">
          <cell r="B1389" t="str">
            <v>Magazines</v>
          </cell>
          <cell r="C1389" t="str">
            <v>GOLAUS</v>
          </cell>
        </row>
        <row r="1390">
          <cell r="B1390" t="str">
            <v>Magazines</v>
          </cell>
          <cell r="C1390" t="str">
            <v>GOLFLL</v>
          </cell>
        </row>
        <row r="1391">
          <cell r="B1391" t="str">
            <v>Magazines</v>
          </cell>
          <cell r="C1391" t="str">
            <v>GOLFWO</v>
          </cell>
        </row>
        <row r="1392">
          <cell r="B1392" t="str">
            <v>Magazines</v>
          </cell>
          <cell r="C1392" t="str">
            <v>GOBAGU</v>
          </cell>
        </row>
        <row r="1393">
          <cell r="B1393" t="str">
            <v>Magazines</v>
          </cell>
          <cell r="C1393" t="str">
            <v>GOODFG</v>
          </cell>
        </row>
        <row r="1394">
          <cell r="B1394" t="str">
            <v>Magazines</v>
          </cell>
          <cell r="C1394" t="str">
            <v>GOFOMA</v>
          </cell>
        </row>
        <row r="1395">
          <cell r="B1395" t="str">
            <v>Magazines</v>
          </cell>
          <cell r="C1395" t="str">
            <v>GOFRVE</v>
          </cell>
        </row>
        <row r="1396">
          <cell r="B1396" t="str">
            <v>Magazines</v>
          </cell>
          <cell r="C1396" t="str">
            <v>GOOHEA</v>
          </cell>
        </row>
        <row r="1397">
          <cell r="B1397" t="str">
            <v>Magazines</v>
          </cell>
          <cell r="C1397" t="str">
            <v>GOOLIF</v>
          </cell>
        </row>
        <row r="1398">
          <cell r="B1398" t="str">
            <v>Magazines</v>
          </cell>
          <cell r="C1398" t="str">
            <v>GOOLIV</v>
          </cell>
        </row>
        <row r="1399">
          <cell r="B1399" t="str">
            <v>Magazines</v>
          </cell>
          <cell r="C1399" t="str">
            <v>GOOMED</v>
          </cell>
        </row>
        <row r="1400">
          <cell r="B1400" t="str">
            <v>Magazines</v>
          </cell>
          <cell r="C1400" t="str">
            <v>GOOWEK</v>
          </cell>
        </row>
        <row r="1401">
          <cell r="B1401" t="str">
            <v>Magazines</v>
          </cell>
          <cell r="C1401" t="str">
            <v>GOOWEE</v>
          </cell>
        </row>
        <row r="1402">
          <cell r="B1402" t="str">
            <v>Magazines</v>
          </cell>
          <cell r="C1402" t="str">
            <v>GOOWES</v>
          </cell>
        </row>
        <row r="1403">
          <cell r="B1403" t="str">
            <v>Magazines</v>
          </cell>
          <cell r="C1403" t="str">
            <v>GOUWIN</v>
          </cell>
        </row>
        <row r="1404">
          <cell r="B1404" t="str">
            <v>Magazines</v>
          </cell>
          <cell r="C1404" t="str">
            <v>GOUVEG</v>
          </cell>
        </row>
        <row r="1405">
          <cell r="B1405" t="str">
            <v>Magazines</v>
          </cell>
          <cell r="C1405" t="str">
            <v>GEN</v>
          </cell>
        </row>
        <row r="1406">
          <cell r="B1406" t="str">
            <v>Magazines</v>
          </cell>
          <cell r="C1406" t="str">
            <v>GOVNEW</v>
          </cell>
        </row>
        <row r="1407">
          <cell r="B1407" t="str">
            <v>Magazines</v>
          </cell>
          <cell r="C1407" t="str">
            <v>GOVLNK</v>
          </cell>
        </row>
        <row r="1408">
          <cell r="B1408" t="str">
            <v>Magazines</v>
          </cell>
          <cell r="C1408" t="str">
            <v>GQAUST</v>
          </cell>
        </row>
        <row r="1409">
          <cell r="B1409" t="str">
            <v>Magazines</v>
          </cell>
          <cell r="C1409" t="str">
            <v>GRAINB</v>
          </cell>
        </row>
        <row r="1410">
          <cell r="B1410" t="str">
            <v>Magazines</v>
          </cell>
          <cell r="C1410" t="str">
            <v>GRAWIN</v>
          </cell>
        </row>
        <row r="1411">
          <cell r="B1411" t="str">
            <v>Magazines</v>
          </cell>
          <cell r="C1411" t="str">
            <v>GRAPVM</v>
          </cell>
        </row>
        <row r="1412">
          <cell r="B1412" t="str">
            <v>Magazines</v>
          </cell>
          <cell r="C1412" t="str">
            <v>GRAMAG</v>
          </cell>
        </row>
        <row r="1413">
          <cell r="B1413" t="str">
            <v>Magazines</v>
          </cell>
          <cell r="C1413" t="str">
            <v>GREWAL</v>
          </cell>
        </row>
        <row r="1414">
          <cell r="B1414" t="str">
            <v>Magazines</v>
          </cell>
          <cell r="C1414" t="str">
            <v>GREENM</v>
          </cell>
        </row>
        <row r="1415">
          <cell r="B1415" t="str">
            <v>Magazines</v>
          </cell>
          <cell r="C1415" t="str">
            <v>GREEPA</v>
          </cell>
        </row>
        <row r="1416">
          <cell r="B1416" t="str">
            <v>Magazines</v>
          </cell>
          <cell r="C1416" t="str">
            <v>GREESM</v>
          </cell>
        </row>
        <row r="1417">
          <cell r="B1417" t="str">
            <v>Magazines</v>
          </cell>
          <cell r="C1417" t="str">
            <v>GREEWO</v>
          </cell>
        </row>
        <row r="1418">
          <cell r="B1418" t="str">
            <v>Magazines</v>
          </cell>
          <cell r="C1418" t="str">
            <v>GREHOL</v>
          </cell>
        </row>
        <row r="1419">
          <cell r="B1419" t="str">
            <v>Magazines</v>
          </cell>
          <cell r="C1419" t="str">
            <v>GROUNC</v>
          </cell>
        </row>
        <row r="1420">
          <cell r="B1420" t="str">
            <v>Magazines</v>
          </cell>
          <cell r="C1420" t="str">
            <v>GROUND</v>
          </cell>
        </row>
        <row r="1421">
          <cell r="B1421" t="str">
            <v>Magazines</v>
          </cell>
          <cell r="C1421" t="str">
            <v>GUNGAM</v>
          </cell>
        </row>
        <row r="1422">
          <cell r="B1422" t="str">
            <v>Magazines</v>
          </cell>
          <cell r="C1422" t="str">
            <v>GUNAUS</v>
          </cell>
        </row>
        <row r="1423">
          <cell r="B1423" t="str">
            <v>Magazines</v>
          </cell>
          <cell r="C1423" t="str">
            <v>HARRAM</v>
          </cell>
        </row>
        <row r="1424">
          <cell r="B1424" t="str">
            <v>Magazines</v>
          </cell>
          <cell r="C1424" t="str">
            <v>HABITU</v>
          </cell>
        </row>
        <row r="1425">
          <cell r="B1425" t="str">
            <v>Magazines</v>
          </cell>
          <cell r="C1425" t="str">
            <v>HANDLE</v>
          </cell>
        </row>
        <row r="1426">
          <cell r="B1426" t="str">
            <v>Magazines</v>
          </cell>
          <cell r="C1426" t="str">
            <v>HANDMA</v>
          </cell>
        </row>
        <row r="1427">
          <cell r="B1427" t="str">
            <v>Magazines</v>
          </cell>
          <cell r="C1427" t="str">
            <v>HANDYM</v>
          </cell>
        </row>
        <row r="1428">
          <cell r="B1428" t="str">
            <v>Magazines</v>
          </cell>
          <cell r="C1428" t="str">
            <v>THWEME</v>
          </cell>
        </row>
        <row r="1429">
          <cell r="B1429" t="str">
            <v>Magazines</v>
          </cell>
          <cell r="C1429" t="str">
            <v>HARB</v>
          </cell>
        </row>
        <row r="1430">
          <cell r="B1430" t="str">
            <v>Magazines</v>
          </cell>
          <cell r="C1430" t="str">
            <v>HAGN</v>
          </cell>
        </row>
        <row r="1431">
          <cell r="B1431" t="str">
            <v>Magazines</v>
          </cell>
          <cell r="C1431" t="str">
            <v>HAVYOB</v>
          </cell>
        </row>
        <row r="1432">
          <cell r="B1432" t="str">
            <v>Magazines</v>
          </cell>
          <cell r="C1432" t="str">
            <v>HEAMAT</v>
          </cell>
        </row>
        <row r="1433">
          <cell r="B1433" t="str">
            <v>Magazines</v>
          </cell>
          <cell r="C1433" t="str">
            <v>HEASMA</v>
          </cell>
        </row>
        <row r="1434">
          <cell r="B1434" t="str">
            <v>Magazines</v>
          </cell>
          <cell r="C1434" t="str">
            <v>HEAFOO</v>
          </cell>
        </row>
        <row r="1435">
          <cell r="B1435" t="str">
            <v>Magazines</v>
          </cell>
          <cell r="C1435" t="str">
            <v>HEALIF</v>
          </cell>
        </row>
        <row r="1436">
          <cell r="B1436" t="str">
            <v>Magazines</v>
          </cell>
          <cell r="C1436" t="str">
            <v>HEAHEA</v>
          </cell>
        </row>
        <row r="1437">
          <cell r="B1437" t="str">
            <v>Magazines</v>
          </cell>
          <cell r="C1437" t="str">
            <v>HEARTW</v>
          </cell>
        </row>
        <row r="1438">
          <cell r="B1438" t="str">
            <v>Magazines</v>
          </cell>
          <cell r="C1438" t="str">
            <v>HELLOG</v>
          </cell>
        </row>
        <row r="1439">
          <cell r="B1439" t="str">
            <v>Magazines</v>
          </cell>
          <cell r="C1439" t="str">
            <v>HERFAS</v>
          </cell>
        </row>
        <row r="1440">
          <cell r="B1440" t="str">
            <v>Magazines</v>
          </cell>
          <cell r="C1440" t="str">
            <v>HSHOME</v>
          </cell>
        </row>
        <row r="1441">
          <cell r="B1441" t="str">
            <v>Magazines</v>
          </cell>
          <cell r="C1441" t="str">
            <v>HERLIV</v>
          </cell>
        </row>
        <row r="1442">
          <cell r="B1442" t="str">
            <v>Magazines</v>
          </cell>
          <cell r="C1442" t="str">
            <v>HI5</v>
          </cell>
        </row>
        <row r="1443">
          <cell r="B1443" t="str">
            <v>Magazines</v>
          </cell>
          <cell r="C1443" t="str">
            <v>HIABUI</v>
          </cell>
        </row>
        <row r="1444">
          <cell r="B1444" t="str">
            <v>Magazines</v>
          </cell>
          <cell r="C1444" t="str">
            <v>HIANSW</v>
          </cell>
        </row>
        <row r="1445">
          <cell r="B1445" t="str">
            <v>Magazines</v>
          </cell>
          <cell r="C1445" t="str">
            <v>HIAVIC</v>
          </cell>
        </row>
        <row r="1446">
          <cell r="B1446" t="str">
            <v>Magazines</v>
          </cell>
          <cell r="C1446" t="str">
            <v>HIBHAP</v>
          </cell>
        </row>
        <row r="1447">
          <cell r="B1447" t="str">
            <v>Magazines</v>
          </cell>
          <cell r="C1447" t="str">
            <v>HILIFE</v>
          </cell>
        </row>
        <row r="1448">
          <cell r="B1448" t="str">
            <v>Magazines</v>
          </cell>
          <cell r="C1448" t="str">
            <v>HINTS</v>
          </cell>
        </row>
        <row r="1449">
          <cell r="B1449" t="str">
            <v>Magazines</v>
          </cell>
          <cell r="C1449" t="str">
            <v>HIREAU</v>
          </cell>
        </row>
        <row r="1450">
          <cell r="B1450" t="str">
            <v>Magazines</v>
          </cell>
          <cell r="C1450" t="str">
            <v>HOLWAY</v>
          </cell>
        </row>
        <row r="1451">
          <cell r="B1451" t="str">
            <v>Magazines</v>
          </cell>
          <cell r="C1451" t="str">
            <v>HOLFOC</v>
          </cell>
        </row>
        <row r="1452">
          <cell r="B1452" t="str">
            <v>Magazines</v>
          </cell>
          <cell r="C1452" t="str">
            <v>HOLKID</v>
          </cell>
        </row>
        <row r="1453">
          <cell r="B1453" t="str">
            <v>Magazines</v>
          </cell>
          <cell r="C1453" t="str">
            <v>HOMENT</v>
          </cell>
        </row>
        <row r="1454">
          <cell r="B1454" t="str">
            <v>Magazines</v>
          </cell>
          <cell r="C1454" t="str">
            <v>HOMHOU</v>
          </cell>
        </row>
        <row r="1455">
          <cell r="B1455" t="str">
            <v>Magazines</v>
          </cell>
          <cell r="C1455" t="str">
            <v>HOME</v>
          </cell>
        </row>
        <row r="1456">
          <cell r="B1456" t="str">
            <v>Magazines</v>
          </cell>
          <cell r="C1456" t="str">
            <v>HOMEBA</v>
          </cell>
        </row>
        <row r="1457">
          <cell r="B1457" t="str">
            <v>Magazines</v>
          </cell>
          <cell r="C1457" t="str">
            <v>HOMLIV</v>
          </cell>
        </row>
        <row r="1458">
          <cell r="B1458" t="str">
            <v>Magazines</v>
          </cell>
          <cell r="C1458" t="str">
            <v>HOMPGS</v>
          </cell>
        </row>
        <row r="1459">
          <cell r="B1459" t="str">
            <v>Magazines</v>
          </cell>
          <cell r="C1459" t="str">
            <v>HOMPSM</v>
          </cell>
        </row>
        <row r="1460">
          <cell r="B1460" t="str">
            <v>Magazines</v>
          </cell>
          <cell r="C1460" t="str">
            <v>HOMPIC</v>
          </cell>
        </row>
        <row r="1461">
          <cell r="B1461" t="str">
            <v>Magazines</v>
          </cell>
          <cell r="C1461" t="str">
            <v>HOMPIN</v>
          </cell>
        </row>
        <row r="1462">
          <cell r="B1462" t="str">
            <v>Magazines</v>
          </cell>
          <cell r="C1462" t="str">
            <v>HOMMAG</v>
          </cell>
        </row>
        <row r="1463">
          <cell r="B1463" t="str">
            <v>Magazines</v>
          </cell>
          <cell r="C1463" t="str">
            <v>HGBMCW</v>
          </cell>
        </row>
        <row r="1464">
          <cell r="B1464" t="str">
            <v>Magazines</v>
          </cell>
          <cell r="C1464" t="str">
            <v>HG-GWS</v>
          </cell>
        </row>
        <row r="1465">
          <cell r="B1465" t="str">
            <v>Magazines</v>
          </cell>
          <cell r="C1465" t="str">
            <v>HONISO</v>
          </cell>
        </row>
        <row r="1466">
          <cell r="B1466" t="str">
            <v>Magazines</v>
          </cell>
          <cell r="C1466" t="str">
            <v>HOOFBE</v>
          </cell>
        </row>
        <row r="1467">
          <cell r="B1467" t="str">
            <v>Magazines</v>
          </cell>
          <cell r="C1467" t="str">
            <v>HOOHOR</v>
          </cell>
        </row>
        <row r="1468">
          <cell r="B1468" t="str">
            <v>Magazines</v>
          </cell>
          <cell r="C1468" t="str">
            <v>HORIZO</v>
          </cell>
        </row>
        <row r="1469">
          <cell r="B1469" t="str">
            <v>Magazines</v>
          </cell>
          <cell r="C1469" t="str">
            <v>HORRSL</v>
          </cell>
        </row>
        <row r="1470">
          <cell r="B1470" t="str">
            <v>Magazines</v>
          </cell>
          <cell r="C1470" t="str">
            <v>HORDEA</v>
          </cell>
        </row>
        <row r="1471">
          <cell r="B1471" t="str">
            <v>Magazines</v>
          </cell>
          <cell r="C1471" t="str">
            <v>HORMAG</v>
          </cell>
        </row>
        <row r="1472">
          <cell r="B1472" t="str">
            <v>Magazines</v>
          </cell>
          <cell r="C1472" t="str">
            <v>HORSCE</v>
          </cell>
        </row>
        <row r="1473">
          <cell r="B1473" t="str">
            <v>Magazines</v>
          </cell>
          <cell r="C1473" t="str">
            <v>HORSWY</v>
          </cell>
        </row>
        <row r="1474">
          <cell r="B1474" t="str">
            <v>Magazines</v>
          </cell>
          <cell r="C1474" t="str">
            <v>HORGUI</v>
          </cell>
        </row>
        <row r="1475">
          <cell r="B1475" t="str">
            <v>Magazines</v>
          </cell>
          <cell r="C1475" t="str">
            <v>HOSAGE</v>
          </cell>
        </row>
        <row r="1476">
          <cell r="B1476" t="str">
            <v>Magazines</v>
          </cell>
          <cell r="C1476" t="str">
            <v>HOSHEA</v>
          </cell>
        </row>
        <row r="1477">
          <cell r="B1477" t="str">
            <v>Magazines</v>
          </cell>
          <cell r="C1477" t="str">
            <v>HOSPMA</v>
          </cell>
        </row>
        <row r="1478">
          <cell r="B1478" t="str">
            <v>Magazines</v>
          </cell>
          <cell r="C1478" t="str">
            <v>HOT4S</v>
          </cell>
        </row>
        <row r="1479">
          <cell r="B1479" t="str">
            <v>Magazines</v>
          </cell>
          <cell r="C1479" t="str">
            <v>HOTPRE</v>
          </cell>
        </row>
        <row r="1480">
          <cell r="B1480" t="str">
            <v>Magazines</v>
          </cell>
          <cell r="C1480" t="str">
            <v>HOTENG</v>
          </cell>
        </row>
        <row r="1481">
          <cell r="B1481" t="str">
            <v>Magazines</v>
          </cell>
          <cell r="C1481" t="str">
            <v>HOTNEW</v>
          </cell>
        </row>
        <row r="1482">
          <cell r="B1482" t="str">
            <v>Magazines</v>
          </cell>
          <cell r="C1482" t="str">
            <v>HOTESA</v>
          </cell>
        </row>
        <row r="1483">
          <cell r="B1483" t="str">
            <v>Magazines</v>
          </cell>
          <cell r="C1483" t="str">
            <v>HOUHOM</v>
          </cell>
        </row>
        <row r="1484">
          <cell r="B1484" t="str">
            <v>Magazines</v>
          </cell>
          <cell r="C1484" t="str">
            <v>HOUSES</v>
          </cell>
        </row>
        <row r="1485">
          <cell r="B1485" t="str">
            <v>Magazines</v>
          </cell>
          <cell r="C1485" t="str">
            <v>HOUSAA</v>
          </cell>
        </row>
        <row r="1486">
          <cell r="B1486" t="str">
            <v>Magazines</v>
          </cell>
          <cell r="C1486" t="str">
            <v>HOUSIM</v>
          </cell>
        </row>
        <row r="1487">
          <cell r="B1487" t="str">
            <v>Magazines</v>
          </cell>
          <cell r="C1487" t="str">
            <v>HOW4WD</v>
          </cell>
        </row>
        <row r="1488">
          <cell r="B1488" t="str">
            <v>Magazines</v>
          </cell>
          <cell r="C1488" t="str">
            <v>HQ</v>
          </cell>
        </row>
        <row r="1489">
          <cell r="B1489" t="str">
            <v>Magazines</v>
          </cell>
          <cell r="C1489" t="str">
            <v>HRMONT</v>
          </cell>
        </row>
        <row r="1490">
          <cell r="B1490" t="str">
            <v>Magazines</v>
          </cell>
          <cell r="C1490" t="str">
            <v>HUMRES</v>
          </cell>
        </row>
        <row r="1491">
          <cell r="B1491" t="str">
            <v>Magazines</v>
          </cell>
          <cell r="C1491" t="str">
            <v>HUNBUS</v>
          </cell>
        </row>
        <row r="1492">
          <cell r="B1492" t="str">
            <v>Magazines</v>
          </cell>
          <cell r="C1492" t="str">
            <v>HYPER</v>
          </cell>
        </row>
        <row r="1493">
          <cell r="B1493" t="str">
            <v>Magazines</v>
          </cell>
          <cell r="C1493" t="str">
            <v>IONBRI</v>
          </cell>
        </row>
        <row r="1494">
          <cell r="B1494" t="str">
            <v>Magazines</v>
          </cell>
          <cell r="C1494" t="str">
            <v>IAMACR</v>
          </cell>
        </row>
        <row r="1495">
          <cell r="B1495" t="str">
            <v>Magazines</v>
          </cell>
          <cell r="C1495" t="str">
            <v>IAMADN</v>
          </cell>
        </row>
        <row r="1496">
          <cell r="B1496" t="str">
            <v>Magazines</v>
          </cell>
          <cell r="C1496" t="str">
            <v>IAMAHN</v>
          </cell>
        </row>
        <row r="1497">
          <cell r="B1497" t="str">
            <v>Magazines</v>
          </cell>
          <cell r="C1497" t="str">
            <v>IAMETD</v>
          </cell>
        </row>
        <row r="1498">
          <cell r="B1498" t="str">
            <v>Magazines</v>
          </cell>
          <cell r="C1498" t="str">
            <v>ICMAGA</v>
          </cell>
        </row>
        <row r="1499">
          <cell r="B1499" t="str">
            <v>Magazines</v>
          </cell>
          <cell r="C1499" t="str">
            <v>ICCSUP</v>
          </cell>
        </row>
        <row r="1500">
          <cell r="B1500" t="str">
            <v>Magazines</v>
          </cell>
          <cell r="C1500" t="str">
            <v>ICON</v>
          </cell>
        </row>
        <row r="1501">
          <cell r="B1501" t="str">
            <v>Magazines</v>
          </cell>
          <cell r="C1501" t="str">
            <v>IDN</v>
          </cell>
        </row>
        <row r="1502">
          <cell r="B1502" t="str">
            <v>Magazines</v>
          </cell>
          <cell r="C1502" t="str">
            <v>IFMAG</v>
          </cell>
        </row>
        <row r="1503">
          <cell r="B1503" t="str">
            <v>Magazines</v>
          </cell>
          <cell r="C1503" t="str">
            <v>IFAMAG</v>
          </cell>
        </row>
        <row r="1504">
          <cell r="B1504" t="str">
            <v>Magazines</v>
          </cell>
          <cell r="C1504" t="str">
            <v>IMAGMO</v>
          </cell>
        </row>
        <row r="1505">
          <cell r="B1505" t="str">
            <v>Magazines</v>
          </cell>
          <cell r="C1505" t="str">
            <v>IMADAT</v>
          </cell>
        </row>
        <row r="1506">
          <cell r="B1506" t="str">
            <v>Magazines</v>
          </cell>
          <cell r="C1506" t="str">
            <v>IMAMAG</v>
          </cell>
        </row>
        <row r="1507">
          <cell r="B1507" t="str">
            <v>Magazines</v>
          </cell>
          <cell r="C1507" t="str">
            <v>IMPRET</v>
          </cell>
        </row>
        <row r="1508">
          <cell r="B1508" t="str">
            <v>Magazines</v>
          </cell>
          <cell r="C1508" t="str">
            <v>INBUS</v>
          </cell>
        </row>
        <row r="1509">
          <cell r="B1509" t="str">
            <v>Magazines</v>
          </cell>
          <cell r="C1509" t="str">
            <v>INMACM</v>
          </cell>
        </row>
        <row r="1510">
          <cell r="B1510" t="str">
            <v>Magazines</v>
          </cell>
          <cell r="C1510" t="str">
            <v>INSTYL</v>
          </cell>
        </row>
        <row r="1511">
          <cell r="B1511" t="str">
            <v>Magazines</v>
          </cell>
          <cell r="C1511" t="str">
            <v>INTHKN</v>
          </cell>
        </row>
        <row r="1512">
          <cell r="B1512" t="str">
            <v>Magazines</v>
          </cell>
          <cell r="C1512" t="str">
            <v>INTOUC</v>
          </cell>
        </row>
        <row r="1513">
          <cell r="B1513" t="str">
            <v>Magazines</v>
          </cell>
          <cell r="C1513" t="str">
            <v>INTOMA</v>
          </cell>
        </row>
        <row r="1514">
          <cell r="B1514" t="str">
            <v>Magazines</v>
          </cell>
          <cell r="C1514" t="str">
            <v>INCITE</v>
          </cell>
        </row>
        <row r="1515">
          <cell r="B1515" t="str">
            <v>Magazines</v>
          </cell>
          <cell r="C1515" t="str">
            <v>INCLEA</v>
          </cell>
        </row>
        <row r="1516">
          <cell r="B1516" t="str">
            <v>Magazines</v>
          </cell>
          <cell r="C1516" t="str">
            <v>INDREC</v>
          </cell>
        </row>
        <row r="1517">
          <cell r="B1517" t="str">
            <v>Magazines</v>
          </cell>
          <cell r="C1517" t="str">
            <v>INFINA</v>
          </cell>
        </row>
        <row r="1518">
          <cell r="B1518" t="str">
            <v>Magazines</v>
          </cell>
          <cell r="C1518" t="str">
            <v>INDMON</v>
          </cell>
        </row>
        <row r="1519">
          <cell r="B1519" t="str">
            <v>Magazines</v>
          </cell>
          <cell r="C1519" t="str">
            <v>INDRET</v>
          </cell>
        </row>
        <row r="1520">
          <cell r="B1520" t="str">
            <v>Magazines</v>
          </cell>
          <cell r="C1520" t="str">
            <v>INDESI</v>
          </cell>
        </row>
        <row r="1521">
          <cell r="B1521" t="str">
            <v>Magazines</v>
          </cell>
          <cell r="C1521" t="str">
            <v>INDMAG</v>
          </cell>
        </row>
        <row r="1522">
          <cell r="B1522" t="str">
            <v>Magazines</v>
          </cell>
          <cell r="C1522" t="str">
            <v>INDUST</v>
          </cell>
        </row>
        <row r="1523">
          <cell r="B1523" t="str">
            <v>Magazines</v>
          </cell>
          <cell r="C1523" t="str">
            <v>INDSTA</v>
          </cell>
        </row>
        <row r="1524">
          <cell r="B1524" t="str">
            <v>Magazines</v>
          </cell>
          <cell r="C1524" t="str">
            <v>INDUP</v>
          </cell>
        </row>
        <row r="1525">
          <cell r="B1525" t="str">
            <v>Magazines</v>
          </cell>
          <cell r="C1525" t="str">
            <v>INDPRO</v>
          </cell>
        </row>
        <row r="1526">
          <cell r="B1526" t="str">
            <v>Magazines</v>
          </cell>
          <cell r="C1526" t="str">
            <v>INFIN</v>
          </cell>
        </row>
        <row r="1527">
          <cell r="B1527" t="str">
            <v>Magazines</v>
          </cell>
          <cell r="C1527" t="str">
            <v>INFLIG</v>
          </cell>
        </row>
        <row r="1528">
          <cell r="B1528" t="str">
            <v>Magazines</v>
          </cell>
          <cell r="C1528" t="str">
            <v>INFARC</v>
          </cell>
        </row>
        <row r="1529">
          <cell r="B1529" t="str">
            <v>Magazines</v>
          </cell>
          <cell r="C1529" t="str">
            <v>INFAGE</v>
          </cell>
        </row>
        <row r="1530">
          <cell r="B1530" t="str">
            <v>Magazines</v>
          </cell>
          <cell r="C1530" t="str">
            <v>INFWEE</v>
          </cell>
        </row>
        <row r="1531">
          <cell r="B1531" t="str">
            <v>Magazines</v>
          </cell>
          <cell r="C1531" t="str">
            <v>INFINV</v>
          </cell>
        </row>
        <row r="1532">
          <cell r="B1532" t="str">
            <v>Magazines</v>
          </cell>
          <cell r="C1532" t="str">
            <v>INFROS</v>
          </cell>
        </row>
        <row r="1533">
          <cell r="B1533" t="str">
            <v>Magazines</v>
          </cell>
          <cell r="C1533" t="str">
            <v>INCIPG</v>
          </cell>
        </row>
        <row r="1534">
          <cell r="B1534" t="str">
            <v>Magazines</v>
          </cell>
          <cell r="C1534" t="str">
            <v>INPRES</v>
          </cell>
        </row>
        <row r="1535">
          <cell r="B1535" t="str">
            <v>Magazines</v>
          </cell>
          <cell r="C1535" t="str">
            <v>INPREN</v>
          </cell>
        </row>
        <row r="1536">
          <cell r="B1536" t="str">
            <v>Magazines</v>
          </cell>
          <cell r="C1536" t="str">
            <v>INSAUS</v>
          </cell>
        </row>
        <row r="1537">
          <cell r="B1537" t="str">
            <v>Magazines</v>
          </cell>
          <cell r="C1537" t="str">
            <v>INSCRI</v>
          </cell>
        </row>
        <row r="1538">
          <cell r="B1538" t="str">
            <v>Magazines</v>
          </cell>
          <cell r="C1538" t="str">
            <v>INSEDG</v>
          </cell>
        </row>
        <row r="1539">
          <cell r="B1539" t="str">
            <v>Magazines</v>
          </cell>
          <cell r="C1539" t="str">
            <v>INSINT</v>
          </cell>
        </row>
        <row r="1540">
          <cell r="B1540" t="str">
            <v>Magazines</v>
          </cell>
          <cell r="C1540" t="str">
            <v>INSMEL</v>
          </cell>
        </row>
        <row r="1541">
          <cell r="B1541" t="str">
            <v>Magazines</v>
          </cell>
          <cell r="C1541" t="str">
            <v>INSOUT</v>
          </cell>
        </row>
        <row r="1542">
          <cell r="B1542" t="str">
            <v>Magazines</v>
          </cell>
          <cell r="C1542" t="str">
            <v>INSRET</v>
          </cell>
        </row>
        <row r="1543">
          <cell r="B1543" t="str">
            <v>Magazines</v>
          </cell>
          <cell r="C1543" t="str">
            <v>INSRUG</v>
          </cell>
        </row>
        <row r="1544">
          <cell r="B1544" t="str">
            <v>Magazines</v>
          </cell>
          <cell r="C1544" t="str">
            <v>INSSPO</v>
          </cell>
        </row>
        <row r="1545">
          <cell r="B1545" t="str">
            <v>Magazines</v>
          </cell>
          <cell r="C1545" t="str">
            <v>INSWAS</v>
          </cell>
        </row>
        <row r="1546">
          <cell r="B1546" t="str">
            <v>Magazines</v>
          </cell>
          <cell r="C1546" t="str">
            <v>INSIGH</v>
          </cell>
        </row>
        <row r="1547">
          <cell r="B1547" t="str">
            <v>Magazines</v>
          </cell>
          <cell r="C1547" t="str">
            <v>INSINK</v>
          </cell>
        </row>
        <row r="1548">
          <cell r="B1548" t="str">
            <v>Magazines</v>
          </cell>
          <cell r="C1548" t="str">
            <v>INSITE</v>
          </cell>
        </row>
        <row r="1549">
          <cell r="B1549" t="str">
            <v>Magazines</v>
          </cell>
          <cell r="C1549" t="str">
            <v>INSMAC</v>
          </cell>
        </row>
        <row r="1550">
          <cell r="B1550" t="str">
            <v>Magazines</v>
          </cell>
          <cell r="C1550" t="str">
            <v>INMANZ</v>
          </cell>
        </row>
        <row r="1551">
          <cell r="B1551" t="str">
            <v>Magazines</v>
          </cell>
          <cell r="C1551" t="str">
            <v>INSTCH</v>
          </cell>
        </row>
        <row r="1552">
          <cell r="B1552" t="str">
            <v>Magazines</v>
          </cell>
          <cell r="C1552" t="str">
            <v>INSTYM</v>
          </cell>
        </row>
        <row r="1553">
          <cell r="B1553" t="str">
            <v>Magazines</v>
          </cell>
          <cell r="C1553" t="str">
            <v>INSRIS</v>
          </cell>
        </row>
        <row r="1554">
          <cell r="B1554" t="str">
            <v>Magazines</v>
          </cell>
          <cell r="C1554" t="str">
            <v>INJMHN</v>
          </cell>
        </row>
        <row r="1555">
          <cell r="B1555" t="str">
            <v>Magazines</v>
          </cell>
          <cell r="C1555" t="str">
            <v>ISGADE</v>
          </cell>
        </row>
        <row r="1556">
          <cell r="B1556" t="str">
            <v>Magazines</v>
          </cell>
          <cell r="C1556" t="str">
            <v>INTFIT</v>
          </cell>
        </row>
        <row r="1557">
          <cell r="B1557" t="str">
            <v>Magazines</v>
          </cell>
          <cell r="C1557" t="str">
            <v>INTMED</v>
          </cell>
        </row>
        <row r="1558">
          <cell r="B1558" t="str">
            <v>Magazines</v>
          </cell>
          <cell r="C1558" t="str">
            <v>INTSHI</v>
          </cell>
        </row>
        <row r="1559">
          <cell r="B1559" t="str">
            <v>Magazines</v>
          </cell>
          <cell r="C1559" t="str">
            <v>INBUSA</v>
          </cell>
        </row>
        <row r="1560">
          <cell r="B1560" t="str">
            <v>Magazines</v>
          </cell>
          <cell r="C1560" t="str">
            <v>IDNET</v>
          </cell>
        </row>
        <row r="1561">
          <cell r="B1561" t="str">
            <v>Magazines</v>
          </cell>
          <cell r="C1561" t="str">
            <v>INTRES</v>
          </cell>
        </row>
        <row r="1562">
          <cell r="B1562" t="str">
            <v>Magazines</v>
          </cell>
          <cell r="C1562" t="str">
            <v>INTRAD</v>
          </cell>
        </row>
        <row r="1563">
          <cell r="B1563" t="str">
            <v>Magazines</v>
          </cell>
          <cell r="C1563" t="str">
            <v>INTEAU</v>
          </cell>
        </row>
        <row r="1564">
          <cell r="B1564" t="str">
            <v>Magazines</v>
          </cell>
          <cell r="C1564" t="str">
            <v>INTAU</v>
          </cell>
        </row>
        <row r="1565">
          <cell r="B1565" t="str">
            <v>Magazines</v>
          </cell>
          <cell r="C1565" t="str">
            <v>INTAUS</v>
          </cell>
        </row>
        <row r="1566">
          <cell r="B1566" t="str">
            <v>Magazines</v>
          </cell>
          <cell r="C1566" t="str">
            <v>INTSCH</v>
          </cell>
        </row>
        <row r="1567">
          <cell r="B1567" t="str">
            <v>Magazines</v>
          </cell>
          <cell r="C1567" t="str">
            <v>INTWOR</v>
          </cell>
        </row>
        <row r="1568">
          <cell r="B1568" t="str">
            <v>Magazines</v>
          </cell>
          <cell r="C1568" t="str">
            <v>INTMAG</v>
          </cell>
        </row>
        <row r="1569">
          <cell r="B1569" t="str">
            <v>Magazines</v>
          </cell>
          <cell r="C1569" t="str">
            <v>INTHEB</v>
          </cell>
        </row>
        <row r="1570">
          <cell r="B1570" t="str">
            <v>Magazines</v>
          </cell>
          <cell r="C1570" t="str">
            <v>INTHMA</v>
          </cell>
        </row>
        <row r="1571">
          <cell r="B1571" t="str">
            <v>Magazines</v>
          </cell>
          <cell r="C1571" t="str">
            <v>INVTEC</v>
          </cell>
        </row>
        <row r="1572">
          <cell r="B1572" t="str">
            <v>Magazines</v>
          </cell>
          <cell r="C1572" t="str">
            <v>INVWEE</v>
          </cell>
        </row>
        <row r="1573">
          <cell r="B1573" t="str">
            <v>Magazines</v>
          </cell>
          <cell r="C1573" t="str">
            <v>INVADV</v>
          </cell>
        </row>
        <row r="1574">
          <cell r="B1574" t="str">
            <v>Magazines</v>
          </cell>
          <cell r="C1574" t="str">
            <v>INVSOU</v>
          </cell>
        </row>
        <row r="1575">
          <cell r="B1575" t="str">
            <v>Magazines</v>
          </cell>
          <cell r="C1575" t="str">
            <v>IOMAG</v>
          </cell>
        </row>
        <row r="1576">
          <cell r="B1576" t="str">
            <v>Magazines</v>
          </cell>
          <cell r="C1576" t="str">
            <v>ITBUS</v>
          </cell>
        </row>
        <row r="1577">
          <cell r="B1577" t="str">
            <v>Magazines</v>
          </cell>
          <cell r="C1577" t="str">
            <v>ITCASE</v>
          </cell>
        </row>
        <row r="1578">
          <cell r="B1578" t="str">
            <v>Magazines</v>
          </cell>
          <cell r="C1578" t="str">
            <v>ITINGO</v>
          </cell>
        </row>
        <row r="1579">
          <cell r="B1579" t="str">
            <v>Magazines</v>
          </cell>
          <cell r="C1579" t="str">
            <v>ITINHE</v>
          </cell>
        </row>
        <row r="1580">
          <cell r="B1580" t="str">
            <v>Magazines</v>
          </cell>
          <cell r="C1580" t="str">
            <v>ITREV</v>
          </cell>
        </row>
        <row r="1581">
          <cell r="B1581" t="str">
            <v>Magazines</v>
          </cell>
          <cell r="C1581" t="str">
            <v>ITGAPH</v>
          </cell>
        </row>
        <row r="1582">
          <cell r="B1582" t="str">
            <v>Magazines</v>
          </cell>
          <cell r="C1582" t="str">
            <v>JSQUAD</v>
          </cell>
        </row>
        <row r="1583">
          <cell r="B1583" t="str">
            <v>Magazines</v>
          </cell>
          <cell r="C1583" t="str">
            <v>JAGAUS</v>
          </cell>
        </row>
        <row r="1584">
          <cell r="B1584" t="str">
            <v>Magazines</v>
          </cell>
          <cell r="C1584" t="str">
            <v>JAGMAG</v>
          </cell>
        </row>
        <row r="1585">
          <cell r="B1585" t="str">
            <v>Magazines</v>
          </cell>
          <cell r="C1585" t="str">
            <v>JANDEF</v>
          </cell>
        </row>
        <row r="1586">
          <cell r="B1586" t="str">
            <v>Magazines</v>
          </cell>
          <cell r="C1586" t="str">
            <v>JETSTA</v>
          </cell>
        </row>
        <row r="1587">
          <cell r="B1587" t="str">
            <v>Magazines</v>
          </cell>
          <cell r="C1587" t="str">
            <v>JETSTM</v>
          </cell>
        </row>
        <row r="1588">
          <cell r="B1588" t="str">
            <v>Magazines</v>
          </cell>
          <cell r="C1588" t="str">
            <v>JMAG</v>
          </cell>
        </row>
        <row r="1589">
          <cell r="B1589" t="str">
            <v>Magazines</v>
          </cell>
          <cell r="C1589" t="str">
            <v>JOUCOM</v>
          </cell>
        </row>
        <row r="1590">
          <cell r="B1590" t="str">
            <v>Magazines</v>
          </cell>
          <cell r="C1590" t="str">
            <v>JOUFIN</v>
          </cell>
        </row>
        <row r="1591">
          <cell r="B1591" t="str">
            <v>Magazines</v>
          </cell>
          <cell r="C1591" t="str">
            <v>JOUGAS</v>
          </cell>
        </row>
        <row r="1592">
          <cell r="B1592" t="str">
            <v>Magazines</v>
          </cell>
          <cell r="C1592" t="str">
            <v>JOUPPR</v>
          </cell>
        </row>
        <row r="1593">
          <cell r="B1593" t="str">
            <v>Magazines</v>
          </cell>
          <cell r="C1593" t="str">
            <v>JOOBUS</v>
          </cell>
        </row>
        <row r="1594">
          <cell r="B1594" t="str">
            <v>Magazines</v>
          </cell>
          <cell r="C1594" t="str">
            <v>JOUPAE</v>
          </cell>
        </row>
        <row r="1595">
          <cell r="B1595" t="str">
            <v>Magazines</v>
          </cell>
          <cell r="C1595" t="str">
            <v>JUICE</v>
          </cell>
        </row>
        <row r="1596">
          <cell r="B1596" t="str">
            <v>Magazines</v>
          </cell>
          <cell r="C1596" t="str">
            <v>JUNIOR</v>
          </cell>
        </row>
        <row r="1597">
          <cell r="B1597" t="str">
            <v>Magazines</v>
          </cell>
          <cell r="C1597" t="str">
            <v>JUSKID</v>
          </cell>
        </row>
        <row r="1598">
          <cell r="B1598" t="str">
            <v>Magazines</v>
          </cell>
          <cell r="C1598" t="str">
            <v>JUSKJR</v>
          </cell>
        </row>
        <row r="1599">
          <cell r="B1599" t="str">
            <v>Magazines</v>
          </cell>
          <cell r="C1599" t="str">
            <v>JUSWOC</v>
          </cell>
        </row>
        <row r="1600">
          <cell r="B1600" t="str">
            <v>Magazines</v>
          </cell>
          <cell r="C1600" t="str">
            <v>KEEPUP</v>
          </cell>
        </row>
        <row r="1601">
          <cell r="B1601" t="str">
            <v>Magazines</v>
          </cell>
          <cell r="C1601" t="str">
            <v>KIDADE</v>
          </cell>
        </row>
        <row r="1602">
          <cell r="B1602" t="str">
            <v>Magazines</v>
          </cell>
          <cell r="C1602" t="str">
            <v>KIDAPR</v>
          </cell>
        </row>
        <row r="1603">
          <cell r="B1603" t="str">
            <v>Magazines</v>
          </cell>
          <cell r="C1603" t="str">
            <v>KIDBRI</v>
          </cell>
        </row>
        <row r="1604">
          <cell r="B1604" t="str">
            <v>Magazines</v>
          </cell>
          <cell r="C1604" t="str">
            <v>KIDPER</v>
          </cell>
        </row>
        <row r="1605">
          <cell r="B1605" t="str">
            <v>Magazines</v>
          </cell>
          <cell r="C1605" t="str">
            <v>KIDSON</v>
          </cell>
        </row>
        <row r="1606">
          <cell r="B1606" t="str">
            <v>Magazines</v>
          </cell>
          <cell r="C1606" t="str">
            <v>KIDSAF</v>
          </cell>
        </row>
        <row r="1607">
          <cell r="B1607" t="str">
            <v>Magazines</v>
          </cell>
          <cell r="C1607" t="str">
            <v>KIDBIZ</v>
          </cell>
        </row>
        <row r="1608">
          <cell r="B1608" t="str">
            <v>Magazines</v>
          </cell>
          <cell r="C1608" t="str">
            <v>KILLAR</v>
          </cell>
        </row>
        <row r="1609">
          <cell r="B1609" t="str">
            <v>Magazines</v>
          </cell>
          <cell r="C1609" t="str">
            <v>KIMBUS</v>
          </cell>
        </row>
        <row r="1610">
          <cell r="B1610" t="str">
            <v>Magazines</v>
          </cell>
          <cell r="C1610" t="str">
            <v>KITCHQ</v>
          </cell>
        </row>
        <row r="1611">
          <cell r="B1611" t="str">
            <v>Magazines</v>
          </cell>
          <cell r="C1611" t="str">
            <v>KITCHY</v>
          </cell>
        </row>
        <row r="1612">
          <cell r="B1612" t="str">
            <v>Magazines</v>
          </cell>
          <cell r="C1612" t="str">
            <v>KRASH</v>
          </cell>
        </row>
        <row r="1613">
          <cell r="B1613" t="str">
            <v>Magazines</v>
          </cell>
          <cell r="C1613" t="str">
            <v>K-ZONE</v>
          </cell>
        </row>
        <row r="1614">
          <cell r="B1614" t="str">
            <v>Magazines</v>
          </cell>
          <cell r="C1614" t="str">
            <v>LOT</v>
          </cell>
        </row>
        <row r="1615">
          <cell r="B1615" t="str">
            <v>Magazines</v>
          </cell>
          <cell r="C1615" t="str">
            <v>LI</v>
          </cell>
        </row>
        <row r="1616">
          <cell r="B1616" t="str">
            <v>Magazines</v>
          </cell>
          <cell r="C1616" t="str">
            <v>LANMAG</v>
          </cell>
        </row>
        <row r="1617">
          <cell r="B1617" t="str">
            <v>Magazines</v>
          </cell>
          <cell r="C1617" t="str">
            <v>LANARC</v>
          </cell>
        </row>
        <row r="1618">
          <cell r="B1618" t="str">
            <v>Magazines</v>
          </cell>
          <cell r="C1618" t="str">
            <v>LANCON</v>
          </cell>
        </row>
        <row r="1619">
          <cell r="B1619" t="str">
            <v>Magazines</v>
          </cell>
          <cell r="C1619" t="str">
            <v>LANDSM</v>
          </cell>
        </row>
        <row r="1620">
          <cell r="B1620" t="str">
            <v>Magazines</v>
          </cell>
          <cell r="C1620" t="str">
            <v>LARGE</v>
          </cell>
        </row>
        <row r="1621">
          <cell r="B1621" t="str">
            <v>Magazines</v>
          </cell>
          <cell r="C1621" t="str">
            <v>LATINO</v>
          </cell>
        </row>
        <row r="1622">
          <cell r="B1622" t="str">
            <v>Magazines</v>
          </cell>
          <cell r="C1622" t="str">
            <v>LATTE</v>
          </cell>
        </row>
        <row r="1623">
          <cell r="B1623" t="str">
            <v>Magazines</v>
          </cell>
          <cell r="C1623" t="str">
            <v>LAINJO</v>
          </cell>
        </row>
        <row r="1624">
          <cell r="B1624" t="str">
            <v>Magazines</v>
          </cell>
          <cell r="C1624" t="str">
            <v>LAWSOC</v>
          </cell>
        </row>
        <row r="1625">
          <cell r="B1625" t="str">
            <v>Magazines</v>
          </cell>
          <cell r="C1625" t="str">
            <v>LAWSOJ</v>
          </cell>
        </row>
        <row r="1626">
          <cell r="B1626" t="str">
            <v>Magazines</v>
          </cell>
          <cell r="C1626" t="str">
            <v>LCVAUS</v>
          </cell>
        </row>
        <row r="1627">
          <cell r="B1627" t="str">
            <v>Magazines</v>
          </cell>
          <cell r="C1627" t="str">
            <v>LECOUR</v>
          </cell>
        </row>
        <row r="1628">
          <cell r="B1628" t="str">
            <v>Magazines</v>
          </cell>
          <cell r="C1628" t="str">
            <v>LESLOO</v>
          </cell>
        </row>
        <row r="1629">
          <cell r="B1629" t="str">
            <v>Magazines</v>
          </cell>
          <cell r="C1629" t="str">
            <v>LICLIQ</v>
          </cell>
        </row>
        <row r="1630">
          <cell r="B1630" t="str">
            <v>Magazines</v>
          </cell>
          <cell r="C1630" t="str">
            <v>LIFETC</v>
          </cell>
        </row>
        <row r="1631">
          <cell r="B1631" t="str">
            <v>Magazines</v>
          </cell>
          <cell r="C1631" t="str">
            <v>LIFEGC</v>
          </cell>
        </row>
        <row r="1632">
          <cell r="B1632" t="str">
            <v>Magazines</v>
          </cell>
          <cell r="C1632" t="str">
            <v>LIFWEE</v>
          </cell>
        </row>
        <row r="1633">
          <cell r="B1633" t="str">
            <v>Magazines</v>
          </cell>
          <cell r="C1633" t="str">
            <v>LIFCHO</v>
          </cell>
        </row>
        <row r="1634">
          <cell r="B1634" t="str">
            <v>Magazines</v>
          </cell>
          <cell r="C1634" t="str">
            <v>LIFPOO</v>
          </cell>
        </row>
        <row r="1635">
          <cell r="B1635" t="str">
            <v>Magazines</v>
          </cell>
          <cell r="C1635" t="str">
            <v>LIFSTY</v>
          </cell>
        </row>
        <row r="1636">
          <cell r="B1636" t="str">
            <v>Magazines</v>
          </cell>
          <cell r="C1636" t="str">
            <v>LIGHTI</v>
          </cell>
        </row>
        <row r="1637">
          <cell r="B1637" t="str">
            <v>Magazines</v>
          </cell>
          <cell r="C1637" t="str">
            <v>LIMELI</v>
          </cell>
        </row>
        <row r="1638">
          <cell r="B1638" t="str">
            <v>Magazines</v>
          </cell>
          <cell r="C1638" t="str">
            <v>LINDIS</v>
          </cell>
        </row>
        <row r="1639">
          <cell r="B1639" t="str">
            <v>Magazines</v>
          </cell>
          <cell r="C1639" t="str">
            <v>LINO</v>
          </cell>
        </row>
        <row r="1640">
          <cell r="B1640" t="str">
            <v>Magazines</v>
          </cell>
          <cell r="C1640" t="str">
            <v>LIQUID</v>
          </cell>
        </row>
        <row r="1641">
          <cell r="B1641" t="str">
            <v>Magazines</v>
          </cell>
          <cell r="C1641" t="str">
            <v>LIQWAT</v>
          </cell>
        </row>
        <row r="1642">
          <cell r="B1642" t="str">
            <v>Magazines</v>
          </cell>
          <cell r="C1642" t="str">
            <v>LISPOS</v>
          </cell>
        </row>
        <row r="1643">
          <cell r="B1643" t="str">
            <v>Magazines</v>
          </cell>
          <cell r="C1643" t="str">
            <v>LITANG</v>
          </cell>
        </row>
        <row r="1644">
          <cell r="B1644" t="str">
            <v>Magazines</v>
          </cell>
          <cell r="C1644" t="str">
            <v>LITFRE</v>
          </cell>
        </row>
        <row r="1645">
          <cell r="B1645" t="str">
            <v>Magazines</v>
          </cell>
          <cell r="C1645" t="str">
            <v>LITKID</v>
          </cell>
        </row>
        <row r="1646">
          <cell r="B1646" t="str">
            <v>Magazines</v>
          </cell>
          <cell r="C1646" t="str">
            <v>LITREA</v>
          </cell>
        </row>
        <row r="1647">
          <cell r="B1647" t="str">
            <v>Magazines</v>
          </cell>
          <cell r="C1647" t="str">
            <v>LIVDRE</v>
          </cell>
        </row>
        <row r="1648">
          <cell r="B1648" t="str">
            <v>Magazines</v>
          </cell>
          <cell r="C1648" t="str">
            <v>LIVTHI</v>
          </cell>
        </row>
        <row r="1649">
          <cell r="B1649" t="str">
            <v>Magazines</v>
          </cell>
          <cell r="C1649" t="str">
            <v>LIVRID</v>
          </cell>
        </row>
        <row r="1650">
          <cell r="B1650" t="str">
            <v>Magazines</v>
          </cell>
          <cell r="C1650" t="str">
            <v>LIVNOW</v>
          </cell>
        </row>
        <row r="1651">
          <cell r="B1651" t="str">
            <v>Magazines</v>
          </cell>
          <cell r="C1651" t="str">
            <v>LLOLIS</v>
          </cell>
        </row>
        <row r="1652">
          <cell r="B1652" t="str">
            <v>Magazines</v>
          </cell>
          <cell r="C1652" t="str">
            <v>LLDAIC</v>
          </cell>
        </row>
        <row r="1653">
          <cell r="B1653" t="str">
            <v>Magazines</v>
          </cell>
          <cell r="C1653" t="str">
            <v>LLOYSE</v>
          </cell>
        </row>
        <row r="1654">
          <cell r="B1654" t="str">
            <v>Magazines</v>
          </cell>
          <cell r="C1654" t="str">
            <v>LOGOFO</v>
          </cell>
        </row>
        <row r="1655">
          <cell r="B1655" t="str">
            <v>Magazines</v>
          </cell>
          <cell r="C1655" t="str">
            <v>LOGOMA</v>
          </cell>
        </row>
        <row r="1656">
          <cell r="B1656" t="str">
            <v>Magazines</v>
          </cell>
          <cell r="C1656" t="str">
            <v>LOOKIN</v>
          </cell>
        </row>
        <row r="1657">
          <cell r="B1657" t="str">
            <v>Magazines</v>
          </cell>
          <cell r="C1657" t="str">
            <v>LLOYMA</v>
          </cell>
        </row>
        <row r="1658">
          <cell r="B1658" t="str">
            <v>Magazines</v>
          </cell>
          <cell r="C1658" t="str">
            <v>LUCIRE</v>
          </cell>
        </row>
        <row r="1659">
          <cell r="B1659" t="str">
            <v>Magazines</v>
          </cell>
          <cell r="C1659" t="str">
            <v>LUCKY</v>
          </cell>
        </row>
        <row r="1660">
          <cell r="B1660" t="str">
            <v>Magazines</v>
          </cell>
          <cell r="C1660" t="str">
            <v>LUXE</v>
          </cell>
        </row>
        <row r="1661">
          <cell r="B1661" t="str">
            <v>Magazines</v>
          </cell>
          <cell r="C1661" t="str">
            <v>LUXHOM</v>
          </cell>
        </row>
        <row r="1662">
          <cell r="B1662" t="str">
            <v>Magazines</v>
          </cell>
          <cell r="C1662" t="str">
            <v>LUXKIT</v>
          </cell>
        </row>
        <row r="1663">
          <cell r="B1663" t="str">
            <v>Magazines</v>
          </cell>
          <cell r="C1663" t="str">
            <v>LUXQLD</v>
          </cell>
        </row>
        <row r="1664">
          <cell r="B1664" t="str">
            <v>Magazines</v>
          </cell>
          <cell r="C1664" t="str">
            <v>LUXTRA</v>
          </cell>
        </row>
        <row r="1665">
          <cell r="B1665" t="str">
            <v>Magazines</v>
          </cell>
          <cell r="C1665" t="str">
            <v>M</v>
          </cell>
        </row>
        <row r="1666">
          <cell r="B1666" t="str">
            <v>Magazines</v>
          </cell>
          <cell r="C1666" t="str">
            <v>MMAG</v>
          </cell>
        </row>
        <row r="1667">
          <cell r="B1667" t="str">
            <v>Magazines</v>
          </cell>
          <cell r="C1667" t="str">
            <v>M2MAG</v>
          </cell>
        </row>
        <row r="1668">
          <cell r="B1668" t="str">
            <v>Magazines</v>
          </cell>
          <cell r="C1668" t="str">
            <v>MACUSE</v>
          </cell>
        </row>
        <row r="1669">
          <cell r="B1669" t="str">
            <v>Magazines</v>
          </cell>
          <cell r="C1669" t="str">
            <v>MACAIR</v>
          </cell>
        </row>
        <row r="1670">
          <cell r="B1670" t="str">
            <v>Magazines</v>
          </cell>
          <cell r="C1670" t="str">
            <v>MACEMB</v>
          </cell>
        </row>
        <row r="1671">
          <cell r="B1671" t="str">
            <v>Magazines</v>
          </cell>
          <cell r="C1671" t="str">
            <v>MACWOR</v>
          </cell>
        </row>
        <row r="1672">
          <cell r="B1672" t="str">
            <v>Magazines</v>
          </cell>
          <cell r="C1672" t="str">
            <v>MADESA</v>
          </cell>
        </row>
        <row r="1673">
          <cell r="B1673" t="str">
            <v>Magazines</v>
          </cell>
          <cell r="C1673" t="str">
            <v>MADISO</v>
          </cell>
        </row>
        <row r="1674">
          <cell r="B1674" t="str">
            <v>Magazines</v>
          </cell>
          <cell r="C1674" t="str">
            <v>MAG</v>
          </cell>
        </row>
        <row r="1675">
          <cell r="B1675" t="str">
            <v>Magazines</v>
          </cell>
          <cell r="C1675" t="str">
            <v>MAGS</v>
          </cell>
        </row>
        <row r="1676">
          <cell r="B1676" t="str">
            <v>Magazines</v>
          </cell>
          <cell r="C1676" t="str">
            <v>MAGMIL</v>
          </cell>
        </row>
        <row r="1677">
          <cell r="B1677" t="str">
            <v>Magazines</v>
          </cell>
          <cell r="C1677" t="str">
            <v>MAIEVE</v>
          </cell>
        </row>
        <row r="1678">
          <cell r="B1678" t="str">
            <v>Magazines</v>
          </cell>
          <cell r="C1678" t="str">
            <v>MANTOD</v>
          </cell>
        </row>
        <row r="1679">
          <cell r="B1679" t="str">
            <v>Magazines</v>
          </cell>
          <cell r="C1679" t="str">
            <v>MIS</v>
          </cell>
        </row>
        <row r="1680">
          <cell r="B1680" t="str">
            <v>Magazines</v>
          </cell>
          <cell r="C1680" t="str">
            <v>MANIA</v>
          </cell>
        </row>
        <row r="1681">
          <cell r="B1681" t="str">
            <v>Magazines</v>
          </cell>
          <cell r="C1681" t="str">
            <v>MANMON</v>
          </cell>
        </row>
        <row r="1682">
          <cell r="B1682" t="str">
            <v>Magazines</v>
          </cell>
          <cell r="C1682" t="str">
            <v>MAP</v>
          </cell>
        </row>
        <row r="1683">
          <cell r="B1683" t="str">
            <v>Magazines</v>
          </cell>
          <cell r="C1683" t="str">
            <v>MARCLA</v>
          </cell>
        </row>
        <row r="1684">
          <cell r="B1684" t="str">
            <v>Magazines</v>
          </cell>
          <cell r="C1684" t="str">
            <v>MARCLL</v>
          </cell>
        </row>
        <row r="1685">
          <cell r="B1685" t="str">
            <v>Magazines</v>
          </cell>
          <cell r="C1685" t="str">
            <v>MARKET</v>
          </cell>
        </row>
        <row r="1686">
          <cell r="B1686" t="str">
            <v>Magazines</v>
          </cell>
          <cell r="C1686" t="str">
            <v>MARNEW</v>
          </cell>
        </row>
        <row r="1687">
          <cell r="B1687" t="str">
            <v>Magazines</v>
          </cell>
          <cell r="C1687" t="str">
            <v>MARFAI</v>
          </cell>
        </row>
        <row r="1688">
          <cell r="B1688" t="str">
            <v>Magazines</v>
          </cell>
          <cell r="C1688" t="str">
            <v>MARPAT</v>
          </cell>
        </row>
        <row r="1689">
          <cell r="B1689" t="str">
            <v>Magazines</v>
          </cell>
          <cell r="C1689" t="str">
            <v>MASSIV</v>
          </cell>
        </row>
        <row r="1690">
          <cell r="B1690" t="str">
            <v>Magazines</v>
          </cell>
          <cell r="C1690" t="str">
            <v>MASTBN</v>
          </cell>
        </row>
        <row r="1691">
          <cell r="B1691" t="str">
            <v>Magazines</v>
          </cell>
          <cell r="C1691" t="str">
            <v>MASBSA</v>
          </cell>
        </row>
        <row r="1692">
          <cell r="B1692" t="str">
            <v>Magazines</v>
          </cell>
          <cell r="C1692" t="str">
            <v>MASTBV</v>
          </cell>
        </row>
        <row r="1693">
          <cell r="B1693" t="str">
            <v>Magazines</v>
          </cell>
          <cell r="C1693" t="str">
            <v>MASBWA</v>
          </cell>
        </row>
        <row r="1694">
          <cell r="B1694" t="str">
            <v>Magazines</v>
          </cell>
          <cell r="C1694" t="str">
            <v>MASFUN</v>
          </cell>
        </row>
        <row r="1695">
          <cell r="B1695" t="str">
            <v>Magazines</v>
          </cell>
          <cell r="C1695" t="str">
            <v>MASTBQ</v>
          </cell>
        </row>
        <row r="1696">
          <cell r="B1696" t="str">
            <v>Magazines</v>
          </cell>
          <cell r="C1696" t="str">
            <v>MATHAN</v>
          </cell>
        </row>
        <row r="1697">
          <cell r="B1697" t="str">
            <v>Magazines</v>
          </cell>
          <cell r="C1697" t="str">
            <v>MBMAG</v>
          </cell>
        </row>
        <row r="1698">
          <cell r="B1698" t="str">
            <v>Magazines</v>
          </cell>
          <cell r="C1698" t="str">
            <v>MBAACT</v>
          </cell>
        </row>
        <row r="1699">
          <cell r="B1699" t="str">
            <v>Magazines</v>
          </cell>
          <cell r="C1699" t="str">
            <v>MCHUNZ</v>
          </cell>
        </row>
        <row r="1700">
          <cell r="B1700" t="str">
            <v>Magazines</v>
          </cell>
          <cell r="C1700" t="str">
            <v>MEDIAW</v>
          </cell>
        </row>
        <row r="1701">
          <cell r="B1701" t="str">
            <v>Magazines</v>
          </cell>
          <cell r="C1701" t="str">
            <v>MEDBAN</v>
          </cell>
        </row>
        <row r="1702">
          <cell r="B1702" t="str">
            <v>Magazines</v>
          </cell>
          <cell r="C1702" t="str">
            <v>MEDFSA</v>
          </cell>
        </row>
        <row r="1703">
          <cell r="B1703" t="str">
            <v>Magazines</v>
          </cell>
          <cell r="C1703" t="str">
            <v>MEDFOR</v>
          </cell>
        </row>
        <row r="1704">
          <cell r="B1704" t="str">
            <v>Magazines</v>
          </cell>
          <cell r="C1704" t="str">
            <v>MEDJA</v>
          </cell>
        </row>
        <row r="1705">
          <cell r="B1705" t="str">
            <v>Magazines</v>
          </cell>
          <cell r="C1705" t="str">
            <v>MEDMAG</v>
          </cell>
        </row>
        <row r="1706">
          <cell r="B1706" t="str">
            <v>Magazines</v>
          </cell>
          <cell r="C1706" t="str">
            <v>MEDICO</v>
          </cell>
        </row>
        <row r="1707">
          <cell r="B1707" t="str">
            <v>Magazines</v>
          </cell>
          <cell r="C1707" t="str">
            <v>MEDOBS</v>
          </cell>
        </row>
        <row r="1708">
          <cell r="B1708" t="str">
            <v>Magazines</v>
          </cell>
          <cell r="C1708" t="str">
            <v>MEDONL</v>
          </cell>
        </row>
        <row r="1709">
          <cell r="B1709" t="str">
            <v>Magazines</v>
          </cell>
          <cell r="C1709" t="str">
            <v>MEDSPE</v>
          </cell>
        </row>
        <row r="1710">
          <cell r="B1710" t="str">
            <v>Magazines</v>
          </cell>
          <cell r="C1710" t="str">
            <v>MEDSTU</v>
          </cell>
        </row>
        <row r="1711">
          <cell r="B1711" t="str">
            <v>Magazines</v>
          </cell>
          <cell r="C1711" t="str">
            <v>MEDTOD</v>
          </cell>
        </row>
        <row r="1712">
          <cell r="B1712" t="str">
            <v>Magazines</v>
          </cell>
          <cell r="C1712" t="str">
            <v>MEETNZ</v>
          </cell>
        </row>
        <row r="1713">
          <cell r="B1713" t="str">
            <v>Magazines</v>
          </cell>
          <cell r="C1713" t="str">
            <v>MEEPLA</v>
          </cell>
        </row>
        <row r="1714">
          <cell r="B1714" t="str">
            <v>Magazines</v>
          </cell>
          <cell r="C1714" t="str">
            <v>MELBUS</v>
          </cell>
        </row>
        <row r="1715">
          <cell r="B1715" t="str">
            <v>Magazines</v>
          </cell>
          <cell r="C1715" t="str">
            <v>MELPRE</v>
          </cell>
        </row>
        <row r="1716">
          <cell r="B1716" t="str">
            <v>Magazines</v>
          </cell>
          <cell r="C1716" t="str">
            <v>MELACG</v>
          </cell>
        </row>
        <row r="1717">
          <cell r="B1717" t="str">
            <v>Magazines</v>
          </cell>
          <cell r="C1717" t="str">
            <v>MELCUP</v>
          </cell>
        </row>
        <row r="1718">
          <cell r="B1718" t="str">
            <v>Magazines</v>
          </cell>
          <cell r="C1718" t="str">
            <v>MELFAS</v>
          </cell>
        </row>
        <row r="1719">
          <cell r="B1719" t="str">
            <v>Magazines</v>
          </cell>
          <cell r="C1719" t="str">
            <v>MELLAW</v>
          </cell>
        </row>
        <row r="1720">
          <cell r="B1720" t="str">
            <v>Magazines</v>
          </cell>
          <cell r="C1720" t="str">
            <v>MELMAG</v>
          </cell>
        </row>
        <row r="1721">
          <cell r="B1721" t="str">
            <v>Magazines</v>
          </cell>
          <cell r="C1721" t="str">
            <v>MELMAF</v>
          </cell>
        </row>
        <row r="1722">
          <cell r="B1722" t="str">
            <v>Magazines</v>
          </cell>
          <cell r="C1722" t="str">
            <v>MELPAL</v>
          </cell>
        </row>
        <row r="1723">
          <cell r="B1723" t="str">
            <v>Magazines</v>
          </cell>
          <cell r="C1723" t="str">
            <v>MELPRO</v>
          </cell>
        </row>
        <row r="1724">
          <cell r="B1724" t="str">
            <v>Magazines</v>
          </cell>
          <cell r="C1724" t="str">
            <v>MELSTY</v>
          </cell>
        </row>
        <row r="1725">
          <cell r="B1725" t="str">
            <v>Magazines</v>
          </cell>
          <cell r="C1725" t="str">
            <v>MELTC</v>
          </cell>
        </row>
        <row r="1726">
          <cell r="B1726" t="str">
            <v>Magazines</v>
          </cell>
          <cell r="C1726" t="str">
            <v>MELCHI</v>
          </cell>
        </row>
        <row r="1727">
          <cell r="B1727" t="str">
            <v>Magazines</v>
          </cell>
          <cell r="C1727" t="str">
            <v>MELCPR</v>
          </cell>
        </row>
        <row r="1728">
          <cell r="B1728" t="str">
            <v>Magazines</v>
          </cell>
          <cell r="C1728" t="str">
            <v>MENFAS</v>
          </cell>
        </row>
        <row r="1729">
          <cell r="B1729" t="str">
            <v>Magazines</v>
          </cell>
          <cell r="C1729" t="str">
            <v>MENHEA</v>
          </cell>
        </row>
        <row r="1730">
          <cell r="B1730" t="str">
            <v>Magazines</v>
          </cell>
          <cell r="C1730" t="str">
            <v>MENSTY</v>
          </cell>
        </row>
        <row r="1731">
          <cell r="B1731" t="str">
            <v>Magazines</v>
          </cell>
          <cell r="C1731" t="str">
            <v>MERAFW</v>
          </cell>
        </row>
        <row r="1732">
          <cell r="B1732" t="str">
            <v>Magazines</v>
          </cell>
          <cell r="C1732" t="str">
            <v>MERCAM</v>
          </cell>
        </row>
        <row r="1733">
          <cell r="B1733" t="str">
            <v>Magazines</v>
          </cell>
          <cell r="C1733" t="str">
            <v>MERMAG</v>
          </cell>
        </row>
        <row r="1734">
          <cell r="B1734" t="str">
            <v>Magazines</v>
          </cell>
          <cell r="C1734" t="str">
            <v>MERGEM</v>
          </cell>
        </row>
        <row r="1735">
          <cell r="B1735" t="str">
            <v>Magazines</v>
          </cell>
          <cell r="C1735" t="str">
            <v>METBUL</v>
          </cell>
        </row>
        <row r="1736">
          <cell r="B1736" t="str">
            <v>Magazines</v>
          </cell>
          <cell r="C1736" t="str">
            <v>METRO</v>
          </cell>
        </row>
        <row r="1737">
          <cell r="B1737" t="str">
            <v>Magazines</v>
          </cell>
          <cell r="C1737" t="str">
            <v>METRNZ</v>
          </cell>
        </row>
        <row r="1738">
          <cell r="B1738" t="str">
            <v>Magazines</v>
          </cell>
          <cell r="C1738" t="str">
            <v>METNEW</v>
          </cell>
        </row>
        <row r="1739">
          <cell r="B1739" t="str">
            <v>Magazines</v>
          </cell>
          <cell r="C1739" t="str">
            <v>MHDSUP</v>
          </cell>
        </row>
        <row r="1740">
          <cell r="B1740" t="str">
            <v>Magazines</v>
          </cell>
          <cell r="C1740" t="str">
            <v>MICBTN</v>
          </cell>
        </row>
        <row r="1741">
          <cell r="B1741" t="str">
            <v>Magazines</v>
          </cell>
          <cell r="C1741" t="str">
            <v>MICMAG</v>
          </cell>
        </row>
        <row r="1742">
          <cell r="B1742" t="str">
            <v>Magazines</v>
          </cell>
          <cell r="C1742" t="str">
            <v>MICENE</v>
          </cell>
        </row>
        <row r="1743">
          <cell r="B1743" t="str">
            <v>Magazines</v>
          </cell>
          <cell r="C1743" t="str">
            <v>MICROB</v>
          </cell>
        </row>
        <row r="1744">
          <cell r="B1744" t="str">
            <v>Magazines</v>
          </cell>
          <cell r="C1744" t="str">
            <v>MIDWIF</v>
          </cell>
        </row>
        <row r="1745">
          <cell r="B1745" t="str">
            <v>Magazines</v>
          </cell>
          <cell r="C1745" t="str">
            <v>MIMANN</v>
          </cell>
        </row>
        <row r="1746">
          <cell r="B1746" t="str">
            <v>Magazines</v>
          </cell>
          <cell r="C1746" t="str">
            <v>MIMBIM</v>
          </cell>
        </row>
        <row r="1747">
          <cell r="B1747" t="str">
            <v>Magazines</v>
          </cell>
          <cell r="C1747" t="str">
            <v>MINMON</v>
          </cell>
        </row>
        <row r="1748">
          <cell r="B1748" t="str">
            <v>Magazines</v>
          </cell>
          <cell r="C1748" t="str">
            <v>MINIST</v>
          </cell>
        </row>
        <row r="1749">
          <cell r="B1749" t="str">
            <v>Magazines</v>
          </cell>
          <cell r="C1749" t="str">
            <v>MINSOU</v>
          </cell>
        </row>
        <row r="1750">
          <cell r="B1750" t="str">
            <v>Magazines</v>
          </cell>
          <cell r="C1750" t="str">
            <v>MINNI</v>
          </cell>
        </row>
        <row r="1751">
          <cell r="B1751" t="str">
            <v>Magazines</v>
          </cell>
          <cell r="C1751" t="str">
            <v>MINX</v>
          </cell>
        </row>
        <row r="1752">
          <cell r="B1752" t="str">
            <v>Magazines</v>
          </cell>
          <cell r="C1752" t="str">
            <v>MISNZ</v>
          </cell>
        </row>
        <row r="1753">
          <cell r="B1753" t="str">
            <v>Magazines</v>
          </cell>
          <cell r="C1753" t="str">
            <v>MIVISI</v>
          </cell>
        </row>
        <row r="1754">
          <cell r="B1754" t="str">
            <v>Magazines</v>
          </cell>
          <cell r="C1754" t="str">
            <v>MODBOA</v>
          </cell>
        </row>
        <row r="1755">
          <cell r="B1755" t="str">
            <v>Magazines</v>
          </cell>
          <cell r="C1755" t="str">
            <v>MODFIS</v>
          </cell>
        </row>
        <row r="1756">
          <cell r="B1756" t="str">
            <v>Magazines</v>
          </cell>
          <cell r="C1756" t="str">
            <v>MODWED</v>
          </cell>
        </row>
        <row r="1757">
          <cell r="B1757" t="str">
            <v>Magazines</v>
          </cell>
          <cell r="C1757" t="str">
            <v>MONASH</v>
          </cell>
        </row>
        <row r="1758">
          <cell r="B1758" t="str">
            <v>Magazines</v>
          </cell>
          <cell r="C1758" t="str">
            <v>MONPRA</v>
          </cell>
        </row>
        <row r="1759">
          <cell r="B1759" t="str">
            <v>Magazines</v>
          </cell>
          <cell r="C1759" t="str">
            <v>MONMAG</v>
          </cell>
        </row>
        <row r="1760">
          <cell r="B1760" t="str">
            <v>Magazines</v>
          </cell>
          <cell r="C1760" t="str">
            <v>MONMAN</v>
          </cell>
        </row>
        <row r="1761">
          <cell r="B1761" t="str">
            <v>Magazines</v>
          </cell>
          <cell r="C1761" t="str">
            <v>MONCHI</v>
          </cell>
        </row>
        <row r="1762">
          <cell r="B1762" t="str">
            <v>Magazines</v>
          </cell>
          <cell r="C1762" t="str">
            <v>MONUME</v>
          </cell>
        </row>
        <row r="1763">
          <cell r="B1763" t="str">
            <v>Magazines</v>
          </cell>
          <cell r="C1763" t="str">
            <v>MOONLI</v>
          </cell>
        </row>
        <row r="1764">
          <cell r="B1764" t="str">
            <v>Magazines</v>
          </cell>
          <cell r="C1764" t="str">
            <v>MBD</v>
          </cell>
        </row>
        <row r="1765">
          <cell r="B1765" t="str">
            <v>Magazines</v>
          </cell>
          <cell r="C1765" t="str">
            <v>MORPEH</v>
          </cell>
        </row>
        <row r="1766">
          <cell r="B1766" t="str">
            <v>Magazines</v>
          </cell>
          <cell r="C1766" t="str">
            <v>MORPVG</v>
          </cell>
        </row>
        <row r="1767">
          <cell r="B1767" t="str">
            <v>Magazines</v>
          </cell>
          <cell r="C1767" t="str">
            <v>MORFIB</v>
          </cell>
        </row>
        <row r="1768">
          <cell r="B1768" t="str">
            <v>Magazines</v>
          </cell>
          <cell r="C1768" t="str">
            <v>MORBRI</v>
          </cell>
        </row>
        <row r="1769">
          <cell r="B1769" t="str">
            <v>Magazines</v>
          </cell>
          <cell r="C1769" t="str">
            <v>MORBUS</v>
          </cell>
        </row>
        <row r="1770">
          <cell r="B1770" t="str">
            <v>Magazines</v>
          </cell>
          <cell r="C1770" t="str">
            <v>MORKNO</v>
          </cell>
        </row>
        <row r="1771">
          <cell r="B1771" t="str">
            <v>Magazines</v>
          </cell>
          <cell r="C1771" t="str">
            <v>MOSMAN</v>
          </cell>
        </row>
        <row r="1772">
          <cell r="B1772" t="str">
            <v>Magazines</v>
          </cell>
          <cell r="C1772" t="str">
            <v>MOTEQU</v>
          </cell>
        </row>
        <row r="1773">
          <cell r="B1773" t="str">
            <v>Magazines</v>
          </cell>
          <cell r="C1773" t="str">
            <v>MOTEQN</v>
          </cell>
        </row>
        <row r="1774">
          <cell r="B1774" t="str">
            <v>Magazines</v>
          </cell>
          <cell r="C1774" t="str">
            <v>MOTMAG</v>
          </cell>
        </row>
        <row r="1775">
          <cell r="B1775" t="str">
            <v>Magazines</v>
          </cell>
          <cell r="C1775" t="str">
            <v>MOTOR</v>
          </cell>
        </row>
        <row r="1776">
          <cell r="B1776" t="str">
            <v>Magazines</v>
          </cell>
          <cell r="C1776" t="str">
            <v>MOTORN</v>
          </cell>
        </row>
        <row r="1777">
          <cell r="B1777" t="str">
            <v>Magazines</v>
          </cell>
          <cell r="C1777" t="str">
            <v>MOTNET</v>
          </cell>
        </row>
        <row r="1778">
          <cell r="B1778" t="str">
            <v>Magazines</v>
          </cell>
          <cell r="C1778" t="str">
            <v>MOTRAC</v>
          </cell>
        </row>
        <row r="1779">
          <cell r="B1779" t="str">
            <v>Magazines</v>
          </cell>
          <cell r="C1779" t="str">
            <v>MOTCYT</v>
          </cell>
        </row>
        <row r="1780">
          <cell r="B1780" t="str">
            <v>Magazines</v>
          </cell>
          <cell r="C1780" t="str">
            <v>MOTHOM</v>
          </cell>
        </row>
        <row r="1781">
          <cell r="B1781" t="str">
            <v>Magazines</v>
          </cell>
          <cell r="C1781" t="str">
            <v>MOTNEW</v>
          </cell>
        </row>
        <row r="1782">
          <cell r="B1782" t="str">
            <v>Magazines</v>
          </cell>
          <cell r="C1782" t="str">
            <v>MOTSPO</v>
          </cell>
        </row>
        <row r="1783">
          <cell r="B1783" t="str">
            <v>Magazines</v>
          </cell>
          <cell r="C1783" t="str">
            <v>MOUBIK</v>
          </cell>
        </row>
        <row r="1784">
          <cell r="B1784" t="str">
            <v>Magazines</v>
          </cell>
          <cell r="C1784" t="str">
            <v>MOVKIT</v>
          </cell>
        </row>
        <row r="1785">
          <cell r="B1785" t="str">
            <v>Magazines</v>
          </cell>
          <cell r="C1785" t="str">
            <v>MOVDIR</v>
          </cell>
        </row>
        <row r="1786">
          <cell r="B1786" t="str">
            <v>Magazines</v>
          </cell>
          <cell r="C1786" t="str">
            <v>MP3</v>
          </cell>
        </row>
        <row r="1787">
          <cell r="B1787" t="str">
            <v>Magazines</v>
          </cell>
          <cell r="C1787" t="str">
            <v>MTVMAG</v>
          </cell>
        </row>
        <row r="1788">
          <cell r="B1788" t="str">
            <v>Magazines</v>
          </cell>
          <cell r="C1788" t="str">
            <v>MUDCAT</v>
          </cell>
        </row>
        <row r="1789">
          <cell r="B1789" t="str">
            <v>Magazines</v>
          </cell>
          <cell r="C1789" t="str">
            <v>MUFTI</v>
          </cell>
        </row>
        <row r="1790">
          <cell r="B1790" t="str">
            <v>Magazines</v>
          </cell>
          <cell r="C1790" t="str">
            <v>MULCAD</v>
          </cell>
        </row>
        <row r="1791">
          <cell r="B1791" t="str">
            <v>Magazines</v>
          </cell>
          <cell r="C1791" t="str">
            <v>MULTIM</v>
          </cell>
        </row>
        <row r="1792">
          <cell r="B1792" t="str">
            <v>Magazines</v>
          </cell>
          <cell r="C1792" t="str">
            <v>MCAMAG</v>
          </cell>
        </row>
        <row r="1793">
          <cell r="B1793" t="str">
            <v>Magazines</v>
          </cell>
          <cell r="C1793" t="str">
            <v>MUSAUS</v>
          </cell>
        </row>
        <row r="1794">
          <cell r="B1794" t="str">
            <v>Magazines</v>
          </cell>
          <cell r="C1794" t="str">
            <v>MXP</v>
          </cell>
        </row>
        <row r="1795">
          <cell r="B1795" t="str">
            <v>Magazines</v>
          </cell>
          <cell r="C1795" t="str">
            <v>MYBABY</v>
          </cell>
        </row>
        <row r="1796">
          <cell r="B1796" t="str">
            <v>Magazines</v>
          </cell>
          <cell r="C1796" t="str">
            <v>MYBUSI</v>
          </cell>
        </row>
        <row r="1797">
          <cell r="B1797" t="str">
            <v>Magazines</v>
          </cell>
          <cell r="C1797" t="str">
            <v>MYCHIL</v>
          </cell>
        </row>
        <row r="1798">
          <cell r="B1798" t="str">
            <v>Magazines</v>
          </cell>
          <cell r="C1798" t="str">
            <v>MYCOTA</v>
          </cell>
        </row>
        <row r="1799">
          <cell r="B1799" t="str">
            <v>Magazines</v>
          </cell>
          <cell r="C1799" t="str">
            <v>MYHOME</v>
          </cell>
        </row>
        <row r="1800">
          <cell r="B1800" t="str">
            <v>Magazines</v>
          </cell>
          <cell r="C1800" t="str">
            <v>MYMON</v>
          </cell>
        </row>
        <row r="1801">
          <cell r="B1801" t="str">
            <v>Magazines</v>
          </cell>
          <cell r="C1801" t="str">
            <v>MYWEAL</v>
          </cell>
        </row>
        <row r="1802">
          <cell r="B1802" t="str">
            <v>Magazines</v>
          </cell>
          <cell r="C1802" t="str">
            <v>NZMEET</v>
          </cell>
        </row>
        <row r="1803">
          <cell r="B1803" t="str">
            <v>Magazines</v>
          </cell>
          <cell r="C1803" t="str">
            <v>NZWODA</v>
          </cell>
        </row>
        <row r="1804">
          <cell r="B1804" t="str">
            <v>Magazines</v>
          </cell>
          <cell r="C1804" t="str">
            <v>N64GAM</v>
          </cell>
        </row>
        <row r="1805">
          <cell r="B1805" t="str">
            <v>Magazines</v>
          </cell>
          <cell r="C1805" t="str">
            <v>NAFA</v>
          </cell>
        </row>
        <row r="1806">
          <cell r="B1806" t="str">
            <v>Magazines</v>
          </cell>
          <cell r="C1806" t="str">
            <v>NAHESA</v>
          </cell>
        </row>
        <row r="1807">
          <cell r="B1807" t="str">
            <v>Magazines</v>
          </cell>
          <cell r="C1807" t="str">
            <v>NATFFA</v>
          </cell>
        </row>
        <row r="1808">
          <cell r="B1808" t="str">
            <v>Magazines</v>
          </cell>
          <cell r="C1808" t="str">
            <v>NAAC08</v>
          </cell>
        </row>
        <row r="1809">
          <cell r="B1809" t="str">
            <v>Magazines</v>
          </cell>
          <cell r="C1809" t="str">
            <v>NATACC</v>
          </cell>
        </row>
        <row r="1810">
          <cell r="B1810" t="str">
            <v>Magazines</v>
          </cell>
          <cell r="C1810" t="str">
            <v>NATBB</v>
          </cell>
        </row>
        <row r="1811">
          <cell r="B1811" t="str">
            <v>Magazines</v>
          </cell>
          <cell r="C1811" t="str">
            <v>NATCOL</v>
          </cell>
        </row>
        <row r="1812">
          <cell r="B1812" t="str">
            <v>Magazines</v>
          </cell>
          <cell r="C1812" t="str">
            <v>NATDOG</v>
          </cell>
        </row>
        <row r="1813">
          <cell r="B1813" t="str">
            <v>Magazines</v>
          </cell>
          <cell r="C1813" t="str">
            <v>NATGEO</v>
          </cell>
        </row>
        <row r="1814">
          <cell r="B1814" t="str">
            <v>Magazines</v>
          </cell>
          <cell r="C1814" t="str">
            <v>NAGRGR</v>
          </cell>
        </row>
        <row r="1815">
          <cell r="B1815" t="str">
            <v>Magazines</v>
          </cell>
          <cell r="C1815" t="str">
            <v>NATHEC</v>
          </cell>
        </row>
        <row r="1816">
          <cell r="B1816" t="str">
            <v>Magazines</v>
          </cell>
          <cell r="C1816" t="str">
            <v>NATLIQ</v>
          </cell>
        </row>
        <row r="1817">
          <cell r="B1817" t="str">
            <v>Magazines</v>
          </cell>
          <cell r="C1817" t="str">
            <v>NANEAG</v>
          </cell>
        </row>
        <row r="1818">
          <cell r="B1818" t="str">
            <v>Magazines</v>
          </cell>
          <cell r="C1818" t="str">
            <v>NATRSJ</v>
          </cell>
        </row>
        <row r="1819">
          <cell r="B1819" t="str">
            <v>Magazines</v>
          </cell>
          <cell r="C1819" t="str">
            <v>NATSAF</v>
          </cell>
        </row>
        <row r="1820">
          <cell r="B1820" t="str">
            <v>Magazines</v>
          </cell>
          <cell r="C1820" t="str">
            <v>NASEMA</v>
          </cell>
        </row>
        <row r="1821">
          <cell r="B1821" t="str">
            <v>Magazines</v>
          </cell>
          <cell r="C1821" t="str">
            <v>NATTRJ</v>
          </cell>
        </row>
        <row r="1822">
          <cell r="B1822" t="str">
            <v>Magazines</v>
          </cell>
          <cell r="C1822" t="str">
            <v>NATTRO</v>
          </cell>
        </row>
        <row r="1823">
          <cell r="B1823" t="str">
            <v>Magazines</v>
          </cell>
          <cell r="C1823" t="str">
            <v>NATHAB</v>
          </cell>
        </row>
        <row r="1824">
          <cell r="B1824" t="str">
            <v>Magazines</v>
          </cell>
          <cell r="C1824" t="str">
            <v>NATRES</v>
          </cell>
        </row>
        <row r="1825">
          <cell r="B1825" t="str">
            <v>Magazines</v>
          </cell>
          <cell r="C1825" t="str">
            <v>NATHEA</v>
          </cell>
        </row>
        <row r="1826">
          <cell r="B1826" t="str">
            <v>Magazines</v>
          </cell>
          <cell r="C1826" t="str">
            <v>NATAUS</v>
          </cell>
        </row>
        <row r="1827">
          <cell r="B1827" t="str">
            <v>Magazines</v>
          </cell>
          <cell r="C1827" t="str">
            <v>NAVY</v>
          </cell>
        </row>
        <row r="1828">
          <cell r="B1828" t="str">
            <v>Magazines</v>
          </cell>
          <cell r="C1828" t="str">
            <v>NETGUI</v>
          </cell>
        </row>
        <row r="1829">
          <cell r="B1829" t="str">
            <v>Magazines</v>
          </cell>
          <cell r="C1829" t="str">
            <v>NETMAG</v>
          </cell>
        </row>
        <row r="1830">
          <cell r="B1830" t="str">
            <v>Magazines</v>
          </cell>
          <cell r="C1830" t="str">
            <v>NETWOR</v>
          </cell>
        </row>
        <row r="1831">
          <cell r="B1831" t="str">
            <v>Magazines</v>
          </cell>
          <cell r="C1831" t="str">
            <v>NETINT</v>
          </cell>
        </row>
        <row r="1832">
          <cell r="B1832" t="str">
            <v>Magazines</v>
          </cell>
          <cell r="C1832" t="str">
            <v>NINTDA</v>
          </cell>
        </row>
        <row r="1833">
          <cell r="B1833" t="str">
            <v>Magazines</v>
          </cell>
          <cell r="C1833" t="str">
            <v>NEWADD</v>
          </cell>
        </row>
        <row r="1834">
          <cell r="B1834" t="str">
            <v>Magazines</v>
          </cell>
          <cell r="C1834" t="str">
            <v>NEWENG</v>
          </cell>
        </row>
        <row r="1835">
          <cell r="B1835" t="str">
            <v>Magazines</v>
          </cell>
          <cell r="C1835" t="str">
            <v>NEWHOB</v>
          </cell>
        </row>
        <row r="1836">
          <cell r="B1836" t="str">
            <v>Magazines</v>
          </cell>
          <cell r="C1836" t="str">
            <v>NEWHOM</v>
          </cell>
        </row>
        <row r="1837">
          <cell r="B1837" t="str">
            <v>Magazines</v>
          </cell>
          <cell r="C1837" t="str">
            <v>NEWIDE</v>
          </cell>
        </row>
        <row r="1838">
          <cell r="B1838" t="str">
            <v>Magazines</v>
          </cell>
          <cell r="C1838" t="str">
            <v>NEINTE</v>
          </cell>
        </row>
        <row r="1839">
          <cell r="B1839" t="str">
            <v>Magazines</v>
          </cell>
          <cell r="C1839" t="str">
            <v>NEWSCI</v>
          </cell>
        </row>
        <row r="1840">
          <cell r="B1840" t="str">
            <v>Magazines</v>
          </cell>
          <cell r="C1840" t="str">
            <v>NEWWEE</v>
          </cell>
        </row>
        <row r="1841">
          <cell r="B1841" t="str">
            <v>Magazines</v>
          </cell>
          <cell r="C1841" t="str">
            <v>NEWWOM</v>
          </cell>
        </row>
        <row r="1842">
          <cell r="B1842" t="str">
            <v>Magazines</v>
          </cell>
          <cell r="C1842" t="str">
            <v>NZFWD</v>
          </cell>
        </row>
        <row r="1843">
          <cell r="B1843" t="str">
            <v>Magazines</v>
          </cell>
          <cell r="C1843" t="str">
            <v>NZAUTO</v>
          </cell>
        </row>
        <row r="1844">
          <cell r="B1844" t="str">
            <v>Magazines</v>
          </cell>
          <cell r="C1844" t="str">
            <v>NZFARM</v>
          </cell>
        </row>
        <row r="1845">
          <cell r="B1845" t="str">
            <v>Magazines</v>
          </cell>
          <cell r="C1845" t="str">
            <v>NZGUMA</v>
          </cell>
        </row>
        <row r="1846">
          <cell r="B1846" t="str">
            <v>Magazines</v>
          </cell>
          <cell r="C1846" t="str">
            <v>NZMAGS</v>
          </cell>
        </row>
        <row r="1847">
          <cell r="B1847" t="str">
            <v>Magazines</v>
          </cell>
          <cell r="C1847" t="str">
            <v>NZNURR</v>
          </cell>
        </row>
        <row r="1848">
          <cell r="B1848" t="str">
            <v>Magazines</v>
          </cell>
          <cell r="C1848" t="str">
            <v>NZNURA</v>
          </cell>
        </row>
        <row r="1849">
          <cell r="B1849" t="str">
            <v>Magazines</v>
          </cell>
          <cell r="C1849" t="str">
            <v>NZREAD</v>
          </cell>
        </row>
        <row r="1850">
          <cell r="B1850" t="str">
            <v>Magazines</v>
          </cell>
          <cell r="C1850" t="str">
            <v>NZRURC</v>
          </cell>
        </row>
        <row r="1851">
          <cell r="B1851" t="str">
            <v>Magazines</v>
          </cell>
          <cell r="C1851" t="str">
            <v>NZTRAV</v>
          </cell>
        </row>
        <row r="1852">
          <cell r="B1852" t="str">
            <v>Magazines</v>
          </cell>
          <cell r="C1852" t="str">
            <v>NZTRCK</v>
          </cell>
        </row>
        <row r="1853">
          <cell r="B1853" t="str">
            <v>Magazines</v>
          </cell>
          <cell r="C1853" t="str">
            <v>NEWRUG</v>
          </cell>
        </row>
        <row r="1854">
          <cell r="B1854" t="str">
            <v>Magazines</v>
          </cell>
          <cell r="C1854" t="str">
            <v>NEWFSE</v>
          </cell>
        </row>
        <row r="1855">
          <cell r="B1855" t="str">
            <v>Magazines</v>
          </cell>
          <cell r="C1855" t="str">
            <v>NEWSMO</v>
          </cell>
        </row>
        <row r="1856">
          <cell r="B1856" t="str">
            <v>Magazines</v>
          </cell>
          <cell r="C1856" t="str">
            <v>NEWSIN</v>
          </cell>
        </row>
        <row r="1857">
          <cell r="B1857" t="str">
            <v>Magazines</v>
          </cell>
          <cell r="C1857" t="str">
            <v>NEXT</v>
          </cell>
        </row>
        <row r="1858">
          <cell r="B1858" t="str">
            <v>Magazines</v>
          </cell>
          <cell r="C1858" t="str">
            <v>NEXTNZ</v>
          </cell>
        </row>
        <row r="1859">
          <cell r="B1859" t="str">
            <v>Magazines</v>
          </cell>
          <cell r="C1859" t="str">
            <v>NFLAME</v>
          </cell>
        </row>
        <row r="1860">
          <cell r="B1860" t="str">
            <v>Magazines</v>
          </cell>
          <cell r="C1860" t="str">
            <v>NICMED</v>
          </cell>
        </row>
        <row r="1861">
          <cell r="B1861" t="str">
            <v>Magazines</v>
          </cell>
          <cell r="C1861" t="str">
            <v>NICNOO</v>
          </cell>
        </row>
        <row r="1862">
          <cell r="B1862" t="str">
            <v>Magazines</v>
          </cell>
          <cell r="C1862" t="str">
            <v>NICKMA</v>
          </cell>
        </row>
        <row r="1863">
          <cell r="B1863" t="str">
            <v>Magazines</v>
          </cell>
          <cell r="C1863" t="str">
            <v>NITOFI</v>
          </cell>
        </row>
        <row r="1864">
          <cell r="B1864" t="str">
            <v>Magazines</v>
          </cell>
          <cell r="C1864" t="str">
            <v>NINFIV</v>
          </cell>
        </row>
        <row r="1865">
          <cell r="B1865" t="str">
            <v>Magazines</v>
          </cell>
          <cell r="C1865" t="str">
            <v>NOISE</v>
          </cell>
        </row>
        <row r="1866">
          <cell r="B1866" t="str">
            <v>Magazines</v>
          </cell>
          <cell r="C1866" t="str">
            <v>NOOMAG</v>
          </cell>
        </row>
        <row r="1867">
          <cell r="B1867" t="str">
            <v>Magazines</v>
          </cell>
          <cell r="C1867" t="str">
            <v>NORSOU</v>
          </cell>
        </row>
        <row r="1868">
          <cell r="B1868" t="str">
            <v>Magazines</v>
          </cell>
          <cell r="C1868" t="str">
            <v>NORLAK</v>
          </cell>
        </row>
        <row r="1869">
          <cell r="B1869" t="str">
            <v>Magazines</v>
          </cell>
          <cell r="C1869" t="str">
            <v>NORWMG</v>
          </cell>
        </row>
        <row r="1870">
          <cell r="B1870" t="str">
            <v>Magazines</v>
          </cell>
          <cell r="C1870" t="str">
            <v>BLUE</v>
          </cell>
        </row>
        <row r="1871">
          <cell r="B1871" t="str">
            <v>Magazines</v>
          </cell>
          <cell r="C1871" t="str">
            <v>NOTBOO</v>
          </cell>
        </row>
        <row r="1872">
          <cell r="B1872" t="str">
            <v>Magazines</v>
          </cell>
          <cell r="C1872" t="str">
            <v>NOVMAG</v>
          </cell>
        </row>
        <row r="1873">
          <cell r="B1873" t="str">
            <v>Magazines</v>
          </cell>
          <cell r="C1873" t="str">
            <v>NOWTHA</v>
          </cell>
        </row>
        <row r="1874">
          <cell r="B1874" t="str">
            <v>Magazines</v>
          </cell>
          <cell r="C1874" t="str">
            <v>NQFIBO</v>
          </cell>
        </row>
        <row r="1875">
          <cell r="B1875" t="str">
            <v>Magazines</v>
          </cell>
          <cell r="C1875" t="str">
            <v>NRMNAT</v>
          </cell>
        </row>
        <row r="1876">
          <cell r="B1876" t="str">
            <v>Magazines</v>
          </cell>
          <cell r="C1876" t="str">
            <v>NSWCAJ</v>
          </cell>
        </row>
        <row r="1877">
          <cell r="B1877" t="str">
            <v>Magazines</v>
          </cell>
          <cell r="C1877" t="str">
            <v>NSWDAI</v>
          </cell>
        </row>
        <row r="1878">
          <cell r="B1878" t="str">
            <v>Magazines</v>
          </cell>
          <cell r="C1878" t="str">
            <v>NSWFAR</v>
          </cell>
        </row>
        <row r="1879">
          <cell r="B1879" t="str">
            <v>Magazines</v>
          </cell>
          <cell r="C1879" t="str">
            <v>NSWFIS</v>
          </cell>
        </row>
        <row r="1880">
          <cell r="B1880" t="str">
            <v>Magazines</v>
          </cell>
          <cell r="C1880" t="str">
            <v>NSWFM</v>
          </cell>
        </row>
        <row r="1881">
          <cell r="B1881" t="str">
            <v>Magazines</v>
          </cell>
          <cell r="C1881" t="str">
            <v>NSWPGS</v>
          </cell>
        </row>
        <row r="1882">
          <cell r="B1882" t="str">
            <v>Magazines</v>
          </cell>
          <cell r="C1882" t="str">
            <v>NSWPOL</v>
          </cell>
        </row>
        <row r="1883">
          <cell r="B1883" t="str">
            <v>Magazines</v>
          </cell>
          <cell r="C1883" t="str">
            <v>NSWRAC</v>
          </cell>
        </row>
        <row r="1884">
          <cell r="B1884" t="str">
            <v>Magazines</v>
          </cell>
          <cell r="C1884" t="str">
            <v>NTCATT</v>
          </cell>
        </row>
        <row r="1885">
          <cell r="B1885" t="str">
            <v>Magazines</v>
          </cell>
          <cell r="C1885" t="str">
            <v>NTMOTO</v>
          </cell>
        </row>
        <row r="1886">
          <cell r="B1886" t="str">
            <v>Magazines</v>
          </cell>
          <cell r="C1886" t="str">
            <v>NQFRUV</v>
          </cell>
        </row>
        <row r="1887">
          <cell r="B1887" t="str">
            <v>Magazines</v>
          </cell>
          <cell r="C1887" t="str">
            <v>NORSEN</v>
          </cell>
        </row>
        <row r="1888">
          <cell r="B1888" t="str">
            <v>Magazines</v>
          </cell>
          <cell r="C1888" t="str">
            <v>NURAUS</v>
          </cell>
        </row>
        <row r="1889">
          <cell r="B1889" t="str">
            <v>Magazines</v>
          </cell>
          <cell r="C1889" t="str">
            <v>NURCAR</v>
          </cell>
        </row>
        <row r="1890">
          <cell r="B1890" t="str">
            <v>Magazines</v>
          </cell>
          <cell r="C1890" t="str">
            <v>NURREV</v>
          </cell>
        </row>
        <row r="1891">
          <cell r="B1891" t="str">
            <v>Magazines</v>
          </cell>
          <cell r="C1891" t="str">
            <v>NYLON</v>
          </cell>
        </row>
        <row r="1892">
          <cell r="B1892" t="str">
            <v>Magazines</v>
          </cell>
          <cell r="C1892" t="str">
            <v>NZHOGA</v>
          </cell>
        </row>
        <row r="1893">
          <cell r="B1893" t="str">
            <v>Magazines</v>
          </cell>
          <cell r="C1893" t="str">
            <v>NZBUS</v>
          </cell>
        </row>
        <row r="1894">
          <cell r="B1894" t="str">
            <v>Magazines</v>
          </cell>
          <cell r="C1894" t="str">
            <v>NZDRIV</v>
          </cell>
        </row>
        <row r="1895">
          <cell r="B1895" t="str">
            <v>Magazines</v>
          </cell>
          <cell r="C1895" t="str">
            <v>NZHOTR</v>
          </cell>
        </row>
        <row r="1896">
          <cell r="B1896" t="str">
            <v>Magazines</v>
          </cell>
          <cell r="C1896" t="str">
            <v>NZH&amp;G</v>
          </cell>
        </row>
        <row r="1897">
          <cell r="B1897" t="str">
            <v>Magazines</v>
          </cell>
          <cell r="C1897" t="str">
            <v>NZNETG</v>
          </cell>
        </row>
        <row r="1898">
          <cell r="B1898" t="str">
            <v>Magazines</v>
          </cell>
          <cell r="C1898" t="str">
            <v>NEWINZ</v>
          </cell>
        </row>
        <row r="1899">
          <cell r="B1899" t="str">
            <v>Magazines</v>
          </cell>
          <cell r="C1899" t="str">
            <v>NZOPTI</v>
          </cell>
        </row>
        <row r="1900">
          <cell r="B1900" t="str">
            <v>Magazines</v>
          </cell>
          <cell r="C1900" t="str">
            <v>NZPERF</v>
          </cell>
        </row>
        <row r="1901">
          <cell r="B1901" t="str">
            <v>Magazines</v>
          </cell>
          <cell r="C1901" t="str">
            <v>NZTRUC</v>
          </cell>
        </row>
        <row r="1902">
          <cell r="B1902" t="str">
            <v>Magazines</v>
          </cell>
          <cell r="C1902" t="str">
            <v>NZV8</v>
          </cell>
        </row>
        <row r="1903">
          <cell r="B1903" t="str">
            <v>Magazines</v>
          </cell>
          <cell r="C1903" t="str">
            <v>NZWOWE</v>
          </cell>
        </row>
        <row r="1904">
          <cell r="B1904" t="str">
            <v>Magazines</v>
          </cell>
          <cell r="C1904" t="str">
            <v>YOUHOM</v>
          </cell>
        </row>
        <row r="1905">
          <cell r="B1905" t="str">
            <v>Magazines</v>
          </cell>
          <cell r="C1905" t="str">
            <v>O</v>
          </cell>
        </row>
        <row r="1906">
          <cell r="B1906" t="str">
            <v>Magazines</v>
          </cell>
          <cell r="C1906" t="str">
            <v>O2+DES</v>
          </cell>
        </row>
        <row r="1907">
          <cell r="B1907" t="str">
            <v>Magazines</v>
          </cell>
          <cell r="C1907" t="str">
            <v>OCEADR</v>
          </cell>
        </row>
        <row r="1908">
          <cell r="B1908" t="str">
            <v>Magazines</v>
          </cell>
          <cell r="C1908" t="str">
            <v>OCEMAG</v>
          </cell>
        </row>
        <row r="1909">
          <cell r="B1909" t="str">
            <v>Magazines</v>
          </cell>
          <cell r="C1909" t="str">
            <v>OFSHOR</v>
          </cell>
        </row>
        <row r="1910">
          <cell r="B1910" t="str">
            <v>Magazines</v>
          </cell>
          <cell r="C1910" t="str">
            <v>OILAUS</v>
          </cell>
        </row>
        <row r="1911">
          <cell r="B1911" t="str">
            <v>Magazines</v>
          </cell>
          <cell r="C1911" t="str">
            <v>OILGAS</v>
          </cell>
        </row>
        <row r="1912">
          <cell r="B1912" t="str">
            <v>Magazines</v>
          </cell>
          <cell r="C1912" t="str">
            <v>OKMAG</v>
          </cell>
        </row>
        <row r="1913">
          <cell r="B1913" t="str">
            <v>Magazines</v>
          </cell>
          <cell r="C1913" t="str">
            <v>OLYGAM</v>
          </cell>
        </row>
        <row r="1914">
          <cell r="B1914" t="str">
            <v>Magazines</v>
          </cell>
          <cell r="C1914" t="str">
            <v>OLYG08</v>
          </cell>
        </row>
        <row r="1915">
          <cell r="B1915" t="str">
            <v>Magazines</v>
          </cell>
          <cell r="C1915" t="str">
            <v>OMDMAM</v>
          </cell>
        </row>
        <row r="1916">
          <cell r="B1916" t="str">
            <v>Magazines</v>
          </cell>
          <cell r="C1916" t="str">
            <v>OMDSIM</v>
          </cell>
        </row>
        <row r="1917">
          <cell r="B1917" t="str">
            <v>Magazines</v>
          </cell>
          <cell r="C1917" t="str">
            <v>OMDTHM</v>
          </cell>
        </row>
        <row r="1918">
          <cell r="B1918" t="str">
            <v>Magazines</v>
          </cell>
          <cell r="C1918" t="str">
            <v>ONDEMA</v>
          </cell>
        </row>
        <row r="1919">
          <cell r="B1919" t="str">
            <v>Magazines</v>
          </cell>
          <cell r="C1919" t="str">
            <v>ONSERV</v>
          </cell>
        </row>
        <row r="1920">
          <cell r="B1920" t="str">
            <v>Magazines</v>
          </cell>
          <cell r="C1920" t="str">
            <v>OTMOVE</v>
          </cell>
        </row>
        <row r="1921">
          <cell r="B1921" t="str">
            <v>Magazines</v>
          </cell>
          <cell r="C1921" t="str">
            <v>ONTHER</v>
          </cell>
        </row>
        <row r="1922">
          <cell r="B1922" t="str">
            <v>Magazines</v>
          </cell>
          <cell r="C1922" t="str">
            <v>ONBLUE</v>
          </cell>
        </row>
        <row r="1923">
          <cell r="B1923" t="str">
            <v>Magazines</v>
          </cell>
          <cell r="C1923" t="str">
            <v>ONION</v>
          </cell>
        </row>
        <row r="1924">
          <cell r="B1924" t="str">
            <v>Magazines</v>
          </cell>
          <cell r="C1924" t="str">
            <v>ONIAUS</v>
          </cell>
        </row>
        <row r="1925">
          <cell r="B1925" t="str">
            <v>Magazines</v>
          </cell>
          <cell r="C1925" t="str">
            <v>OPEHOU</v>
          </cell>
        </row>
        <row r="1926">
          <cell r="B1926" t="str">
            <v>Magazines</v>
          </cell>
          <cell r="C1926" t="str">
            <v>OPENLI</v>
          </cell>
        </row>
        <row r="1927">
          <cell r="B1927" t="str">
            <v>Magazines</v>
          </cell>
          <cell r="C1927" t="str">
            <v>OPERAA</v>
          </cell>
        </row>
        <row r="1928">
          <cell r="B1928" t="str">
            <v>Magazines</v>
          </cell>
          <cell r="C1928" t="str">
            <v>OPERAO</v>
          </cell>
        </row>
        <row r="1929">
          <cell r="B1929" t="str">
            <v>Magazines</v>
          </cell>
          <cell r="C1929" t="str">
            <v>OPTVIS</v>
          </cell>
        </row>
        <row r="1930">
          <cell r="B1930" t="str">
            <v>Magazines</v>
          </cell>
          <cell r="C1930" t="str">
            <v>OPUS</v>
          </cell>
        </row>
        <row r="1931">
          <cell r="B1931" t="str">
            <v>Magazines</v>
          </cell>
          <cell r="C1931" t="str">
            <v>ORTEGA</v>
          </cell>
        </row>
        <row r="1932">
          <cell r="B1932" t="str">
            <v>Magazines</v>
          </cell>
          <cell r="C1932" t="str">
            <v>OSTBLA</v>
          </cell>
        </row>
        <row r="1933">
          <cell r="B1933" t="str">
            <v>Magazines</v>
          </cell>
          <cell r="C1933" t="str">
            <v>OSTOMA</v>
          </cell>
        </row>
        <row r="1934">
          <cell r="B1934" t="str">
            <v>Magazines</v>
          </cell>
          <cell r="C1934" t="str">
            <v>OTICO</v>
          </cell>
        </row>
        <row r="1935">
          <cell r="B1935" t="str">
            <v>Magazines</v>
          </cell>
          <cell r="C1935" t="str">
            <v>OURHOT</v>
          </cell>
        </row>
        <row r="1936">
          <cell r="B1936" t="str">
            <v>Magazines</v>
          </cell>
          <cell r="C1936" t="str">
            <v>OURHOU</v>
          </cell>
        </row>
        <row r="1937">
          <cell r="B1937" t="str">
            <v>Magazines</v>
          </cell>
          <cell r="C1937" t="str">
            <v>OUTKID</v>
          </cell>
        </row>
        <row r="1938">
          <cell r="B1938" t="str">
            <v>Magazines</v>
          </cell>
          <cell r="C1938" t="str">
            <v>OUTMAG</v>
          </cell>
        </row>
        <row r="1939">
          <cell r="B1939" t="str">
            <v>Magazines</v>
          </cell>
          <cell r="C1939" t="str">
            <v>OUTAUS</v>
          </cell>
        </row>
        <row r="1940">
          <cell r="B1940" t="str">
            <v>Magazines</v>
          </cell>
          <cell r="C1940" t="str">
            <v>OUTDES</v>
          </cell>
        </row>
        <row r="1941">
          <cell r="B1941" t="str">
            <v>Magazines</v>
          </cell>
          <cell r="C1941" t="str">
            <v>OTSMAR</v>
          </cell>
        </row>
        <row r="1942">
          <cell r="B1942" t="str">
            <v>Magazines</v>
          </cell>
          <cell r="C1942" t="str">
            <v>OUTHER</v>
          </cell>
        </row>
        <row r="1943">
          <cell r="B1943" t="str">
            <v>Magazines</v>
          </cell>
          <cell r="C1943" t="str">
            <v>OVER50</v>
          </cell>
        </row>
        <row r="1944">
          <cell r="B1944" t="str">
            <v>Magazines</v>
          </cell>
          <cell r="C1944" t="str">
            <v>OVR50P</v>
          </cell>
        </row>
        <row r="1945">
          <cell r="B1945" t="str">
            <v>Magazines</v>
          </cell>
          <cell r="C1945" t="str">
            <v>OVR50T</v>
          </cell>
        </row>
        <row r="1946">
          <cell r="B1946" t="str">
            <v>Magazines</v>
          </cell>
          <cell r="C1946" t="str">
            <v>OVERLA</v>
          </cell>
        </row>
        <row r="1947">
          <cell r="B1947" t="str">
            <v>Magazines</v>
          </cell>
          <cell r="C1947" t="str">
            <v>OVETR</v>
          </cell>
        </row>
        <row r="1948">
          <cell r="B1948" t="str">
            <v>Magazines</v>
          </cell>
          <cell r="C1948" t="str">
            <v>OWNDRI</v>
          </cell>
        </row>
        <row r="1949">
          <cell r="B1949" t="str">
            <v>Magazines</v>
          </cell>
          <cell r="C1949" t="str">
            <v>OXYGEN</v>
          </cell>
        </row>
        <row r="1950">
          <cell r="B1950" t="str">
            <v>Magazines</v>
          </cell>
          <cell r="C1950" t="str">
            <v>OYSTE</v>
          </cell>
        </row>
        <row r="1951">
          <cell r="B1951" t="str">
            <v>Magazines</v>
          </cell>
          <cell r="C1951" t="str">
            <v>OZDONE</v>
          </cell>
        </row>
        <row r="1952">
          <cell r="B1952" t="str">
            <v>Magazines</v>
          </cell>
          <cell r="C1952" t="str">
            <v>OZWEEK</v>
          </cell>
        </row>
        <row r="1953">
          <cell r="B1953" t="str">
            <v>Magazines</v>
          </cell>
          <cell r="C1953" t="str">
            <v>P</v>
          </cell>
        </row>
        <row r="1954">
          <cell r="B1954" t="str">
            <v>Magazines</v>
          </cell>
          <cell r="C1954" t="str">
            <v>PCJRNL</v>
          </cell>
        </row>
        <row r="1955">
          <cell r="B1955" t="str">
            <v>Magazines</v>
          </cell>
          <cell r="C1955" t="str">
            <v>PACE</v>
          </cell>
        </row>
        <row r="1956">
          <cell r="B1956" t="str">
            <v>Magazines</v>
          </cell>
          <cell r="C1956" t="str">
            <v>PAMANZ</v>
          </cell>
        </row>
        <row r="1957">
          <cell r="B1957" t="str">
            <v>Magazines</v>
          </cell>
          <cell r="C1957" t="str">
            <v>PACMOY</v>
          </cell>
        </row>
        <row r="1958">
          <cell r="B1958" t="str">
            <v>Magazines</v>
          </cell>
          <cell r="C1958" t="str">
            <v>PACWAV</v>
          </cell>
        </row>
        <row r="1959">
          <cell r="B1959" t="str">
            <v>Magazines</v>
          </cell>
          <cell r="C1959" t="str">
            <v>PACKAG</v>
          </cell>
        </row>
        <row r="1960">
          <cell r="B1960" t="str">
            <v>Magazines</v>
          </cell>
          <cell r="C1960" t="str">
            <v>PANORA</v>
          </cell>
        </row>
        <row r="1961">
          <cell r="B1961" t="str">
            <v>Magazines</v>
          </cell>
          <cell r="C1961" t="str">
            <v>PANONZ</v>
          </cell>
        </row>
        <row r="1962">
          <cell r="B1962" t="str">
            <v>Magazines</v>
          </cell>
          <cell r="C1962" t="str">
            <v>PARMAG</v>
          </cell>
        </row>
        <row r="1963">
          <cell r="B1963" t="str">
            <v>Magazines</v>
          </cell>
          <cell r="C1963" t="str">
            <v>PATSTI</v>
          </cell>
        </row>
        <row r="1964">
          <cell r="B1964" t="str">
            <v>Magazines</v>
          </cell>
          <cell r="C1964" t="str">
            <v>PATVIE</v>
          </cell>
        </row>
        <row r="1965">
          <cell r="B1965" t="str">
            <v>Magazines</v>
          </cell>
          <cell r="C1965" t="str">
            <v>PAVEME</v>
          </cell>
        </row>
        <row r="1966">
          <cell r="B1966" t="str">
            <v>Magazines</v>
          </cell>
          <cell r="C1966" t="str">
            <v>PCACTI</v>
          </cell>
        </row>
        <row r="1967">
          <cell r="B1967" t="str">
            <v>Magazines</v>
          </cell>
          <cell r="C1967" t="str">
            <v>PCAUTH</v>
          </cell>
        </row>
        <row r="1968">
          <cell r="B1968" t="str">
            <v>Magazines</v>
          </cell>
          <cell r="C1968" t="str">
            <v>PCGAM</v>
          </cell>
        </row>
        <row r="1969">
          <cell r="B1969" t="str">
            <v>Magazines</v>
          </cell>
          <cell r="C1969" t="str">
            <v>PCGAMA</v>
          </cell>
        </row>
        <row r="1970">
          <cell r="B1970" t="str">
            <v>Magazines</v>
          </cell>
          <cell r="C1970" t="str">
            <v>PCMAG</v>
          </cell>
        </row>
        <row r="1971">
          <cell r="B1971" t="str">
            <v>Magazines</v>
          </cell>
          <cell r="C1971" t="str">
            <v>PCPOW</v>
          </cell>
        </row>
        <row r="1972">
          <cell r="B1972" t="str">
            <v>Magazines</v>
          </cell>
          <cell r="C1972" t="str">
            <v>PCUSE</v>
          </cell>
        </row>
        <row r="1973">
          <cell r="B1973" t="str">
            <v>Magazines</v>
          </cell>
          <cell r="C1973" t="str">
            <v>PCWEE</v>
          </cell>
        </row>
        <row r="1974">
          <cell r="B1974" t="str">
            <v>Magazines</v>
          </cell>
          <cell r="C1974" t="str">
            <v>PCWEEK</v>
          </cell>
        </row>
        <row r="1975">
          <cell r="B1975" t="str">
            <v>Magazines</v>
          </cell>
          <cell r="C1975" t="str">
            <v>PCWORL</v>
          </cell>
        </row>
        <row r="1976">
          <cell r="B1976" t="str">
            <v>Magazines</v>
          </cell>
          <cell r="C1976" t="str">
            <v>PEDMAG</v>
          </cell>
        </row>
        <row r="1977">
          <cell r="B1977" t="str">
            <v>Magazines</v>
          </cell>
          <cell r="C1977" t="str">
            <v>PENPAN</v>
          </cell>
        </row>
        <row r="1978">
          <cell r="B1978" t="str">
            <v>Magazines</v>
          </cell>
          <cell r="C1978" t="str">
            <v>PERSTR</v>
          </cell>
        </row>
        <row r="1979">
          <cell r="B1979" t="str">
            <v>Magazines</v>
          </cell>
          <cell r="C1979" t="str">
            <v>PERINV</v>
          </cell>
        </row>
        <row r="1980">
          <cell r="B1980" t="str">
            <v>Magazines</v>
          </cell>
          <cell r="C1980" t="str">
            <v>PER4X4</v>
          </cell>
        </row>
        <row r="1981">
          <cell r="B1981" t="str">
            <v>Magazines</v>
          </cell>
          <cell r="C1981" t="str">
            <v>PERBUS</v>
          </cell>
        </row>
        <row r="1982">
          <cell r="B1982" t="str">
            <v>Magazines</v>
          </cell>
          <cell r="C1982" t="str">
            <v>PERSTM</v>
          </cell>
        </row>
        <row r="1983">
          <cell r="B1983" t="str">
            <v>Magazines</v>
          </cell>
          <cell r="C1983" t="str">
            <v>PERWOM</v>
          </cell>
        </row>
        <row r="1984">
          <cell r="B1984" t="str">
            <v>Magazines</v>
          </cell>
          <cell r="C1984" t="str">
            <v>PERCHI</v>
          </cell>
        </row>
        <row r="1985">
          <cell r="B1985" t="str">
            <v>Magazines</v>
          </cell>
          <cell r="C1985" t="str">
            <v>PETLIF</v>
          </cell>
        </row>
        <row r="1986">
          <cell r="B1986" t="str">
            <v>Magazines</v>
          </cell>
          <cell r="C1986" t="str">
            <v>PETVET</v>
          </cell>
        </row>
        <row r="1987">
          <cell r="B1987" t="str">
            <v>Magazines</v>
          </cell>
          <cell r="C1987" t="str">
            <v>PGAMAG</v>
          </cell>
        </row>
        <row r="1988">
          <cell r="B1988" t="str">
            <v>Magazines</v>
          </cell>
          <cell r="C1988" t="str">
            <v>PHARNE</v>
          </cell>
        </row>
        <row r="1989">
          <cell r="B1989" t="str">
            <v>Magazines</v>
          </cell>
          <cell r="C1989" t="str">
            <v>PHATOD</v>
          </cell>
        </row>
        <row r="1990">
          <cell r="B1990" t="str">
            <v>Magazines</v>
          </cell>
          <cell r="C1990" t="str">
            <v>PHATRA</v>
          </cell>
        </row>
        <row r="1991">
          <cell r="B1991" t="str">
            <v>Magazines</v>
          </cell>
          <cell r="C1991" t="str">
            <v>PHOTIM</v>
          </cell>
        </row>
        <row r="1992">
          <cell r="B1992" t="str">
            <v>Magazines</v>
          </cell>
          <cell r="C1992" t="str">
            <v>PHOREV</v>
          </cell>
        </row>
        <row r="1993">
          <cell r="B1993" t="str">
            <v>Magazines</v>
          </cell>
          <cell r="C1993" t="str">
            <v>PILCLA</v>
          </cell>
        </row>
        <row r="1994">
          <cell r="B1994" t="str">
            <v>Magazines</v>
          </cell>
          <cell r="C1994" t="str">
            <v>PINEMA</v>
          </cell>
        </row>
        <row r="1995">
          <cell r="B1995" t="str">
            <v>Magazines</v>
          </cell>
          <cell r="C1995" t="str">
            <v>PINKRI</v>
          </cell>
        </row>
        <row r="1996">
          <cell r="B1996" t="str">
            <v>Magazines</v>
          </cell>
          <cell r="C1996" t="str">
            <v>PIXELM</v>
          </cell>
        </row>
        <row r="1997">
          <cell r="B1997" t="str">
            <v>Magazines</v>
          </cell>
          <cell r="C1997" t="str">
            <v>PLAINQ</v>
          </cell>
        </row>
        <row r="1998">
          <cell r="B1998" t="str">
            <v>Magazines</v>
          </cell>
          <cell r="C1998" t="str">
            <v>PLANEQ</v>
          </cell>
        </row>
        <row r="1999">
          <cell r="B1999" t="str">
            <v>Magazines</v>
          </cell>
          <cell r="C1999" t="str">
            <v>PLALIN</v>
          </cell>
        </row>
        <row r="2000">
          <cell r="B2000" t="str">
            <v>Magazines</v>
          </cell>
          <cell r="C2000" t="str">
            <v>PLANEW</v>
          </cell>
        </row>
        <row r="2001">
          <cell r="B2001" t="str">
            <v>Magazines</v>
          </cell>
          <cell r="C2001" t="str">
            <v>PLATFO</v>
          </cell>
        </row>
        <row r="2002">
          <cell r="B2002" t="str">
            <v>Magazines</v>
          </cell>
          <cell r="C2002" t="str">
            <v>PLATAU</v>
          </cell>
        </row>
        <row r="2003">
          <cell r="B2003" t="str">
            <v>Magazines</v>
          </cell>
          <cell r="C2003" t="str">
            <v>PLATIN</v>
          </cell>
        </row>
        <row r="2004">
          <cell r="B2004" t="str">
            <v>Magazines</v>
          </cell>
          <cell r="C2004" t="str">
            <v>PLAY</v>
          </cell>
        </row>
        <row r="2005">
          <cell r="B2005" t="str">
            <v>Magazines</v>
          </cell>
          <cell r="C2005" t="str">
            <v>PLABIL</v>
          </cell>
        </row>
        <row r="2006">
          <cell r="B2006" t="str">
            <v>Magazines</v>
          </cell>
          <cell r="C2006" t="str">
            <v>PLADIR</v>
          </cell>
        </row>
        <row r="2007">
          <cell r="B2007" t="str">
            <v>Magazines</v>
          </cell>
          <cell r="C2007" t="str">
            <v>PLAYGR</v>
          </cell>
        </row>
        <row r="2008">
          <cell r="B2008" t="str">
            <v>Magazines</v>
          </cell>
          <cell r="C2008" t="str">
            <v>PLAYS2</v>
          </cell>
        </row>
        <row r="2009">
          <cell r="B2009" t="str">
            <v>Magazines</v>
          </cell>
          <cell r="C2009" t="str">
            <v>PLUGMA</v>
          </cell>
        </row>
        <row r="2010">
          <cell r="B2010" t="str">
            <v>Magazines</v>
          </cell>
          <cell r="C2010" t="str">
            <v>PLUMAG</v>
          </cell>
        </row>
        <row r="2011">
          <cell r="B2011" t="str">
            <v>Magazines</v>
          </cell>
          <cell r="C2011" t="str">
            <v>PLUCON</v>
          </cell>
        </row>
        <row r="2012">
          <cell r="B2012" t="str">
            <v>Magazines</v>
          </cell>
          <cell r="C2012" t="str">
            <v>POCCON</v>
          </cell>
        </row>
        <row r="2013">
          <cell r="B2013" t="str">
            <v>Magazines</v>
          </cell>
          <cell r="C2013" t="str">
            <v>POGUA</v>
          </cell>
        </row>
        <row r="2014">
          <cell r="B2014" t="str">
            <v>Magazines</v>
          </cell>
          <cell r="C2014" t="str">
            <v>POLDOW</v>
          </cell>
        </row>
        <row r="2015">
          <cell r="B2015" t="str">
            <v>Magazines</v>
          </cell>
          <cell r="C2015" t="str">
            <v>POLMAG</v>
          </cell>
        </row>
        <row r="2016">
          <cell r="B2016" t="str">
            <v>Magazines</v>
          </cell>
          <cell r="C2016" t="str">
            <v>POMFRU</v>
          </cell>
        </row>
        <row r="2017">
          <cell r="B2017" t="str">
            <v>Magazines</v>
          </cell>
          <cell r="C2017" t="str">
            <v>PONYCL</v>
          </cell>
        </row>
        <row r="2018">
          <cell r="B2018" t="str">
            <v>Magazines</v>
          </cell>
          <cell r="C2018" t="str">
            <v>POPSCI</v>
          </cell>
        </row>
        <row r="2019">
          <cell r="B2019" t="str">
            <v>Magazines</v>
          </cell>
          <cell r="C2019" t="str">
            <v>PORTDO</v>
          </cell>
        </row>
        <row r="2020">
          <cell r="B2020" t="str">
            <v>Magazines</v>
          </cell>
          <cell r="C2020" t="str">
            <v>POSITM</v>
          </cell>
        </row>
        <row r="2021">
          <cell r="B2021" t="str">
            <v>Magazines</v>
          </cell>
          <cell r="C2021" t="str">
            <v>POSSCR</v>
          </cell>
        </row>
        <row r="2022">
          <cell r="B2022" t="str">
            <v>Magazines</v>
          </cell>
          <cell r="C2022" t="str">
            <v>POSCAR</v>
          </cell>
        </row>
        <row r="2023">
          <cell r="B2023" t="str">
            <v>Magazines</v>
          </cell>
          <cell r="C2023" t="str">
            <v>POSTER</v>
          </cell>
        </row>
        <row r="2024">
          <cell r="B2024" t="str">
            <v>Magazines</v>
          </cell>
          <cell r="C2024" t="str">
            <v>POTAUS</v>
          </cell>
        </row>
        <row r="2025">
          <cell r="B2025" t="str">
            <v>Magazines</v>
          </cell>
          <cell r="C2025" t="str">
            <v>POWHOU</v>
          </cell>
        </row>
        <row r="2026">
          <cell r="B2026" t="str">
            <v>Magazines</v>
          </cell>
          <cell r="C2026" t="str">
            <v>POWEQU</v>
          </cell>
        </row>
        <row r="2027">
          <cell r="B2027" t="str">
            <v>Magazines</v>
          </cell>
          <cell r="C2027" t="str">
            <v>POWFAR</v>
          </cell>
        </row>
        <row r="2028">
          <cell r="B2028" t="str">
            <v>Magazines</v>
          </cell>
          <cell r="C2028" t="str">
            <v>POFAMA</v>
          </cell>
        </row>
        <row r="2029">
          <cell r="B2029" t="str">
            <v>Magazines</v>
          </cell>
          <cell r="C2029" t="str">
            <v>POWTOR</v>
          </cell>
        </row>
        <row r="2030">
          <cell r="B2030" t="str">
            <v>Magazines</v>
          </cell>
          <cell r="C2030" t="str">
            <v>POWTRA</v>
          </cell>
        </row>
        <row r="2031">
          <cell r="B2031" t="str">
            <v>Magazines</v>
          </cell>
          <cell r="C2031" t="str">
            <v>POWBOA</v>
          </cell>
        </row>
        <row r="2032">
          <cell r="B2032" t="str">
            <v>Magazines</v>
          </cell>
          <cell r="C2032" t="str">
            <v>PRAPAR</v>
          </cell>
        </row>
        <row r="2033">
          <cell r="B2033" t="str">
            <v>Magazines</v>
          </cell>
          <cell r="C2033" t="str">
            <v>PRAPRE</v>
          </cell>
        </row>
        <row r="2034">
          <cell r="B2034" t="str">
            <v>Magazines</v>
          </cell>
          <cell r="C2034" t="str">
            <v>PRACTI</v>
          </cell>
        </row>
        <row r="2035">
          <cell r="B2035" t="str">
            <v>Magazines</v>
          </cell>
          <cell r="C2035" t="str">
            <v>PRACMA</v>
          </cell>
        </row>
        <row r="2036">
          <cell r="B2036" t="str">
            <v>Magazines</v>
          </cell>
          <cell r="C2036" t="str">
            <v>PRACAD</v>
          </cell>
        </row>
        <row r="2037">
          <cell r="B2037" t="str">
            <v>Magazines</v>
          </cell>
          <cell r="C2037" t="str">
            <v>PRECME</v>
          </cell>
        </row>
        <row r="2038">
          <cell r="B2038" t="str">
            <v>Magazines</v>
          </cell>
          <cell r="C2038" t="str">
            <v>PREBIR</v>
          </cell>
        </row>
        <row r="2039">
          <cell r="B2039" t="str">
            <v>Magazines</v>
          </cell>
          <cell r="C2039" t="str">
            <v>PREHAN</v>
          </cell>
        </row>
        <row r="2040">
          <cell r="B2040" t="str">
            <v>Magazines</v>
          </cell>
          <cell r="C2040" t="str">
            <v>PRILIN</v>
          </cell>
        </row>
        <row r="2041">
          <cell r="B2041" t="str">
            <v>Magazines</v>
          </cell>
          <cell r="C2041" t="str">
            <v>PRIMOV</v>
          </cell>
        </row>
        <row r="2042">
          <cell r="B2042" t="str">
            <v>Magazines</v>
          </cell>
          <cell r="C2042" t="str">
            <v>PRIASI</v>
          </cell>
        </row>
        <row r="2043">
          <cell r="B2043" t="str">
            <v>Magazines</v>
          </cell>
          <cell r="C2043" t="str">
            <v>PRIN21</v>
          </cell>
        </row>
        <row r="2044">
          <cell r="B2044" t="str">
            <v>Magazines</v>
          </cell>
          <cell r="C2044" t="str">
            <v>PRIHOP</v>
          </cell>
        </row>
        <row r="2045">
          <cell r="B2045" t="str">
            <v>Magazines</v>
          </cell>
          <cell r="C2045" t="str">
            <v>PRBATO</v>
          </cell>
        </row>
        <row r="2046">
          <cell r="B2046" t="str">
            <v>Magazines</v>
          </cell>
          <cell r="C2046" t="str">
            <v>PROBON</v>
          </cell>
        </row>
        <row r="2047">
          <cell r="B2047" t="str">
            <v>Magazines</v>
          </cell>
          <cell r="C2047" t="str">
            <v>PROPHO</v>
          </cell>
        </row>
        <row r="2048">
          <cell r="B2048" t="str">
            <v>Magazines</v>
          </cell>
          <cell r="C2048" t="str">
            <v>PROBUS</v>
          </cell>
        </row>
        <row r="2049">
          <cell r="B2049" t="str">
            <v>Magazines</v>
          </cell>
          <cell r="C2049" t="str">
            <v>PROFBE</v>
          </cell>
        </row>
        <row r="2050">
          <cell r="B2050" t="str">
            <v>Magazines</v>
          </cell>
          <cell r="C2050" t="str">
            <v>PROFED</v>
          </cell>
        </row>
        <row r="2051">
          <cell r="B2051" t="str">
            <v>Magazines</v>
          </cell>
          <cell r="C2051" t="str">
            <v>PROMAR</v>
          </cell>
        </row>
        <row r="2052">
          <cell r="B2052" t="str">
            <v>Magazines</v>
          </cell>
          <cell r="C2052" t="str">
            <v>PRPEMA</v>
          </cell>
        </row>
        <row r="2053">
          <cell r="B2053" t="str">
            <v>Magazines</v>
          </cell>
          <cell r="C2053" t="str">
            <v>PROPLA</v>
          </cell>
        </row>
        <row r="2054">
          <cell r="B2054" t="str">
            <v>Magazines</v>
          </cell>
          <cell r="C2054" t="str">
            <v>PROPNZ</v>
          </cell>
        </row>
        <row r="2055">
          <cell r="B2055" t="str">
            <v>Magazines</v>
          </cell>
          <cell r="C2055" t="str">
            <v>PROAUS</v>
          </cell>
        </row>
        <row r="2056">
          <cell r="B2056" t="str">
            <v>Magazines</v>
          </cell>
          <cell r="C2056" t="str">
            <v>PROIND</v>
          </cell>
        </row>
        <row r="2057">
          <cell r="B2057" t="str">
            <v>Magazines</v>
          </cell>
          <cell r="C2057" t="str">
            <v>PRONWA</v>
          </cell>
        </row>
        <row r="2058">
          <cell r="B2058" t="str">
            <v>Magazines</v>
          </cell>
          <cell r="C2058" t="str">
            <v>PROPRE</v>
          </cell>
        </row>
        <row r="2059">
          <cell r="B2059" t="str">
            <v>Magazines</v>
          </cell>
          <cell r="C2059" t="str">
            <v>PROREV</v>
          </cell>
        </row>
        <row r="2060">
          <cell r="B2060" t="str">
            <v>Magazines</v>
          </cell>
          <cell r="C2060" t="str">
            <v>PROWES</v>
          </cell>
        </row>
        <row r="2061">
          <cell r="B2061" t="str">
            <v>Magazines</v>
          </cell>
          <cell r="C2061" t="str">
            <v>PROP1</v>
          </cell>
        </row>
        <row r="2062">
          <cell r="B2062" t="str">
            <v>Magazines</v>
          </cell>
          <cell r="C2062" t="str">
            <v>PROPRT</v>
          </cell>
        </row>
        <row r="2063">
          <cell r="B2063" t="str">
            <v>Magazines</v>
          </cell>
          <cell r="C2063" t="str">
            <v>PRAWBO</v>
          </cell>
        </row>
        <row r="2064">
          <cell r="B2064" t="str">
            <v>Magazines</v>
          </cell>
          <cell r="C2064" t="str">
            <v>PUBEYE</v>
          </cell>
        </row>
        <row r="2065">
          <cell r="B2065" t="str">
            <v>Magazines</v>
          </cell>
          <cell r="C2065" t="str">
            <v>PUBSEC</v>
          </cell>
        </row>
        <row r="2066">
          <cell r="B2066" t="str">
            <v>Magazines</v>
          </cell>
          <cell r="C2066" t="str">
            <v>PUSENO</v>
          </cell>
        </row>
        <row r="2067">
          <cell r="B2067" t="str">
            <v>Magazines</v>
          </cell>
          <cell r="C2067" t="str">
            <v>PUWOEN</v>
          </cell>
        </row>
        <row r="2068">
          <cell r="B2068" t="str">
            <v>Magazines</v>
          </cell>
          <cell r="C2068" t="str">
            <v>PUBESS</v>
          </cell>
        </row>
        <row r="2069">
          <cell r="B2069" t="str">
            <v>Magazines</v>
          </cell>
          <cell r="C2069" t="str">
            <v>PUBHOU</v>
          </cell>
        </row>
        <row r="2070">
          <cell r="B2070" t="str">
            <v>Magazines</v>
          </cell>
          <cell r="C2070" t="str">
            <v>PULSIT</v>
          </cell>
        </row>
        <row r="2071">
          <cell r="B2071" t="str">
            <v>Magazines</v>
          </cell>
          <cell r="C2071" t="str">
            <v>PULTEC</v>
          </cell>
        </row>
        <row r="2072">
          <cell r="B2072" t="str">
            <v>Magazines</v>
          </cell>
          <cell r="C2072" t="str">
            <v>PUMPIC</v>
          </cell>
        </row>
        <row r="2073">
          <cell r="B2073" t="str">
            <v>Magazines</v>
          </cell>
          <cell r="C2073" t="str">
            <v>PUPDOG</v>
          </cell>
        </row>
        <row r="2074">
          <cell r="B2074" t="str">
            <v>Magazines</v>
          </cell>
          <cell r="C2074" t="str">
            <v>PUPAUS</v>
          </cell>
        </row>
        <row r="2075">
          <cell r="B2075" t="str">
            <v>Magazines</v>
          </cell>
          <cell r="C2075" t="str">
            <v>PURE</v>
          </cell>
        </row>
        <row r="2076">
          <cell r="B2076" t="str">
            <v>Magazines</v>
          </cell>
          <cell r="C2076" t="str">
            <v>QANAIR</v>
          </cell>
        </row>
        <row r="2077">
          <cell r="B2077" t="str">
            <v>Magazines</v>
          </cell>
          <cell r="C2077" t="str">
            <v>QANCLU</v>
          </cell>
        </row>
        <row r="2078">
          <cell r="B2078" t="str">
            <v>Magazines</v>
          </cell>
          <cell r="C2078" t="str">
            <v>QANINF</v>
          </cell>
        </row>
        <row r="2079">
          <cell r="B2079" t="str">
            <v>Magazines</v>
          </cell>
          <cell r="C2079" t="str">
            <v>QBICNE</v>
          </cell>
        </row>
        <row r="2080">
          <cell r="B2080" t="str">
            <v>Magazines</v>
          </cell>
          <cell r="C2080" t="str">
            <v>QBUS</v>
          </cell>
        </row>
        <row r="2081">
          <cell r="B2081" t="str">
            <v>Magazines</v>
          </cell>
          <cell r="C2081" t="str">
            <v>QHAREV</v>
          </cell>
        </row>
        <row r="2082">
          <cell r="B2082" t="str">
            <v>Magazines</v>
          </cell>
          <cell r="C2082" t="str">
            <v>QLDAN</v>
          </cell>
        </row>
        <row r="2083">
          <cell r="B2083" t="str">
            <v>Magazines</v>
          </cell>
          <cell r="C2083" t="str">
            <v>QLDBAC</v>
          </cell>
        </row>
        <row r="2084">
          <cell r="B2084" t="str">
            <v>Magazines</v>
          </cell>
          <cell r="C2084" t="str">
            <v>QLDBUS</v>
          </cell>
        </row>
        <row r="2085">
          <cell r="B2085" t="str">
            <v>Magazines</v>
          </cell>
          <cell r="C2085" t="str">
            <v>QLDCHI</v>
          </cell>
        </row>
        <row r="2086">
          <cell r="B2086" t="str">
            <v>Magazines</v>
          </cell>
          <cell r="C2086" t="str">
            <v>QLDFM</v>
          </cell>
        </row>
        <row r="2087">
          <cell r="B2087" t="str">
            <v>Magazines</v>
          </cell>
          <cell r="C2087" t="str">
            <v>QUFRVE</v>
          </cell>
        </row>
        <row r="2088">
          <cell r="B2088" t="str">
            <v>Magazines</v>
          </cell>
          <cell r="C2088" t="str">
            <v>QLDGMJ</v>
          </cell>
        </row>
        <row r="2089">
          <cell r="B2089" t="str">
            <v>Magazines</v>
          </cell>
          <cell r="C2089" t="str">
            <v>QUINRE</v>
          </cell>
        </row>
        <row r="2090">
          <cell r="B2090" t="str">
            <v>Magazines</v>
          </cell>
          <cell r="C2090" t="str">
            <v>QLDPOL</v>
          </cell>
        </row>
        <row r="2091">
          <cell r="B2091" t="str">
            <v>Magazines</v>
          </cell>
          <cell r="C2091" t="str">
            <v>QLDPRO</v>
          </cell>
        </row>
        <row r="2092">
          <cell r="B2092" t="str">
            <v>Magazines</v>
          </cell>
          <cell r="C2092" t="str">
            <v>QLDTAX</v>
          </cell>
        </row>
        <row r="2093">
          <cell r="B2093" t="str">
            <v>Magazines</v>
          </cell>
          <cell r="C2093" t="str">
            <v>QLDTEA</v>
          </cell>
        </row>
        <row r="2094">
          <cell r="B2094" t="str">
            <v>Magazines</v>
          </cell>
          <cell r="C2094" t="str">
            <v>QLDTTT</v>
          </cell>
        </row>
        <row r="2095">
          <cell r="B2095" t="str">
            <v>Magazines</v>
          </cell>
          <cell r="C2095" t="str">
            <v>QLDTMS</v>
          </cell>
        </row>
        <row r="2096">
          <cell r="B2096" t="str">
            <v>Magazines</v>
          </cell>
          <cell r="C2096" t="str">
            <v>QSTYLE</v>
          </cell>
        </row>
        <row r="2097">
          <cell r="B2097" t="str">
            <v>Magazines</v>
          </cell>
          <cell r="C2097" t="str">
            <v>QUATIM</v>
          </cell>
        </row>
        <row r="2098">
          <cell r="B2098" t="str">
            <v>Magazines</v>
          </cell>
          <cell r="C2098" t="str">
            <v>QUARRY</v>
          </cell>
        </row>
        <row r="2099">
          <cell r="B2099" t="str">
            <v>Magazines</v>
          </cell>
          <cell r="C2099" t="str">
            <v>QUAHOR</v>
          </cell>
        </row>
        <row r="2100">
          <cell r="B2100" t="str">
            <v>Magazines</v>
          </cell>
          <cell r="C2100" t="str">
            <v>QLDBOW</v>
          </cell>
        </row>
        <row r="2101">
          <cell r="B2101" t="str">
            <v>Magazines</v>
          </cell>
          <cell r="C2101" t="str">
            <v>QLDBRI</v>
          </cell>
        </row>
        <row r="2102">
          <cell r="B2102" t="str">
            <v>Magazines</v>
          </cell>
          <cell r="C2102" t="str">
            <v>QLDAIR</v>
          </cell>
        </row>
        <row r="2103">
          <cell r="B2103" t="str">
            <v>Magazines</v>
          </cell>
          <cell r="C2103" t="str">
            <v>QUDOWO</v>
          </cell>
        </row>
        <row r="2104">
          <cell r="B2104" t="str">
            <v>Magazines</v>
          </cell>
          <cell r="C2104" t="str">
            <v>QUEGRA</v>
          </cell>
        </row>
        <row r="2105">
          <cell r="B2105" t="str">
            <v>Magazines</v>
          </cell>
          <cell r="C2105" t="str">
            <v>QLDHOM</v>
          </cell>
        </row>
        <row r="2106">
          <cell r="B2106" t="str">
            <v>Magazines</v>
          </cell>
          <cell r="C2106" t="str">
            <v>QLDNUR</v>
          </cell>
        </row>
        <row r="2107">
          <cell r="B2107" t="str">
            <v>Magazines</v>
          </cell>
          <cell r="C2107" t="str">
            <v>QLDPRI</v>
          </cell>
        </row>
        <row r="2108">
          <cell r="B2108" t="str">
            <v>Magazines</v>
          </cell>
          <cell r="C2108" t="str">
            <v>QLDPRB</v>
          </cell>
        </row>
        <row r="2109">
          <cell r="B2109" t="str">
            <v>Magazines</v>
          </cell>
          <cell r="C2109" t="str">
            <v>QUESEN</v>
          </cell>
        </row>
        <row r="2110">
          <cell r="B2110" t="str">
            <v>Magazines</v>
          </cell>
          <cell r="C2110" t="str">
            <v>QLDTRA</v>
          </cell>
        </row>
        <row r="2111">
          <cell r="B2111" t="str">
            <v>Magazines</v>
          </cell>
          <cell r="C2111" t="str">
            <v>QUILCO</v>
          </cell>
        </row>
        <row r="2112">
          <cell r="B2112" t="str">
            <v>Magazines</v>
          </cell>
          <cell r="C2112" t="str">
            <v>QUORUM</v>
          </cell>
        </row>
        <row r="2113">
          <cell r="B2113" t="str">
            <v>Magazines</v>
          </cell>
          <cell r="C2113" t="str">
            <v>QWEEK</v>
          </cell>
        </row>
        <row r="2114">
          <cell r="B2114" t="str">
            <v>Magazines</v>
          </cell>
          <cell r="C2114" t="str">
            <v>R1</v>
          </cell>
        </row>
        <row r="2115">
          <cell r="B2115" t="str">
            <v>Magazines</v>
          </cell>
          <cell r="C2115" t="str">
            <v>MEDWX</v>
          </cell>
        </row>
        <row r="2116">
          <cell r="B2116" t="str">
            <v>Magazines</v>
          </cell>
          <cell r="C2116" t="str">
            <v>RAAFAD</v>
          </cell>
        </row>
        <row r="2117">
          <cell r="B2117" t="str">
            <v>Magazines</v>
          </cell>
          <cell r="C2117" t="str">
            <v>RACTJN</v>
          </cell>
        </row>
        <row r="2118">
          <cell r="B2118" t="str">
            <v>Magazines</v>
          </cell>
          <cell r="C2118" t="str">
            <v>RAGTRA</v>
          </cell>
        </row>
        <row r="2119">
          <cell r="B2119" t="str">
            <v>Magazines</v>
          </cell>
          <cell r="C2119" t="str">
            <v>RAILDI</v>
          </cell>
        </row>
        <row r="2120">
          <cell r="B2120" t="str">
            <v>Magazines</v>
          </cell>
          <cell r="C2120" t="str">
            <v>RALPH</v>
          </cell>
        </row>
        <row r="2121">
          <cell r="B2121" t="str">
            <v>Magazines</v>
          </cell>
          <cell r="C2121" t="str">
            <v>RALSTY</v>
          </cell>
        </row>
        <row r="2122">
          <cell r="B2122" t="str">
            <v>Magazines</v>
          </cell>
          <cell r="C2122" t="str">
            <v>RANDOM</v>
          </cell>
        </row>
        <row r="2123">
          <cell r="B2123" t="str">
            <v>Magazines</v>
          </cell>
          <cell r="C2123" t="str">
            <v>RAVMAG</v>
          </cell>
        </row>
        <row r="2124">
          <cell r="B2124" t="str">
            <v>Magazines</v>
          </cell>
          <cell r="C2124" t="str">
            <v>RAWMAG</v>
          </cell>
        </row>
        <row r="2125">
          <cell r="B2125" t="str">
            <v>Magazines</v>
          </cell>
          <cell r="C2125" t="str">
            <v>RCSAJO</v>
          </cell>
        </row>
        <row r="2126">
          <cell r="B2126" t="str">
            <v>Magazines</v>
          </cell>
          <cell r="C2126" t="str">
            <v>READIG</v>
          </cell>
        </row>
        <row r="2127">
          <cell r="B2127" t="str">
            <v>Magazines</v>
          </cell>
          <cell r="C2127" t="str">
            <v>REINSW</v>
          </cell>
        </row>
        <row r="2128">
          <cell r="B2128" t="str">
            <v>Magazines</v>
          </cell>
          <cell r="C2128" t="str">
            <v>REIQ</v>
          </cell>
        </row>
        <row r="2129">
          <cell r="B2129" t="str">
            <v>Magazines</v>
          </cell>
          <cell r="C2129" t="str">
            <v>REINV</v>
          </cell>
        </row>
        <row r="2130">
          <cell r="B2130" t="str">
            <v>Magazines</v>
          </cell>
          <cell r="C2130" t="str">
            <v>REASWA</v>
          </cell>
        </row>
        <row r="2131">
          <cell r="B2131" t="str">
            <v>Magazines</v>
          </cell>
          <cell r="C2131" t="str">
            <v>REESWO</v>
          </cell>
        </row>
        <row r="2132">
          <cell r="B2132" t="str">
            <v>Magazines</v>
          </cell>
          <cell r="C2132" t="str">
            <v>REALIV</v>
          </cell>
        </row>
        <row r="2133">
          <cell r="B2133" t="str">
            <v>Magazines</v>
          </cell>
          <cell r="C2133" t="str">
            <v>REAMAG</v>
          </cell>
        </row>
        <row r="2134">
          <cell r="B2134" t="str">
            <v>Magazines</v>
          </cell>
          <cell r="C2134" t="str">
            <v>REATIM</v>
          </cell>
        </row>
        <row r="2135">
          <cell r="B2135" t="str">
            <v>Magazines</v>
          </cell>
          <cell r="C2135" t="str">
            <v>REAWED</v>
          </cell>
        </row>
        <row r="2136">
          <cell r="B2136" t="str">
            <v>Magazines</v>
          </cell>
          <cell r="C2136" t="str">
            <v>REALPR</v>
          </cell>
        </row>
        <row r="2137">
          <cell r="B2137" t="str">
            <v>Magazines</v>
          </cell>
          <cell r="C2137" t="str">
            <v>RECIPE</v>
          </cell>
        </row>
        <row r="2138">
          <cell r="B2138" t="str">
            <v>Magazines</v>
          </cell>
          <cell r="C2138" t="str">
            <v>RED</v>
          </cell>
        </row>
        <row r="2139">
          <cell r="B2139" t="str">
            <v>Magazines</v>
          </cell>
          <cell r="C2139" t="str">
            <v>REDWHI</v>
          </cell>
        </row>
        <row r="2140">
          <cell r="B2140" t="str">
            <v>Magazines</v>
          </cell>
          <cell r="C2140" t="str">
            <v>REEMAG</v>
          </cell>
        </row>
        <row r="2141">
          <cell r="B2141" t="str">
            <v>Magazines</v>
          </cell>
          <cell r="C2141" t="str">
            <v>REFILL</v>
          </cell>
        </row>
        <row r="2142">
          <cell r="B2142" t="str">
            <v>Magazines</v>
          </cell>
          <cell r="C2142" t="str">
            <v>REFRES</v>
          </cell>
        </row>
        <row r="2143">
          <cell r="B2143" t="str">
            <v>Magazines</v>
          </cell>
          <cell r="C2143" t="str">
            <v>REGBUS</v>
          </cell>
        </row>
        <row r="2144">
          <cell r="B2144" t="str">
            <v>Magazines</v>
          </cell>
          <cell r="C2144" t="str">
            <v>REGFOO</v>
          </cell>
        </row>
        <row r="2145">
          <cell r="B2145" t="str">
            <v>Magazines</v>
          </cell>
          <cell r="C2145" t="str">
            <v>REITTA</v>
          </cell>
        </row>
        <row r="2146">
          <cell r="B2146" t="str">
            <v>Magazines</v>
          </cell>
          <cell r="C2146" t="str">
            <v>REMIX</v>
          </cell>
        </row>
        <row r="2147">
          <cell r="B2147" t="str">
            <v>Magazines</v>
          </cell>
          <cell r="C2147" t="str">
            <v>RENOVA</v>
          </cell>
        </row>
        <row r="2148">
          <cell r="B2148" t="str">
            <v>Magazines</v>
          </cell>
          <cell r="C2148" t="str">
            <v>RENOVT</v>
          </cell>
        </row>
        <row r="2149">
          <cell r="B2149" t="str">
            <v>Magazines</v>
          </cell>
          <cell r="C2149" t="str">
            <v>RESMAG</v>
          </cell>
        </row>
        <row r="2150">
          <cell r="B2150" t="str">
            <v>Magazines</v>
          </cell>
          <cell r="C2150" t="str">
            <v>RESDEV</v>
          </cell>
        </row>
        <row r="2151">
          <cell r="B2151" t="str">
            <v>Magazines</v>
          </cell>
          <cell r="C2151" t="str">
            <v>RENEWS</v>
          </cell>
        </row>
        <row r="2152">
          <cell r="B2152" t="str">
            <v>Magazines</v>
          </cell>
          <cell r="C2152" t="str">
            <v>RESGRE</v>
          </cell>
        </row>
        <row r="2153">
          <cell r="B2153" t="str">
            <v>Magazines</v>
          </cell>
          <cell r="C2153" t="str">
            <v>RESCAT</v>
          </cell>
        </row>
        <row r="2154">
          <cell r="B2154" t="str">
            <v>Magazines</v>
          </cell>
          <cell r="C2154" t="str">
            <v>RETNEW</v>
          </cell>
        </row>
        <row r="2155">
          <cell r="B2155" t="str">
            <v>Magazines</v>
          </cell>
          <cell r="C2155" t="str">
            <v>RETPHA</v>
          </cell>
        </row>
        <row r="2156">
          <cell r="B2156" t="str">
            <v>Magazines</v>
          </cell>
          <cell r="C2156" t="str">
            <v>RETECH</v>
          </cell>
        </row>
        <row r="2157">
          <cell r="B2157" t="str">
            <v>Magazines</v>
          </cell>
          <cell r="C2157" t="str">
            <v>RETWOR</v>
          </cell>
        </row>
        <row r="2158">
          <cell r="B2158" t="str">
            <v>Magazines</v>
          </cell>
          <cell r="C2158" t="str">
            <v>RETACC</v>
          </cell>
        </row>
        <row r="2159">
          <cell r="B2159" t="str">
            <v>Magazines</v>
          </cell>
          <cell r="C2159" t="str">
            <v>RETLIV</v>
          </cell>
        </row>
        <row r="2160">
          <cell r="B2160" t="str">
            <v>Magazines</v>
          </cell>
          <cell r="C2160" t="str">
            <v>RETVIL</v>
          </cell>
        </row>
        <row r="2161">
          <cell r="B2161" t="str">
            <v>Magazines</v>
          </cell>
          <cell r="C2161" t="str">
            <v>REVMAG</v>
          </cell>
        </row>
        <row r="2162">
          <cell r="B2162" t="str">
            <v>Magazines</v>
          </cell>
          <cell r="C2162" t="str">
            <v>REVCLI</v>
          </cell>
        </row>
        <row r="2163">
          <cell r="B2163" t="str">
            <v>Magazines</v>
          </cell>
          <cell r="C2163" t="str">
            <v>REVOLV</v>
          </cell>
        </row>
        <row r="2164">
          <cell r="B2164" t="str">
            <v>Magazines</v>
          </cell>
          <cell r="C2164" t="str">
            <v>RHYMAG</v>
          </cell>
        </row>
        <row r="2165">
          <cell r="B2165" t="str">
            <v>Magazines</v>
          </cell>
          <cell r="C2165" t="str">
            <v>RIOT</v>
          </cell>
        </row>
        <row r="2166">
          <cell r="B2166" t="str">
            <v>Magazines</v>
          </cell>
          <cell r="C2166" t="str">
            <v>RIITUP</v>
          </cell>
        </row>
        <row r="2167">
          <cell r="B2167" t="str">
            <v>Magazines</v>
          </cell>
          <cell r="C2167" t="str">
            <v>RIPIN</v>
          </cell>
        </row>
        <row r="2168">
          <cell r="B2168" t="str">
            <v>Magazines</v>
          </cell>
          <cell r="C2168" t="str">
            <v>RISKMA</v>
          </cell>
        </row>
        <row r="2169">
          <cell r="B2169" t="str">
            <v>Magazines</v>
          </cell>
          <cell r="C2169" t="str">
            <v>RIVSPR</v>
          </cell>
        </row>
        <row r="2170">
          <cell r="B2170" t="str">
            <v>Magazines</v>
          </cell>
          <cell r="C2170" t="str">
            <v>RIVIER</v>
          </cell>
        </row>
        <row r="2171">
          <cell r="B2171" t="str">
            <v>Magazines</v>
          </cell>
          <cell r="C2171" t="str">
            <v>RMWOTG</v>
          </cell>
        </row>
        <row r="2172">
          <cell r="B2172" t="str">
            <v>Magazines</v>
          </cell>
          <cell r="C2172" t="str">
            <v>RMWOUT</v>
          </cell>
        </row>
        <row r="2173">
          <cell r="B2173" t="str">
            <v>Magazines</v>
          </cell>
          <cell r="C2173" t="str">
            <v>ROAHEQ</v>
          </cell>
        </row>
        <row r="2174">
          <cell r="B2174" t="str">
            <v>Magazines</v>
          </cell>
          <cell r="C2174" t="str">
            <v>ROAPA</v>
          </cell>
        </row>
        <row r="2175">
          <cell r="B2175" t="str">
            <v>Magazines</v>
          </cell>
          <cell r="C2175" t="str">
            <v>ROAPAT</v>
          </cell>
        </row>
        <row r="2176">
          <cell r="B2176" t="str">
            <v>Magazines</v>
          </cell>
          <cell r="C2176" t="str">
            <v>ROADS</v>
          </cell>
        </row>
        <row r="2177">
          <cell r="B2177" t="str">
            <v>Magazines</v>
          </cell>
          <cell r="C2177" t="str">
            <v>RODRIF</v>
          </cell>
        </row>
        <row r="2178">
          <cell r="B2178" t="str">
            <v>Magazines</v>
          </cell>
          <cell r="C2178" t="str">
            <v>RODAUS</v>
          </cell>
        </row>
        <row r="2179">
          <cell r="B2179" t="str">
            <v>Magazines</v>
          </cell>
          <cell r="C2179" t="str">
            <v>ROLSTO</v>
          </cell>
        </row>
        <row r="2180">
          <cell r="B2180" t="str">
            <v>Magazines</v>
          </cell>
          <cell r="C2180" t="str">
            <v>ROTDOW</v>
          </cell>
        </row>
        <row r="2181">
          <cell r="B2181" t="str">
            <v>Magazines</v>
          </cell>
          <cell r="C2181" t="str">
            <v>ROYAGS</v>
          </cell>
        </row>
        <row r="2182">
          <cell r="B2182" t="str">
            <v>Magazines</v>
          </cell>
          <cell r="C2182" t="str">
            <v>ROYVIC</v>
          </cell>
        </row>
        <row r="2183">
          <cell r="B2183" t="str">
            <v>Magazines</v>
          </cell>
          <cell r="C2183" t="str">
            <v>ROYSHA</v>
          </cell>
        </row>
        <row r="2184">
          <cell r="B2184" t="str">
            <v>Magazines</v>
          </cell>
          <cell r="C2184" t="str">
            <v>RSLNEW</v>
          </cell>
        </row>
        <row r="2185">
          <cell r="B2185" t="str">
            <v>Magazines</v>
          </cell>
          <cell r="C2185" t="str">
            <v>RUGLEA</v>
          </cell>
        </row>
        <row r="2186">
          <cell r="B2186" t="str">
            <v>Magazines</v>
          </cell>
          <cell r="C2186" t="str">
            <v>RUNWOR</v>
          </cell>
        </row>
        <row r="2187">
          <cell r="B2187" t="str">
            <v>Magazines</v>
          </cell>
          <cell r="C2187" t="str">
            <v>RURBUS</v>
          </cell>
        </row>
        <row r="2188">
          <cell r="B2188" t="str">
            <v>Magazines</v>
          </cell>
          <cell r="C2188" t="str">
            <v>RURUBU</v>
          </cell>
        </row>
        <row r="2189">
          <cell r="B2189" t="str">
            <v>Magazines</v>
          </cell>
          <cell r="C2189" t="str">
            <v>RURSPE</v>
          </cell>
        </row>
        <row r="2190">
          <cell r="B2190" t="str">
            <v>Magazines</v>
          </cell>
          <cell r="C2190" t="str">
            <v>RUSMAG</v>
          </cell>
        </row>
        <row r="2191">
          <cell r="B2191" t="str">
            <v>Magazines</v>
          </cell>
          <cell r="C2191" t="str">
            <v>SE</v>
          </cell>
        </row>
        <row r="2192">
          <cell r="B2192" t="str">
            <v>Magazines</v>
          </cell>
          <cell r="C2192" t="str">
            <v>SAMOT</v>
          </cell>
        </row>
        <row r="2193">
          <cell r="B2193" t="str">
            <v>Magazines</v>
          </cell>
          <cell r="C2193" t="str">
            <v>SABOWL</v>
          </cell>
        </row>
        <row r="2194">
          <cell r="B2194" t="str">
            <v>Magazines</v>
          </cell>
          <cell r="C2194" t="str">
            <v>SACAJO</v>
          </cell>
        </row>
        <row r="2195">
          <cell r="B2195" t="str">
            <v>Magazines</v>
          </cell>
          <cell r="C2195" t="str">
            <v>SAINRE</v>
          </cell>
        </row>
        <row r="2196">
          <cell r="B2196" t="str">
            <v>Magazines</v>
          </cell>
          <cell r="C2196" t="str">
            <v>SALIFE</v>
          </cell>
        </row>
        <row r="2197">
          <cell r="B2197" t="str">
            <v>Magazines</v>
          </cell>
          <cell r="C2197" t="str">
            <v>SAMOTO</v>
          </cell>
        </row>
        <row r="2198">
          <cell r="B2198" t="str">
            <v>Magazines</v>
          </cell>
          <cell r="C2198" t="str">
            <v>SAMOTR</v>
          </cell>
        </row>
        <row r="2199">
          <cell r="B2199" t="str">
            <v>Magazines</v>
          </cell>
          <cell r="C2199" t="str">
            <v>SAWEEK</v>
          </cell>
        </row>
        <row r="2200">
          <cell r="B2200" t="str">
            <v>Magazines</v>
          </cell>
          <cell r="C2200" t="str">
            <v>SAASCE</v>
          </cell>
        </row>
        <row r="2201">
          <cell r="B2201" t="str">
            <v>Magazines</v>
          </cell>
          <cell r="C2201" t="str">
            <v>SADCLU</v>
          </cell>
        </row>
        <row r="2202">
          <cell r="B2202" t="str">
            <v>Magazines</v>
          </cell>
          <cell r="C2202" t="str">
            <v>SAFHOU</v>
          </cell>
        </row>
        <row r="2203">
          <cell r="B2203" t="str">
            <v>Magazines</v>
          </cell>
          <cell r="C2203" t="str">
            <v>SAFSOL</v>
          </cell>
        </row>
        <row r="2204">
          <cell r="B2204" t="str">
            <v>Magazines</v>
          </cell>
          <cell r="C2204" t="str">
            <v>SAINMA</v>
          </cell>
        </row>
        <row r="2205">
          <cell r="B2205" t="str">
            <v>Magazines</v>
          </cell>
          <cell r="C2205" t="str">
            <v>SALT</v>
          </cell>
        </row>
        <row r="2206">
          <cell r="B2206" t="str">
            <v>Magazines</v>
          </cell>
          <cell r="C2206" t="str">
            <v>SANCTU</v>
          </cell>
        </row>
        <row r="2207">
          <cell r="B2207" t="str">
            <v>Magazines</v>
          </cell>
          <cell r="C2207" t="str">
            <v>SANPRO</v>
          </cell>
        </row>
        <row r="2208">
          <cell r="B2208" t="str">
            <v>Magazines</v>
          </cell>
          <cell r="C2208" t="str">
            <v>SAUCE</v>
          </cell>
        </row>
        <row r="2209">
          <cell r="B2209" t="str">
            <v>Magazines</v>
          </cell>
          <cell r="C2209" t="str">
            <v>SBSWCG</v>
          </cell>
        </row>
        <row r="2210">
          <cell r="B2210" t="str">
            <v>Magazines</v>
          </cell>
          <cell r="C2210" t="str">
            <v>SCENET</v>
          </cell>
        </row>
        <row r="2211">
          <cell r="B2211" t="str">
            <v>Magazines</v>
          </cell>
          <cell r="C2211" t="str">
            <v>SCEMAG</v>
          </cell>
        </row>
        <row r="2212">
          <cell r="B2212" t="str">
            <v>Magazines</v>
          </cell>
          <cell r="C2212" t="str">
            <v>SCHOOM</v>
          </cell>
        </row>
        <row r="2213">
          <cell r="B2213" t="str">
            <v>Magazines</v>
          </cell>
          <cell r="C2213" t="str">
            <v>SCIFIN</v>
          </cell>
        </row>
        <row r="2214">
          <cell r="B2214" t="str">
            <v>Magazines</v>
          </cell>
          <cell r="C2214" t="str">
            <v>SCOOP</v>
          </cell>
        </row>
        <row r="2215">
          <cell r="B2215" t="str">
            <v>Magazines</v>
          </cell>
          <cell r="C2215" t="str">
            <v>SCOMAG</v>
          </cell>
        </row>
        <row r="2216">
          <cell r="B2216" t="str">
            <v>Magazines</v>
          </cell>
          <cell r="C2216" t="str">
            <v>SCOCBS</v>
          </cell>
        </row>
        <row r="2217">
          <cell r="B2217" t="str">
            <v>Magazines</v>
          </cell>
          <cell r="C2217" t="str">
            <v>SEASPR</v>
          </cell>
        </row>
        <row r="2218">
          <cell r="B2218" t="str">
            <v>Magazines</v>
          </cell>
          <cell r="C2218" t="str">
            <v>SEATRA</v>
          </cell>
        </row>
        <row r="2219">
          <cell r="B2219" t="str">
            <v>Magazines</v>
          </cell>
          <cell r="C2219" t="str">
            <v>SECTOR</v>
          </cell>
        </row>
        <row r="2220">
          <cell r="B2220" t="str">
            <v>Magazines</v>
          </cell>
          <cell r="C2220" t="str">
            <v>SELHOT</v>
          </cell>
        </row>
        <row r="2221">
          <cell r="B2221" t="str">
            <v>Magazines</v>
          </cell>
          <cell r="C2221" t="str">
            <v>SELDIG</v>
          </cell>
        </row>
        <row r="2222">
          <cell r="B2222" t="str">
            <v>Magazines</v>
          </cell>
          <cell r="C2222" t="str">
            <v>SELDOW</v>
          </cell>
        </row>
        <row r="2223">
          <cell r="B2223" t="str">
            <v>Magazines</v>
          </cell>
          <cell r="C2223" t="str">
            <v>SEMFLO</v>
          </cell>
        </row>
        <row r="2224">
          <cell r="B2224" t="str">
            <v>Magazines</v>
          </cell>
          <cell r="C2224" t="str">
            <v>SENLIF</v>
          </cell>
        </row>
        <row r="2225">
          <cell r="B2225" t="str">
            <v>Magazines</v>
          </cell>
          <cell r="C2225" t="str">
            <v>SENACT</v>
          </cell>
        </row>
        <row r="2226">
          <cell r="B2226" t="str">
            <v>Magazines</v>
          </cell>
          <cell r="C2226" t="str">
            <v>SENLIB</v>
          </cell>
        </row>
        <row r="2227">
          <cell r="B2227" t="str">
            <v>Magazines</v>
          </cell>
          <cell r="C2227" t="str">
            <v>SENLHU</v>
          </cell>
        </row>
        <row r="2228">
          <cell r="B2228" t="str">
            <v>Magazines</v>
          </cell>
          <cell r="C2228" t="str">
            <v>SENLNC</v>
          </cell>
        </row>
        <row r="2229">
          <cell r="B2229" t="str">
            <v>Magazines</v>
          </cell>
          <cell r="C2229" t="str">
            <v>SENLSC</v>
          </cell>
        </row>
        <row r="2230">
          <cell r="B2230" t="str">
            <v>Magazines</v>
          </cell>
          <cell r="C2230" t="str">
            <v>SENLSH</v>
          </cell>
        </row>
        <row r="2231">
          <cell r="B2231" t="str">
            <v>Magazines</v>
          </cell>
          <cell r="C2231" t="str">
            <v>SENSCE</v>
          </cell>
        </row>
        <row r="2232">
          <cell r="B2232" t="str">
            <v>Magazines</v>
          </cell>
          <cell r="C2232" t="str">
            <v>SENCNS</v>
          </cell>
        </row>
        <row r="2233">
          <cell r="B2233" t="str">
            <v>Magazines</v>
          </cell>
          <cell r="C2233" t="str">
            <v>SENCAR</v>
          </cell>
        </row>
        <row r="2234">
          <cell r="B2234" t="str">
            <v>Magazines</v>
          </cell>
          <cell r="C2234" t="str">
            <v>SENCAD</v>
          </cell>
        </row>
        <row r="2235">
          <cell r="B2235" t="str">
            <v>Magazines</v>
          </cell>
          <cell r="C2235" t="str">
            <v>SENCSA</v>
          </cell>
        </row>
        <row r="2236">
          <cell r="B2236" t="str">
            <v>Magazines</v>
          </cell>
          <cell r="C2236" t="str">
            <v>SEQDEF</v>
          </cell>
        </row>
        <row r="2237">
          <cell r="B2237" t="str">
            <v>Magazines</v>
          </cell>
          <cell r="C2237" t="str">
            <v>SERSTA</v>
          </cell>
        </row>
        <row r="2238">
          <cell r="B2238" t="str">
            <v>Magazines</v>
          </cell>
          <cell r="C2238" t="str">
            <v>SHARES</v>
          </cell>
        </row>
        <row r="2239">
          <cell r="B2239" t="str">
            <v>Magazines</v>
          </cell>
          <cell r="C2239" t="str">
            <v>SHEHAV</v>
          </cell>
        </row>
        <row r="2240">
          <cell r="B2240" t="str">
            <v>Magazines</v>
          </cell>
          <cell r="C2240" t="str">
            <v>SHE</v>
          </cell>
        </row>
        <row r="2241">
          <cell r="B2241" t="str">
            <v>Magazines</v>
          </cell>
          <cell r="C2241" t="str">
            <v>SHENZ</v>
          </cell>
        </row>
        <row r="2242">
          <cell r="B2242" t="str">
            <v>Magazines</v>
          </cell>
          <cell r="C2242" t="str">
            <v>SHINJU</v>
          </cell>
        </row>
        <row r="2243">
          <cell r="B2243" t="str">
            <v>Magazines</v>
          </cell>
          <cell r="C2243" t="str">
            <v>BRODIR</v>
          </cell>
        </row>
        <row r="2244">
          <cell r="B2244" t="str">
            <v>Magazines</v>
          </cell>
          <cell r="C2244" t="str">
            <v>SHOP4K</v>
          </cell>
        </row>
        <row r="2245">
          <cell r="B2245" t="str">
            <v>Magazines</v>
          </cell>
          <cell r="C2245" t="str">
            <v>SHOPTY</v>
          </cell>
        </row>
        <row r="2246">
          <cell r="B2246" t="str">
            <v>Magazines</v>
          </cell>
          <cell r="C2246" t="str">
            <v>SHOPCN</v>
          </cell>
        </row>
        <row r="2247">
          <cell r="B2247" t="str">
            <v>Magazines</v>
          </cell>
          <cell r="C2247" t="str">
            <v>SHOBAB</v>
          </cell>
        </row>
        <row r="2248">
          <cell r="B2248" t="str">
            <v>Magazines</v>
          </cell>
          <cell r="C2248" t="str">
            <v>SHORLI</v>
          </cell>
        </row>
        <row r="2249">
          <cell r="B2249" t="str">
            <v>Magazines</v>
          </cell>
          <cell r="C2249" t="str">
            <v>SIDEBY</v>
          </cell>
        </row>
        <row r="2250">
          <cell r="B2250" t="str">
            <v>Magazines</v>
          </cell>
          <cell r="C2250" t="str">
            <v>SIGHSA</v>
          </cell>
        </row>
        <row r="2251">
          <cell r="B2251" t="str">
            <v>Magazines</v>
          </cell>
          <cell r="C2251" t="str">
            <v>SIGCOC</v>
          </cell>
        </row>
        <row r="2252">
          <cell r="B2252" t="str">
            <v>Magazines</v>
          </cell>
          <cell r="C2252" t="str">
            <v>SILMAG</v>
          </cell>
        </row>
        <row r="2253">
          <cell r="B2253" t="str">
            <v>Magazines</v>
          </cell>
          <cell r="C2253" t="str">
            <v>SILKRI</v>
          </cell>
        </row>
        <row r="2254">
          <cell r="B2254" t="str">
            <v>Magazines</v>
          </cell>
          <cell r="C2254" t="str">
            <v>SIMLIT</v>
          </cell>
        </row>
        <row r="2255">
          <cell r="B2255" t="str">
            <v>Magazines</v>
          </cell>
          <cell r="C2255" t="str">
            <v>SIMPAS</v>
          </cell>
        </row>
        <row r="2256">
          <cell r="B2256" t="str">
            <v>Magazines</v>
          </cell>
          <cell r="C2256" t="str">
            <v>SIMYOU</v>
          </cell>
        </row>
        <row r="2257">
          <cell r="B2257" t="str">
            <v>Magazines</v>
          </cell>
          <cell r="C2257" t="str">
            <v>SIMYOL</v>
          </cell>
        </row>
        <row r="2258">
          <cell r="B2258" t="str">
            <v>Magazines</v>
          </cell>
          <cell r="C2258" t="str">
            <v>SKYWES</v>
          </cell>
        </row>
        <row r="2259">
          <cell r="B2259" t="str">
            <v>Magazines</v>
          </cell>
          <cell r="C2259" t="str">
            <v>SKYLAR</v>
          </cell>
        </row>
        <row r="2260">
          <cell r="B2260" t="str">
            <v>Magazines</v>
          </cell>
          <cell r="C2260" t="str">
            <v>SLAM</v>
          </cell>
        </row>
        <row r="2261">
          <cell r="B2261" t="str">
            <v>Magazines</v>
          </cell>
          <cell r="C2261" t="str">
            <v>SLIKA</v>
          </cell>
        </row>
        <row r="2262">
          <cell r="B2262" t="str">
            <v>Magazines</v>
          </cell>
          <cell r="C2262" t="str">
            <v>SLIMHE</v>
          </cell>
        </row>
        <row r="2263">
          <cell r="B2263" t="str">
            <v>Magazines</v>
          </cell>
          <cell r="C2263" t="str">
            <v>SLMMAG</v>
          </cell>
        </row>
        <row r="2264">
          <cell r="B2264" t="str">
            <v>Magazines</v>
          </cell>
          <cell r="C2264" t="str">
            <v>SMABUT</v>
          </cell>
        </row>
        <row r="2265">
          <cell r="B2265" t="str">
            <v>Magazines</v>
          </cell>
          <cell r="C2265" t="str">
            <v>SMAWON</v>
          </cell>
        </row>
        <row r="2266">
          <cell r="B2266" t="str">
            <v>Magazines</v>
          </cell>
          <cell r="C2266" t="str">
            <v>SMAHOU</v>
          </cell>
        </row>
        <row r="2267">
          <cell r="B2267" t="str">
            <v>Magazines</v>
          </cell>
          <cell r="C2267" t="str">
            <v>SMARTI</v>
          </cell>
        </row>
        <row r="2268">
          <cell r="B2268" t="str">
            <v>Magazines</v>
          </cell>
          <cell r="C2268" t="str">
            <v>SMAHIT</v>
          </cell>
        </row>
        <row r="2269">
          <cell r="B2269" t="str">
            <v>Magazines</v>
          </cell>
          <cell r="C2269" t="str">
            <v>SOAWOR</v>
          </cell>
        </row>
        <row r="2270">
          <cell r="B2270" t="str">
            <v>Magazines</v>
          </cell>
          <cell r="C2270" t="str">
            <v>SOCPET</v>
          </cell>
        </row>
        <row r="2271">
          <cell r="B2271" t="str">
            <v>Magazines</v>
          </cell>
          <cell r="C2271" t="str">
            <v>SOCCIN</v>
          </cell>
        </row>
        <row r="2272">
          <cell r="B2272" t="str">
            <v>Magazines</v>
          </cell>
          <cell r="C2272" t="str">
            <v>SOCROO</v>
          </cell>
        </row>
        <row r="2273">
          <cell r="B2273" t="str">
            <v>Magazines</v>
          </cell>
          <cell r="C2273" t="str">
            <v>SOFMAG</v>
          </cell>
        </row>
        <row r="2274">
          <cell r="B2274" t="str">
            <v>Magazines</v>
          </cell>
          <cell r="C2274" t="str">
            <v>SOJOUR</v>
          </cell>
        </row>
        <row r="2275">
          <cell r="B2275" t="str">
            <v>Magazines</v>
          </cell>
          <cell r="C2275" t="str">
            <v>SOLD</v>
          </cell>
        </row>
        <row r="2276">
          <cell r="B2276" t="str">
            <v>Magazines</v>
          </cell>
          <cell r="C2276" t="str">
            <v>SOPLST</v>
          </cell>
        </row>
        <row r="2277">
          <cell r="B2277" t="str">
            <v>Magazines</v>
          </cell>
          <cell r="C2277" t="str">
            <v>SOFIM</v>
          </cell>
        </row>
        <row r="2278">
          <cell r="B2278" t="str">
            <v>Magazines</v>
          </cell>
          <cell r="C2278" t="str">
            <v>SOUIMA</v>
          </cell>
        </row>
        <row r="2279">
          <cell r="B2279" t="str">
            <v>Magazines</v>
          </cell>
          <cell r="C2279" t="str">
            <v>SOAUBU</v>
          </cell>
        </row>
        <row r="2280">
          <cell r="B2280" t="str">
            <v>Magazines</v>
          </cell>
          <cell r="C2280" t="str">
            <v>SOUEFD</v>
          </cell>
        </row>
        <row r="2281">
          <cell r="B2281" t="str">
            <v>Magazines</v>
          </cell>
          <cell r="C2281" t="str">
            <v>SOUETC</v>
          </cell>
        </row>
        <row r="2282">
          <cell r="B2282" t="str">
            <v>Magazines</v>
          </cell>
          <cell r="C2282" t="str">
            <v>SOUQTM</v>
          </cell>
        </row>
        <row r="2283">
          <cell r="B2283" t="str">
            <v>Magazines</v>
          </cell>
          <cell r="C2283" t="str">
            <v>SAANGL</v>
          </cell>
        </row>
        <row r="2284">
          <cell r="B2284" t="str">
            <v>Magazines</v>
          </cell>
          <cell r="C2284" t="str">
            <v>SOVAUS</v>
          </cell>
        </row>
        <row r="2285">
          <cell r="B2285" t="str">
            <v>Magazines</v>
          </cell>
          <cell r="C2285" t="str">
            <v>SPAAUS</v>
          </cell>
        </row>
        <row r="2286">
          <cell r="B2286" t="str">
            <v>Magazines</v>
          </cell>
          <cell r="C2286" t="str">
            <v>SPALIF</v>
          </cell>
        </row>
        <row r="2287">
          <cell r="B2287" t="str">
            <v>Magazines</v>
          </cell>
          <cell r="C2287" t="str">
            <v>SPACE</v>
          </cell>
        </row>
        <row r="2288">
          <cell r="B2288" t="str">
            <v>Magazines</v>
          </cell>
          <cell r="C2288" t="str">
            <v>SPASCI</v>
          </cell>
        </row>
        <row r="2289">
          <cell r="B2289" t="str">
            <v>Magazines</v>
          </cell>
          <cell r="C2289" t="str">
            <v>SPECTR</v>
          </cell>
        </row>
        <row r="2290">
          <cell r="B2290" t="str">
            <v>Magazines</v>
          </cell>
          <cell r="C2290" t="str">
            <v>SPEED</v>
          </cell>
        </row>
        <row r="2291">
          <cell r="B2291" t="str">
            <v>Magazines</v>
          </cell>
          <cell r="C2291" t="str">
            <v>SPLMAG</v>
          </cell>
        </row>
        <row r="2292">
          <cell r="B2292" t="str">
            <v>Magazines</v>
          </cell>
          <cell r="C2292" t="str">
            <v>SPLEND</v>
          </cell>
        </row>
        <row r="2293">
          <cell r="B2293" t="str">
            <v>Magazines</v>
          </cell>
          <cell r="C2293" t="str">
            <v>SPOMAG</v>
          </cell>
        </row>
        <row r="2294">
          <cell r="B2294" t="str">
            <v>Magazines</v>
          </cell>
          <cell r="C2294" t="str">
            <v>SPOSTY</v>
          </cell>
        </row>
        <row r="2295">
          <cell r="B2295" t="str">
            <v>Magazines</v>
          </cell>
          <cell r="C2295" t="str">
            <v>SPOFTB</v>
          </cell>
        </row>
        <row r="2296">
          <cell r="B2296" t="str">
            <v>Magazines</v>
          </cell>
          <cell r="C2296" t="str">
            <v>SPOILL</v>
          </cell>
        </row>
        <row r="2297">
          <cell r="B2297" t="str">
            <v>Magazines</v>
          </cell>
          <cell r="C2297" t="str">
            <v>SPORMO</v>
          </cell>
        </row>
        <row r="2298">
          <cell r="B2298" t="str">
            <v>Magazines</v>
          </cell>
          <cell r="C2298" t="str">
            <v>SPOMON</v>
          </cell>
        </row>
        <row r="2299">
          <cell r="B2299" t="str">
            <v>Magazines</v>
          </cell>
          <cell r="C2299" t="str">
            <v>SPRESS</v>
          </cell>
        </row>
        <row r="2300">
          <cell r="B2300" t="str">
            <v>Magazines</v>
          </cell>
          <cell r="C2300" t="str">
            <v>STAR</v>
          </cell>
        </row>
        <row r="2301">
          <cell r="B2301" t="str">
            <v>Magazines</v>
          </cell>
          <cell r="C2301" t="str">
            <v>STARDO</v>
          </cell>
        </row>
        <row r="2302">
          <cell r="B2302" t="str">
            <v>Magazines</v>
          </cell>
          <cell r="C2302" t="str">
            <v>STRFUR</v>
          </cell>
        </row>
        <row r="2303">
          <cell r="B2303" t="str">
            <v>Magazines</v>
          </cell>
          <cell r="C2303" t="str">
            <v>STAMAG</v>
          </cell>
        </row>
        <row r="2304">
          <cell r="B2304" t="str">
            <v>Magazines</v>
          </cell>
          <cell r="C2304" t="str">
            <v>STAPOI</v>
          </cell>
        </row>
        <row r="2305">
          <cell r="B2305" t="str">
            <v>Magazines</v>
          </cell>
          <cell r="C2305" t="str">
            <v>STOFOR</v>
          </cell>
        </row>
        <row r="2306">
          <cell r="B2306" t="str">
            <v>Magazines</v>
          </cell>
          <cell r="C2306" t="str">
            <v>STATIO</v>
          </cell>
        </row>
        <row r="2307">
          <cell r="B2307" t="str">
            <v>Magazines</v>
          </cell>
          <cell r="C2307" t="str">
            <v>STEEAU</v>
          </cell>
        </row>
        <row r="2308">
          <cell r="B2308" t="str">
            <v>Magazines</v>
          </cell>
          <cell r="C2308" t="str">
            <v>STELAC</v>
          </cell>
        </row>
        <row r="2309">
          <cell r="B2309" t="str">
            <v>Magazines</v>
          </cell>
          <cell r="C2309" t="str">
            <v>STIPCG</v>
          </cell>
        </row>
        <row r="2310">
          <cell r="B2310" t="str">
            <v>Magazines</v>
          </cell>
          <cell r="C2310" t="str">
            <v>STIPEG</v>
          </cell>
        </row>
        <row r="2311">
          <cell r="B2311" t="str">
            <v>Magazines</v>
          </cell>
          <cell r="C2311" t="str">
            <v>STMMAG</v>
          </cell>
        </row>
        <row r="2312">
          <cell r="B2312" t="str">
            <v>Magazines</v>
          </cell>
          <cell r="C2312" t="str">
            <v>STR100</v>
          </cell>
        </row>
        <row r="2313">
          <cell r="B2313" t="str">
            <v>Magazines</v>
          </cell>
          <cell r="C2313" t="str">
            <v>STRCOM</v>
          </cell>
        </row>
        <row r="2314">
          <cell r="B2314" t="str">
            <v>Magazines</v>
          </cell>
          <cell r="C2314" t="str">
            <v>STRHEA</v>
          </cell>
        </row>
        <row r="2315">
          <cell r="B2315" t="str">
            <v>Magazines</v>
          </cell>
          <cell r="C2315" t="str">
            <v>STRMAC</v>
          </cell>
        </row>
        <row r="2316">
          <cell r="B2316" t="str">
            <v>Magazines</v>
          </cell>
          <cell r="C2316" t="str">
            <v>STRREC</v>
          </cell>
        </row>
        <row r="2317">
          <cell r="B2317" t="str">
            <v>Magazines</v>
          </cell>
          <cell r="C2317" t="str">
            <v>STU</v>
          </cell>
        </row>
        <row r="2318">
          <cell r="B2318" t="str">
            <v>Magazines</v>
          </cell>
          <cell r="C2318" t="str">
            <v>STUBAB</v>
          </cell>
        </row>
        <row r="2319">
          <cell r="B2319" t="str">
            <v>Magazines</v>
          </cell>
          <cell r="C2319" t="str">
            <v>STUBRI</v>
          </cell>
        </row>
        <row r="2320">
          <cell r="B2320" t="str">
            <v>Magazines</v>
          </cell>
          <cell r="C2320" t="str">
            <v>STYLE</v>
          </cell>
        </row>
        <row r="2321">
          <cell r="B2321" t="str">
            <v>Magazines</v>
          </cell>
          <cell r="C2321" t="str">
            <v>STYLEN</v>
          </cell>
        </row>
        <row r="2322">
          <cell r="B2322" t="str">
            <v>Magazines</v>
          </cell>
          <cell r="C2322" t="str">
            <v>SUMFES</v>
          </cell>
        </row>
        <row r="2323">
          <cell r="B2323" t="str">
            <v>Magazines</v>
          </cell>
          <cell r="C2323" t="str">
            <v>SUMMAG</v>
          </cell>
        </row>
        <row r="2324">
          <cell r="B2324" t="str">
            <v>Magazines</v>
          </cell>
          <cell r="C2324" t="str">
            <v>SUNATV</v>
          </cell>
        </row>
        <row r="2325">
          <cell r="B2325" t="str">
            <v>Magazines</v>
          </cell>
          <cell r="C2325" t="str">
            <v>SUNLIF</v>
          </cell>
        </row>
        <row r="2326">
          <cell r="B2326" t="str">
            <v>Magazines</v>
          </cell>
          <cell r="C2326" t="str">
            <v>SUNMAN</v>
          </cell>
        </row>
        <row r="2327">
          <cell r="B2327" t="str">
            <v>Magazines</v>
          </cell>
          <cell r="C2327" t="str">
            <v>SUNMAG</v>
          </cell>
        </row>
        <row r="2328">
          <cell r="B2328" t="str">
            <v>Magazines</v>
          </cell>
          <cell r="C2328" t="str">
            <v>SUNMNZ</v>
          </cell>
        </row>
        <row r="2329">
          <cell r="B2329" t="str">
            <v>Magazines</v>
          </cell>
          <cell r="C2329" t="str">
            <v>SUMANZ</v>
          </cell>
        </row>
        <row r="2330">
          <cell r="B2330" t="str">
            <v>Magazines</v>
          </cell>
          <cell r="C2330" t="str">
            <v>SUNMAV</v>
          </cell>
        </row>
        <row r="2331">
          <cell r="B2331" t="str">
            <v>Magazines</v>
          </cell>
          <cell r="C2331" t="str">
            <v>SUMAAK</v>
          </cell>
        </row>
        <row r="2332">
          <cell r="B2332" t="str">
            <v>Magazines</v>
          </cell>
          <cell r="C2332" t="str">
            <v>SUNCO</v>
          </cell>
        </row>
        <row r="2333">
          <cell r="B2333" t="str">
            <v>Magazines</v>
          </cell>
          <cell r="C2333" t="str">
            <v>SUCORE</v>
          </cell>
        </row>
        <row r="2334">
          <cell r="B2334" t="str">
            <v>Magazines</v>
          </cell>
          <cell r="C2334" t="str">
            <v>SUNCOW</v>
          </cell>
        </row>
        <row r="2335">
          <cell r="B2335" t="str">
            <v>Magazines</v>
          </cell>
          <cell r="C2335" t="str">
            <v>SUPFOO</v>
          </cell>
        </row>
        <row r="2336">
          <cell r="B2336" t="str">
            <v>Magazines</v>
          </cell>
          <cell r="C2336" t="str">
            <v>SUPNAN</v>
          </cell>
        </row>
        <row r="2337">
          <cell r="B2337" t="str">
            <v>Magazines</v>
          </cell>
          <cell r="C2337" t="str">
            <v>SUPREV</v>
          </cell>
        </row>
        <row r="2338">
          <cell r="B2338" t="str">
            <v>Magazines</v>
          </cell>
          <cell r="C2338" t="str">
            <v>SUPWOO</v>
          </cell>
        </row>
        <row r="2339">
          <cell r="B2339" t="str">
            <v>Magazines</v>
          </cell>
          <cell r="C2339" t="str">
            <v>SUPFUN</v>
          </cell>
        </row>
        <row r="2340">
          <cell r="B2340" t="str">
            <v>Magazines</v>
          </cell>
          <cell r="C2340" t="str">
            <v>SUPSTA</v>
          </cell>
        </row>
        <row r="2341">
          <cell r="B2341" t="str">
            <v>Magazines</v>
          </cell>
          <cell r="C2341" t="str">
            <v>SUCHRE</v>
          </cell>
        </row>
        <row r="2342">
          <cell r="B2342" t="str">
            <v>Magazines</v>
          </cell>
          <cell r="C2342" t="str">
            <v>SURGIR</v>
          </cell>
        </row>
        <row r="2343">
          <cell r="B2343" t="str">
            <v>Magazines</v>
          </cell>
          <cell r="C2343" t="str">
            <v>SURSPO</v>
          </cell>
        </row>
        <row r="2344">
          <cell r="B2344" t="str">
            <v>Magazines</v>
          </cell>
          <cell r="C2344" t="str">
            <v>SURWOR</v>
          </cell>
        </row>
        <row r="2345">
          <cell r="B2345" t="str">
            <v>Magazines</v>
          </cell>
          <cell r="C2345" t="str">
            <v>SURPRI</v>
          </cell>
        </row>
        <row r="2346">
          <cell r="B2346" t="str">
            <v>Magazines</v>
          </cell>
          <cell r="C2346" t="str">
            <v>WASTES</v>
          </cell>
        </row>
        <row r="2347">
          <cell r="B2347" t="str">
            <v>Magazines</v>
          </cell>
          <cell r="C2347" t="str">
            <v>SXCOMP</v>
          </cell>
        </row>
        <row r="2348">
          <cell r="B2348" t="str">
            <v>Magazines</v>
          </cell>
          <cell r="C2348" t="str">
            <v>SXNAT</v>
          </cell>
        </row>
        <row r="2349">
          <cell r="B2349" t="str">
            <v>Magazines</v>
          </cell>
          <cell r="C2349" t="str">
            <v>SYDCOM</v>
          </cell>
        </row>
        <row r="2350">
          <cell r="B2350" t="str">
            <v>Magazines</v>
          </cell>
          <cell r="C2350" t="str">
            <v>SGLMGF</v>
          </cell>
        </row>
        <row r="2351">
          <cell r="B2351" t="str">
            <v>Magazines</v>
          </cell>
          <cell r="C2351" t="str">
            <v>MARDI</v>
          </cell>
        </row>
        <row r="2352">
          <cell r="B2352" t="str">
            <v>Magazines</v>
          </cell>
          <cell r="C2352" t="str">
            <v>SYDBIS</v>
          </cell>
        </row>
        <row r="2353">
          <cell r="B2353" t="str">
            <v>Magazines</v>
          </cell>
          <cell r="C2353" t="str">
            <v>SYDACG</v>
          </cell>
        </row>
        <row r="2354">
          <cell r="B2354" t="str">
            <v>Magazines</v>
          </cell>
          <cell r="C2354" t="str">
            <v>SYDBRI</v>
          </cell>
        </row>
        <row r="2355">
          <cell r="B2355" t="str">
            <v>Magazines</v>
          </cell>
          <cell r="C2355" t="str">
            <v>SYDBUS</v>
          </cell>
        </row>
        <row r="2356">
          <cell r="B2356" t="str">
            <v>Magazines</v>
          </cell>
          <cell r="C2356" t="str">
            <v>SYDCRU</v>
          </cell>
        </row>
        <row r="2357">
          <cell r="B2357" t="str">
            <v>Magazines</v>
          </cell>
          <cell r="C2357" t="str">
            <v>SYDDIN</v>
          </cell>
        </row>
        <row r="2358">
          <cell r="B2358" t="str">
            <v>Magazines</v>
          </cell>
          <cell r="C2358" t="str">
            <v>SYDSHO</v>
          </cell>
        </row>
        <row r="2359">
          <cell r="B2359" t="str">
            <v>Magazines</v>
          </cell>
          <cell r="C2359" t="str">
            <v>SYDSHC</v>
          </cell>
        </row>
        <row r="2360">
          <cell r="B2360" t="str">
            <v>Magazines</v>
          </cell>
          <cell r="C2360" t="str">
            <v>SYSTOB</v>
          </cell>
        </row>
        <row r="2361">
          <cell r="B2361" t="str">
            <v>Magazines</v>
          </cell>
          <cell r="C2361" t="str">
            <v>SYDOFG</v>
          </cell>
        </row>
        <row r="2362">
          <cell r="B2362" t="str">
            <v>Magazines</v>
          </cell>
          <cell r="C2362" t="str">
            <v>SYDTC</v>
          </cell>
        </row>
        <row r="2363">
          <cell r="B2363" t="str">
            <v>Magazines</v>
          </cell>
          <cell r="C2363" t="str">
            <v>SYTOGU</v>
          </cell>
        </row>
        <row r="2364">
          <cell r="B2364" t="str">
            <v>Magazines</v>
          </cell>
          <cell r="C2364" t="str">
            <v>SYWEMA</v>
          </cell>
        </row>
        <row r="2365">
          <cell r="B2365" t="str">
            <v>Magazines</v>
          </cell>
          <cell r="C2365" t="str">
            <v>SYDWHE</v>
          </cell>
        </row>
        <row r="2366">
          <cell r="B2366" t="str">
            <v>Magazines</v>
          </cell>
          <cell r="C2366" t="str">
            <v>SYDCHI</v>
          </cell>
        </row>
        <row r="2367">
          <cell r="B2367" t="str">
            <v>Magazines</v>
          </cell>
          <cell r="C2367" t="str">
            <v>SYDSID</v>
          </cell>
        </row>
        <row r="2368">
          <cell r="B2368" t="str">
            <v>Magazines</v>
          </cell>
          <cell r="C2368" t="str">
            <v>SYSDEV</v>
          </cell>
        </row>
        <row r="2369">
          <cell r="B2369" t="str">
            <v>Magazines</v>
          </cell>
          <cell r="C2369" t="str">
            <v>OPSYSR</v>
          </cell>
        </row>
        <row r="2370">
          <cell r="B2370" t="str">
            <v>Magazines</v>
          </cell>
          <cell r="C2370" t="str">
            <v>SYSMAG</v>
          </cell>
        </row>
        <row r="2371">
          <cell r="B2371" t="str">
            <v>Magazines</v>
          </cell>
          <cell r="C2371" t="str">
            <v>T3</v>
          </cell>
        </row>
        <row r="2372">
          <cell r="B2372" t="str">
            <v>Magazines</v>
          </cell>
          <cell r="C2372" t="str">
            <v>TABMAG</v>
          </cell>
        </row>
        <row r="2373">
          <cell r="B2373" t="str">
            <v>Magazines</v>
          </cell>
          <cell r="C2373" t="str">
            <v>TAKE5</v>
          </cell>
        </row>
        <row r="2374">
          <cell r="B2374" t="str">
            <v>Magazines</v>
          </cell>
          <cell r="C2374" t="str">
            <v>TANCLU</v>
          </cell>
        </row>
        <row r="2375">
          <cell r="B2375" t="str">
            <v>Magazines</v>
          </cell>
          <cell r="C2375" t="str">
            <v>TARMAC</v>
          </cell>
        </row>
        <row r="2376">
          <cell r="B2376" t="str">
            <v>Magazines</v>
          </cell>
          <cell r="C2376" t="str">
            <v>TASFBN</v>
          </cell>
        </row>
        <row r="2377">
          <cell r="B2377" t="str">
            <v>Magazines</v>
          </cell>
          <cell r="C2377" t="str">
            <v>TAKEGA</v>
          </cell>
        </row>
        <row r="2378">
          <cell r="B2378" t="str">
            <v>Magazines</v>
          </cell>
          <cell r="C2378" t="str">
            <v>TASLIF</v>
          </cell>
        </row>
        <row r="2379">
          <cell r="B2379" t="str">
            <v>Magazines</v>
          </cell>
          <cell r="C2379" t="str">
            <v>TASTE</v>
          </cell>
        </row>
        <row r="2380">
          <cell r="B2380" t="str">
            <v>Magazines</v>
          </cell>
          <cell r="C2380" t="str">
            <v>TATTLE</v>
          </cell>
        </row>
        <row r="2381">
          <cell r="B2381" t="str">
            <v>Magazines</v>
          </cell>
          <cell r="C2381" t="str">
            <v>TAXCON</v>
          </cell>
        </row>
        <row r="2382">
          <cell r="B2382" t="str">
            <v>Magazines</v>
          </cell>
          <cell r="C2382" t="str">
            <v>TAXTAL</v>
          </cell>
        </row>
        <row r="2383">
          <cell r="B2383" t="str">
            <v>Magazines</v>
          </cell>
          <cell r="C2383" t="str">
            <v>TAXI</v>
          </cell>
        </row>
        <row r="2384">
          <cell r="B2384" t="str">
            <v>Magazines</v>
          </cell>
          <cell r="C2384" t="str">
            <v>TEAMAG</v>
          </cell>
        </row>
        <row r="2385">
          <cell r="B2385" t="str">
            <v>Magazines</v>
          </cell>
          <cell r="C2385" t="str">
            <v>TECHBU</v>
          </cell>
        </row>
        <row r="2386">
          <cell r="B2386" t="str">
            <v>Magazines</v>
          </cell>
          <cell r="C2386" t="str">
            <v>TEXPOC</v>
          </cell>
        </row>
        <row r="2387">
          <cell r="B2387" t="str">
            <v>Magazines</v>
          </cell>
          <cell r="C2387" t="str">
            <v>TELCAL</v>
          </cell>
        </row>
        <row r="2388">
          <cell r="B2388" t="str">
            <v>Magazines</v>
          </cell>
          <cell r="C2388" t="str">
            <v>TELREV</v>
          </cell>
        </row>
        <row r="2389">
          <cell r="B2389" t="str">
            <v>Magazines</v>
          </cell>
          <cell r="C2389" t="str">
            <v>TELBUS</v>
          </cell>
        </row>
        <row r="2390">
          <cell r="B2390" t="str">
            <v>Magazines</v>
          </cell>
          <cell r="C2390" t="str">
            <v>TELGP2</v>
          </cell>
        </row>
        <row r="2391">
          <cell r="B2391" t="str">
            <v>Magazines</v>
          </cell>
          <cell r="C2391" t="str">
            <v>TELYOU</v>
          </cell>
        </row>
        <row r="2392">
          <cell r="B2392" t="str">
            <v>Magazines</v>
          </cell>
          <cell r="C2392" t="str">
            <v>THALIF</v>
          </cell>
        </row>
        <row r="2393">
          <cell r="B2393" t="str">
            <v>Magazines</v>
          </cell>
          <cell r="C2393" t="str">
            <v>ADEFIX</v>
          </cell>
        </row>
        <row r="2394">
          <cell r="B2394" t="str">
            <v>Magazines</v>
          </cell>
          <cell r="C2394" t="str">
            <v>ADEMAG</v>
          </cell>
        </row>
        <row r="2395">
          <cell r="B2395" t="str">
            <v>Magazines</v>
          </cell>
          <cell r="C2395" t="str">
            <v>THAGCH</v>
          </cell>
        </row>
        <row r="2396">
          <cell r="B2396" t="str">
            <v>Magazines</v>
          </cell>
          <cell r="C2396" t="str">
            <v>AGMEMA</v>
          </cell>
        </row>
        <row r="2397">
          <cell r="B2397" t="str">
            <v>Magazines</v>
          </cell>
          <cell r="C2397" t="str">
            <v>THEARM</v>
          </cell>
        </row>
        <row r="2398">
          <cell r="B2398" t="str">
            <v>Magazines</v>
          </cell>
          <cell r="C2398" t="str">
            <v>AUSIMM</v>
          </cell>
        </row>
        <row r="2399">
          <cell r="B2399" t="str">
            <v>Magazines</v>
          </cell>
          <cell r="C2399" t="str">
            <v>AUSRUR</v>
          </cell>
        </row>
        <row r="2400">
          <cell r="B2400" t="str">
            <v>Magazines</v>
          </cell>
          <cell r="C2400" t="str">
            <v>AUSARB</v>
          </cell>
        </row>
        <row r="2401">
          <cell r="B2401" t="str">
            <v>Magazines</v>
          </cell>
          <cell r="C2401" t="str">
            <v>ABANKE</v>
          </cell>
        </row>
        <row r="2402">
          <cell r="B2402" t="str">
            <v>Magazines</v>
          </cell>
          <cell r="C2402" t="str">
            <v>CANGRO</v>
          </cell>
        </row>
        <row r="2403">
          <cell r="B2403" t="str">
            <v>Magazines</v>
          </cell>
          <cell r="C2403" t="str">
            <v>COTGRO</v>
          </cell>
        </row>
        <row r="2404">
          <cell r="B2404" t="str">
            <v>Magazines</v>
          </cell>
          <cell r="C2404" t="str">
            <v>AUSTDF</v>
          </cell>
        </row>
        <row r="2405">
          <cell r="B2405" t="str">
            <v>Magazines</v>
          </cell>
          <cell r="C2405" t="str">
            <v>AUSMAG</v>
          </cell>
        </row>
        <row r="2406">
          <cell r="B2406" t="str">
            <v>Magazines</v>
          </cell>
          <cell r="C2406" t="str">
            <v>AUSRET</v>
          </cell>
        </row>
        <row r="2407">
          <cell r="B2407" t="str">
            <v>Magazines</v>
          </cell>
          <cell r="C2407" t="str">
            <v>AWAY</v>
          </cell>
        </row>
        <row r="2408">
          <cell r="B2408" t="str">
            <v>Magazines</v>
          </cell>
          <cell r="C2408" t="str">
            <v>BABCB</v>
          </cell>
        </row>
        <row r="2409">
          <cell r="B2409" t="str">
            <v>Magazines</v>
          </cell>
          <cell r="C2409" t="str">
            <v>THEBEA</v>
          </cell>
        </row>
        <row r="2410">
          <cell r="B2410" t="str">
            <v>Magazines</v>
          </cell>
          <cell r="C2410" t="str">
            <v>BIGISS</v>
          </cell>
        </row>
        <row r="2411">
          <cell r="B2411" t="str">
            <v>Magazines</v>
          </cell>
          <cell r="C2411" t="str">
            <v>THEBOS</v>
          </cell>
        </row>
        <row r="2412">
          <cell r="B2412" t="str">
            <v>Magazines</v>
          </cell>
          <cell r="C2412" t="str">
            <v>BRAG</v>
          </cell>
        </row>
        <row r="2413">
          <cell r="B2413" t="str">
            <v>Magazines</v>
          </cell>
          <cell r="C2413" t="str">
            <v>THEBU</v>
          </cell>
        </row>
        <row r="2414">
          <cell r="B2414" t="str">
            <v>Magazines</v>
          </cell>
          <cell r="C2414" t="str">
            <v>CHAMAG</v>
          </cell>
        </row>
        <row r="2415">
          <cell r="B2415" t="str">
            <v>Magazines</v>
          </cell>
          <cell r="C2415" t="str">
            <v>THCHRO</v>
          </cell>
        </row>
        <row r="2416">
          <cell r="B2416" t="str">
            <v>Magazines</v>
          </cell>
          <cell r="C2416" t="str">
            <v>COUNTR</v>
          </cell>
        </row>
        <row r="2417">
          <cell r="B2417" t="str">
            <v>Magazines</v>
          </cell>
          <cell r="C2417" t="str">
            <v>CUSTOM</v>
          </cell>
        </row>
        <row r="2418">
          <cell r="B2418" t="str">
            <v>Magazines</v>
          </cell>
          <cell r="C2418" t="str">
            <v>DINDOS</v>
          </cell>
        </row>
        <row r="2419">
          <cell r="B2419" t="str">
            <v>Magazines</v>
          </cell>
          <cell r="C2419" t="str">
            <v>THEDIP</v>
          </cell>
        </row>
        <row r="2420">
          <cell r="B2420" t="str">
            <v>Magazines</v>
          </cell>
          <cell r="C2420" t="str">
            <v>DRIBBL</v>
          </cell>
        </row>
        <row r="2421">
          <cell r="B2421" t="str">
            <v>Magazines</v>
          </cell>
          <cell r="C2421" t="str">
            <v>ECON</v>
          </cell>
        </row>
        <row r="2422">
          <cell r="B2422" t="str">
            <v>Magazines</v>
          </cell>
          <cell r="C2422" t="str">
            <v>THEGAM</v>
          </cell>
        </row>
        <row r="2423">
          <cell r="B2423" t="str">
            <v>Magazines</v>
          </cell>
          <cell r="C2423" t="str">
            <v>GOLFER</v>
          </cell>
        </row>
        <row r="2424">
          <cell r="B2424" t="str">
            <v>Magazines</v>
          </cell>
          <cell r="C2424" t="str">
            <v>GREOUT</v>
          </cell>
        </row>
        <row r="2425">
          <cell r="B2425" t="str">
            <v>Magazines</v>
          </cell>
          <cell r="C2425" t="str">
            <v>HIRREN</v>
          </cell>
        </row>
        <row r="2426">
          <cell r="B2426" t="str">
            <v>Magazines</v>
          </cell>
          <cell r="C2426" t="str">
            <v>HOMBUY</v>
          </cell>
        </row>
        <row r="2427">
          <cell r="B2427" t="str">
            <v>Magazines</v>
          </cell>
          <cell r="C2427" t="str">
            <v>INSIDE</v>
          </cell>
        </row>
        <row r="2428">
          <cell r="B2428" t="str">
            <v>Magazines</v>
          </cell>
          <cell r="C2428" t="str">
            <v>THELAM</v>
          </cell>
        </row>
        <row r="2429">
          <cell r="B2429" t="str">
            <v>Magazines</v>
          </cell>
          <cell r="C2429" t="str">
            <v>LANCET</v>
          </cell>
        </row>
        <row r="2430">
          <cell r="B2430" t="str">
            <v>Magazines</v>
          </cell>
          <cell r="C2430" t="str">
            <v>THEMAS</v>
          </cell>
        </row>
        <row r="2431">
          <cell r="B2431" t="str">
            <v>Magazines</v>
          </cell>
          <cell r="C2431" t="str">
            <v>MILQUI</v>
          </cell>
        </row>
        <row r="2432">
          <cell r="B2432" t="str">
            <v>Magazines</v>
          </cell>
          <cell r="C2432" t="str">
            <v>MINCHR</v>
          </cell>
        </row>
        <row r="2433">
          <cell r="B2433" t="str">
            <v>Magazines</v>
          </cell>
          <cell r="C2433" t="str">
            <v>THEMTH</v>
          </cell>
        </row>
        <row r="2434">
          <cell r="B2434" t="str">
            <v>Magazines</v>
          </cell>
          <cell r="C2434" t="str">
            <v>MUSNET</v>
          </cell>
        </row>
        <row r="2435">
          <cell r="B2435" t="str">
            <v>Magazines</v>
          </cell>
          <cell r="C2435" t="str">
            <v>NAPBAG</v>
          </cell>
        </row>
        <row r="2436">
          <cell r="B2436" t="str">
            <v>Magazines</v>
          </cell>
          <cell r="C2436" t="str">
            <v>NABURE</v>
          </cell>
        </row>
        <row r="2437">
          <cell r="B2437" t="str">
            <v>Magazines</v>
          </cell>
          <cell r="C2437" t="str">
            <v>NATHER</v>
          </cell>
        </row>
        <row r="2438">
          <cell r="B2438" t="str">
            <v>Magazines</v>
          </cell>
          <cell r="C2438" t="str">
            <v>NAHIRE</v>
          </cell>
        </row>
        <row r="2439">
          <cell r="B2439" t="str">
            <v>Magazines</v>
          </cell>
          <cell r="C2439" t="str">
            <v>THENAV</v>
          </cell>
        </row>
        <row r="2440">
          <cell r="B2440" t="str">
            <v>Magazines</v>
          </cell>
          <cell r="C2440" t="str">
            <v>NEGMAG</v>
          </cell>
        </row>
        <row r="2441">
          <cell r="B2441" t="str">
            <v>Magazines</v>
          </cell>
          <cell r="C2441" t="str">
            <v>OPENRD</v>
          </cell>
        </row>
        <row r="2442">
          <cell r="B2442" t="str">
            <v>Magazines</v>
          </cell>
          <cell r="C2442" t="str">
            <v>NURPOS</v>
          </cell>
        </row>
        <row r="2443">
          <cell r="B2443" t="str">
            <v>Magazines</v>
          </cell>
          <cell r="C2443" t="str">
            <v>OZBOOK</v>
          </cell>
        </row>
        <row r="2444">
          <cell r="B2444" t="str">
            <v>Magazines</v>
          </cell>
          <cell r="C2444" t="str">
            <v>PHOMAI</v>
          </cell>
        </row>
        <row r="2445">
          <cell r="B2445" t="str">
            <v>Magazines</v>
          </cell>
          <cell r="C2445" t="str">
            <v>THEPIC</v>
          </cell>
        </row>
        <row r="2446">
          <cell r="B2446" t="str">
            <v>Magazines</v>
          </cell>
          <cell r="C2446" t="str">
            <v>THEQUE</v>
          </cell>
        </row>
        <row r="2447">
          <cell r="B2447" t="str">
            <v>Magazines</v>
          </cell>
          <cell r="C2447" t="str">
            <v>THEQUO</v>
          </cell>
        </row>
        <row r="2448">
          <cell r="B2448" t="str">
            <v>Magazines</v>
          </cell>
          <cell r="C2448" t="str">
            <v>THERET</v>
          </cell>
        </row>
        <row r="2449">
          <cell r="B2449" t="str">
            <v>Magazines</v>
          </cell>
          <cell r="C2449" t="str">
            <v>THRETI</v>
          </cell>
        </row>
        <row r="2450">
          <cell r="B2450" t="str">
            <v>Magazines</v>
          </cell>
          <cell r="C2450" t="str">
            <v>THERIV</v>
          </cell>
        </row>
        <row r="2451">
          <cell r="B2451" t="str">
            <v>Magazines</v>
          </cell>
          <cell r="C2451" t="str">
            <v>ROAAHE</v>
          </cell>
        </row>
        <row r="2452">
          <cell r="B2452" t="str">
            <v>Magazines</v>
          </cell>
          <cell r="C2452" t="str">
            <v>THEROA</v>
          </cell>
        </row>
        <row r="2453">
          <cell r="B2453" t="str">
            <v>Magazines</v>
          </cell>
          <cell r="C2453" t="str">
            <v>SIGNAL</v>
          </cell>
        </row>
        <row r="2454">
          <cell r="B2454" t="str">
            <v>Magazines</v>
          </cell>
          <cell r="C2454" t="str">
            <v>THESOU</v>
          </cell>
        </row>
        <row r="2455">
          <cell r="B2455" t="str">
            <v>Magazines</v>
          </cell>
          <cell r="C2455" t="str">
            <v>THESTA</v>
          </cell>
        </row>
        <row r="2456">
          <cell r="B2456" t="str">
            <v>Magazines</v>
          </cell>
          <cell r="C2456" t="str">
            <v>SYDMAG</v>
          </cell>
        </row>
        <row r="2457">
          <cell r="B2457" t="str">
            <v>Magazines</v>
          </cell>
          <cell r="C2457" t="str">
            <v>TRADIE</v>
          </cell>
        </row>
        <row r="2458">
          <cell r="B2458" t="str">
            <v>Magazines</v>
          </cell>
          <cell r="C2458" t="str">
            <v>THEVET</v>
          </cell>
        </row>
        <row r="2459">
          <cell r="B2459" t="str">
            <v>Magazines</v>
          </cell>
          <cell r="C2459" t="str">
            <v>VILPUM</v>
          </cell>
        </row>
        <row r="2460">
          <cell r="B2460" t="str">
            <v>Magazines</v>
          </cell>
          <cell r="C2460" t="str">
            <v>WANDER</v>
          </cell>
        </row>
        <row r="2461">
          <cell r="B2461" t="str">
            <v>Magazines</v>
          </cell>
          <cell r="C2461" t="str">
            <v>THWEEK</v>
          </cell>
        </row>
        <row r="2462">
          <cell r="B2462" t="str">
            <v>Magazines</v>
          </cell>
          <cell r="C2462" t="str">
            <v>WEEKAU</v>
          </cell>
        </row>
        <row r="2463">
          <cell r="B2463" t="str">
            <v>Magazines</v>
          </cell>
          <cell r="C2463" t="str">
            <v>WIGGLE</v>
          </cell>
        </row>
        <row r="2464">
          <cell r="B2464" t="str">
            <v>Magazines</v>
          </cell>
          <cell r="C2464" t="str">
            <v>WINMAG</v>
          </cell>
        </row>
        <row r="2465">
          <cell r="B2465" t="str">
            <v>Magazines</v>
          </cell>
          <cell r="C2465" t="str">
            <v>THIASS</v>
          </cell>
        </row>
        <row r="2466">
          <cell r="B2466" t="str">
            <v>Magazines</v>
          </cell>
          <cell r="C2466" t="str">
            <v>THOMLG</v>
          </cell>
        </row>
        <row r="2467">
          <cell r="B2467" t="str">
            <v>Magazines</v>
          </cell>
          <cell r="C2467" t="str">
            <v>THOEXP</v>
          </cell>
        </row>
        <row r="2468">
          <cell r="B2468" t="str">
            <v>Magazines</v>
          </cell>
          <cell r="C2468" t="str">
            <v>TIME</v>
          </cell>
        </row>
        <row r="2469">
          <cell r="B2469" t="str">
            <v>Magazines</v>
          </cell>
          <cell r="C2469" t="str">
            <v>TIMINT</v>
          </cell>
        </row>
        <row r="2470">
          <cell r="B2470" t="str">
            <v>Magazines</v>
          </cell>
          <cell r="C2470" t="str">
            <v>TIMSYD</v>
          </cell>
        </row>
        <row r="2471">
          <cell r="B2471" t="str">
            <v>Magazines</v>
          </cell>
          <cell r="C2471" t="str">
            <v>TODPRE</v>
          </cell>
        </row>
        <row r="2472">
          <cell r="B2472" t="str">
            <v>Magazines</v>
          </cell>
          <cell r="C2472" t="str">
            <v>TOGAT</v>
          </cell>
        </row>
        <row r="2473">
          <cell r="B2473" t="str">
            <v>Magazines</v>
          </cell>
          <cell r="C2473" t="str">
            <v>TOGETH</v>
          </cell>
        </row>
        <row r="2474">
          <cell r="B2474" t="str">
            <v>Magazines</v>
          </cell>
          <cell r="C2474" t="str">
            <v>TOOREV</v>
          </cell>
        </row>
        <row r="2475">
          <cell r="B2475" t="str">
            <v>Magazines</v>
          </cell>
          <cell r="C2475" t="str">
            <v>TOPGEA</v>
          </cell>
        </row>
        <row r="2476">
          <cell r="B2476" t="str">
            <v>Magazines</v>
          </cell>
          <cell r="C2476" t="str">
            <v>TOPKID</v>
          </cell>
        </row>
        <row r="2477">
          <cell r="B2477" t="str">
            <v>Magazines</v>
          </cell>
          <cell r="C2477" t="str">
            <v>TOTFOO</v>
          </cell>
        </row>
        <row r="2478">
          <cell r="B2478" t="str">
            <v>Magazines</v>
          </cell>
          <cell r="C2478" t="str">
            <v>TOTGAM</v>
          </cell>
        </row>
        <row r="2479">
          <cell r="B2479" t="str">
            <v>Magazines</v>
          </cell>
          <cell r="C2479" t="str">
            <v>TOTGIR</v>
          </cell>
        </row>
        <row r="2480">
          <cell r="B2480" t="str">
            <v>Magazines</v>
          </cell>
          <cell r="C2480" t="str">
            <v>TOTLIN</v>
          </cell>
        </row>
        <row r="2481">
          <cell r="B2481" t="str">
            <v>Magazines</v>
          </cell>
          <cell r="C2481" t="str">
            <v>TOHORE</v>
          </cell>
        </row>
        <row r="2482">
          <cell r="B2482" t="str">
            <v>Magazines</v>
          </cell>
          <cell r="C2482" t="str">
            <v>TOUEVE</v>
          </cell>
        </row>
        <row r="2483">
          <cell r="B2483" t="str">
            <v>Magazines</v>
          </cell>
          <cell r="C2483" t="str">
            <v>TOUBRI</v>
          </cell>
        </row>
        <row r="2484">
          <cell r="B2484" t="str">
            <v>Magazines</v>
          </cell>
          <cell r="C2484" t="str">
            <v>TOYHOB</v>
          </cell>
        </row>
        <row r="2485">
          <cell r="B2485" t="str">
            <v>Magazines</v>
          </cell>
          <cell r="C2485" t="str">
            <v>TQINTP</v>
          </cell>
        </row>
        <row r="2486">
          <cell r="B2486" t="str">
            <v>Magazines</v>
          </cell>
          <cell r="C2486" t="str">
            <v>TRACKS</v>
          </cell>
        </row>
        <row r="2487">
          <cell r="B2487" t="str">
            <v>Magazines</v>
          </cell>
          <cell r="C2487" t="str">
            <v>TRADRO</v>
          </cell>
        </row>
        <row r="2488">
          <cell r="B2488" t="str">
            <v>Magazines</v>
          </cell>
          <cell r="C2488" t="str">
            <v>TRATAL</v>
          </cell>
        </row>
        <row r="2489">
          <cell r="B2489" t="str">
            <v>Magazines</v>
          </cell>
          <cell r="C2489" t="str">
            <v>TRAWIN</v>
          </cell>
        </row>
        <row r="2490">
          <cell r="B2490" t="str">
            <v>Magazines</v>
          </cell>
          <cell r="C2490" t="str">
            <v>TRADAB</v>
          </cell>
        </row>
        <row r="2491">
          <cell r="B2491" t="str">
            <v>Magazines</v>
          </cell>
          <cell r="C2491" t="str">
            <v>TRABNZ</v>
          </cell>
        </row>
        <row r="2492">
          <cell r="B2492" t="str">
            <v>Magazines</v>
          </cell>
          <cell r="C2492" t="str">
            <v>TRADEL</v>
          </cell>
        </row>
        <row r="2493">
          <cell r="B2493" t="str">
            <v>Magazines</v>
          </cell>
          <cell r="C2493" t="str">
            <v>TRABOA</v>
          </cell>
        </row>
        <row r="2494">
          <cell r="B2494" t="str">
            <v>Magazines</v>
          </cell>
          <cell r="C2494" t="str">
            <v>TRABOD</v>
          </cell>
        </row>
        <row r="2495">
          <cell r="B2495" t="str">
            <v>Magazines</v>
          </cell>
          <cell r="C2495" t="str">
            <v>TRAMAC</v>
          </cell>
        </row>
        <row r="2496">
          <cell r="B2496" t="str">
            <v>Magazines</v>
          </cell>
          <cell r="C2496" t="str">
            <v>TRATOD</v>
          </cell>
        </row>
        <row r="2497">
          <cell r="B2497" t="str">
            <v>Magazines</v>
          </cell>
          <cell r="C2497" t="str">
            <v>TRALEI</v>
          </cell>
        </row>
        <row r="2498">
          <cell r="B2498" t="str">
            <v>Magazines</v>
          </cell>
          <cell r="C2498" t="str">
            <v>TRALIV</v>
          </cell>
        </row>
        <row r="2499">
          <cell r="B2499" t="str">
            <v>Magazines</v>
          </cell>
          <cell r="C2499" t="str">
            <v>TRAAWA</v>
          </cell>
        </row>
        <row r="2500">
          <cell r="B2500" t="str">
            <v>Magazines</v>
          </cell>
          <cell r="C2500" t="str">
            <v>TRAVBU</v>
          </cell>
        </row>
        <row r="2501">
          <cell r="B2501" t="str">
            <v>Magazines</v>
          </cell>
          <cell r="C2501" t="str">
            <v>TRADIG</v>
          </cell>
        </row>
        <row r="2502">
          <cell r="B2502" t="str">
            <v>Magazines</v>
          </cell>
          <cell r="C2502" t="str">
            <v>TRDINZ</v>
          </cell>
        </row>
        <row r="2503">
          <cell r="B2503" t="str">
            <v>Magazines</v>
          </cell>
          <cell r="C2503" t="str">
            <v>TRAINC</v>
          </cell>
        </row>
        <row r="2504">
          <cell r="B2504" t="str">
            <v>Magazines</v>
          </cell>
          <cell r="C2504" t="str">
            <v>TRAIND</v>
          </cell>
        </row>
        <row r="2505">
          <cell r="B2505" t="str">
            <v>Magazines</v>
          </cell>
          <cell r="C2505" t="str">
            <v>TRAVTA</v>
          </cell>
        </row>
        <row r="2506">
          <cell r="B2506" t="str">
            <v>Magazines</v>
          </cell>
          <cell r="C2506" t="str">
            <v>TRATRA</v>
          </cell>
        </row>
        <row r="2507">
          <cell r="B2507" t="str">
            <v>Magazines</v>
          </cell>
          <cell r="C2507" t="str">
            <v>TTNZ</v>
          </cell>
        </row>
        <row r="2508">
          <cell r="B2508" t="str">
            <v>Magazines</v>
          </cell>
          <cell r="C2508" t="str">
            <v>TRAWEE</v>
          </cell>
        </row>
        <row r="2509">
          <cell r="B2509" t="str">
            <v>Magazines</v>
          </cell>
          <cell r="C2509" t="str">
            <v>TRAVWE</v>
          </cell>
        </row>
        <row r="2510">
          <cell r="B2510" t="str">
            <v>Magazines</v>
          </cell>
          <cell r="C2510" t="str">
            <v>TRAVAU</v>
          </cell>
        </row>
        <row r="2511">
          <cell r="B2511" t="str">
            <v>Magazines</v>
          </cell>
          <cell r="C2511" t="str">
            <v>TRALIF</v>
          </cell>
        </row>
        <row r="2512">
          <cell r="B2512" t="str">
            <v>Magazines</v>
          </cell>
          <cell r="C2512" t="str">
            <v>TREEFR</v>
          </cell>
        </row>
        <row r="2513">
          <cell r="B2513" t="str">
            <v>Magazines</v>
          </cell>
          <cell r="C2513" t="str">
            <v>TREMAG</v>
          </cell>
        </row>
        <row r="2514">
          <cell r="B2514" t="str">
            <v>Magazines</v>
          </cell>
          <cell r="C2514" t="str">
            <v>TRIMUL</v>
          </cell>
        </row>
        <row r="2515">
          <cell r="B2515" t="str">
            <v>Magazines</v>
          </cell>
          <cell r="C2515" t="str">
            <v>TRUBUS</v>
          </cell>
        </row>
        <row r="2516">
          <cell r="B2516" t="str">
            <v>Magazines</v>
          </cell>
          <cell r="C2516" t="str">
            <v>TRUTRA</v>
          </cell>
        </row>
        <row r="2517">
          <cell r="B2517" t="str">
            <v>Magazines</v>
          </cell>
          <cell r="C2517" t="str">
            <v>TRUAUS</v>
          </cell>
        </row>
        <row r="2518">
          <cell r="B2518" t="str">
            <v>Magazines</v>
          </cell>
          <cell r="C2518" t="str">
            <v>TRUSEA</v>
          </cell>
        </row>
        <row r="2519">
          <cell r="B2519" t="str">
            <v>Magazines</v>
          </cell>
          <cell r="C2519" t="str">
            <v>TRULIF</v>
          </cell>
        </row>
        <row r="2520">
          <cell r="B2520" t="str">
            <v>Magazines</v>
          </cell>
          <cell r="C2520" t="str">
            <v>TRUBLU</v>
          </cell>
        </row>
        <row r="2521">
          <cell r="B2521" t="str">
            <v>Magazines</v>
          </cell>
          <cell r="C2521" t="str">
            <v>TSUNAM</v>
          </cell>
        </row>
        <row r="2522">
          <cell r="B2522" t="str">
            <v>Magazines</v>
          </cell>
          <cell r="C2522" t="str">
            <v>TUEMAG</v>
          </cell>
        </row>
        <row r="2523">
          <cell r="B2523" t="str">
            <v>Magazines</v>
          </cell>
          <cell r="C2523" t="str">
            <v>TURFCR</v>
          </cell>
        </row>
        <row r="2524">
          <cell r="B2524" t="str">
            <v>Magazines</v>
          </cell>
          <cell r="C2524" t="str">
            <v>TVEXTR</v>
          </cell>
        </row>
        <row r="2525">
          <cell r="B2525" t="str">
            <v>Magazines</v>
          </cell>
          <cell r="C2525" t="str">
            <v>TVGUID</v>
          </cell>
        </row>
        <row r="2526">
          <cell r="B2526" t="str">
            <v>Magazines</v>
          </cell>
          <cell r="C2526" t="str">
            <v>TVGASM</v>
          </cell>
        </row>
        <row r="2527">
          <cell r="B2527" t="str">
            <v>Magazines</v>
          </cell>
          <cell r="C2527" t="str">
            <v>TVGBSM</v>
          </cell>
        </row>
        <row r="2528">
          <cell r="B2528" t="str">
            <v>Magazines</v>
          </cell>
          <cell r="C2528" t="str">
            <v>TVGPST</v>
          </cell>
        </row>
        <row r="2529">
          <cell r="B2529" t="str">
            <v>Magazines</v>
          </cell>
          <cell r="C2529" t="str">
            <v>TVGSSH</v>
          </cell>
        </row>
        <row r="2530">
          <cell r="B2530" t="str">
            <v>Magazines</v>
          </cell>
          <cell r="C2530" t="str">
            <v>TVHITS</v>
          </cell>
        </row>
        <row r="2531">
          <cell r="B2531" t="str">
            <v>Magazines</v>
          </cell>
          <cell r="C2531" t="str">
            <v>TVMAWA</v>
          </cell>
        </row>
        <row r="2532">
          <cell r="B2532" t="str">
            <v>Magazines</v>
          </cell>
          <cell r="C2532" t="str">
            <v>TVNOW</v>
          </cell>
        </row>
        <row r="2533">
          <cell r="B2533" t="str">
            <v>Magazines</v>
          </cell>
          <cell r="C2533" t="str">
            <v>TVPLUS</v>
          </cell>
        </row>
        <row r="2534">
          <cell r="B2534" t="str">
            <v>Magazines</v>
          </cell>
          <cell r="C2534" t="str">
            <v>TVSCEN</v>
          </cell>
        </row>
        <row r="2535">
          <cell r="B2535" t="str">
            <v>Magazines</v>
          </cell>
          <cell r="C2535" t="str">
            <v>TVSOAP</v>
          </cell>
        </row>
        <row r="2536">
          <cell r="B2536" t="str">
            <v>Magazines</v>
          </cell>
          <cell r="C2536" t="str">
            <v>TVTIME</v>
          </cell>
        </row>
        <row r="2537">
          <cell r="B2537" t="str">
            <v>Magazines</v>
          </cell>
          <cell r="C2537" t="str">
            <v>TVWEEK</v>
          </cell>
        </row>
        <row r="2538">
          <cell r="B2538" t="str">
            <v>Magazines</v>
          </cell>
          <cell r="C2538" t="str">
            <v>TWOWHE</v>
          </cell>
        </row>
        <row r="2539">
          <cell r="B2539" t="str">
            <v>Magazines</v>
          </cell>
          <cell r="C2539" t="str">
            <v>TYREPO</v>
          </cell>
        </row>
        <row r="2540">
          <cell r="B2540" t="str">
            <v>Magazines</v>
          </cell>
          <cell r="C2540" t="str">
            <v>UBDWA</v>
          </cell>
        </row>
        <row r="2541">
          <cell r="B2541" t="str">
            <v>Magazines</v>
          </cell>
          <cell r="C2541" t="str">
            <v>UBDADE</v>
          </cell>
        </row>
        <row r="2542">
          <cell r="B2542" t="str">
            <v>Magazines</v>
          </cell>
          <cell r="C2542" t="str">
            <v>UBDBRI</v>
          </cell>
        </row>
        <row r="2543">
          <cell r="B2543" t="str">
            <v>Magazines</v>
          </cell>
          <cell r="C2543" t="str">
            <v>UBDMEL</v>
          </cell>
        </row>
        <row r="2544">
          <cell r="B2544" t="str">
            <v>Magazines</v>
          </cell>
          <cell r="C2544" t="str">
            <v>UBDPER</v>
          </cell>
        </row>
        <row r="2545">
          <cell r="B2545" t="str">
            <v>Magazines</v>
          </cell>
          <cell r="C2545" t="str">
            <v>UBDSYD</v>
          </cell>
        </row>
        <row r="2546">
          <cell r="B2546" t="str">
            <v>Magazines</v>
          </cell>
          <cell r="C2546" t="str">
            <v>UDIA</v>
          </cell>
        </row>
        <row r="2547">
          <cell r="B2547" t="str">
            <v>Magazines</v>
          </cell>
          <cell r="C2547" t="str">
            <v>ULBRXM</v>
          </cell>
        </row>
        <row r="2548">
          <cell r="B2548" t="str">
            <v>Magazines</v>
          </cell>
          <cell r="C2548" t="str">
            <v>ULTPOI</v>
          </cell>
        </row>
        <row r="2549">
          <cell r="B2549" t="str">
            <v>Magazines</v>
          </cell>
          <cell r="C2549" t="str">
            <v>ULTFIT</v>
          </cell>
        </row>
        <row r="2550">
          <cell r="B2550" t="str">
            <v>Magazines</v>
          </cell>
          <cell r="C2550" t="str">
            <v>UNCORK</v>
          </cell>
        </row>
        <row r="2551">
          <cell r="B2551" t="str">
            <v>Magazines</v>
          </cell>
          <cell r="C2551" t="str">
            <v>UNDTOW</v>
          </cell>
        </row>
        <row r="2552">
          <cell r="B2552" t="str">
            <v>Magazines</v>
          </cell>
          <cell r="C2552" t="str">
            <v>UNICAR</v>
          </cell>
        </row>
        <row r="2553">
          <cell r="B2553" t="str">
            <v>Magazines</v>
          </cell>
          <cell r="C2553" t="str">
            <v>UNIQVE</v>
          </cell>
        </row>
        <row r="2554">
          <cell r="B2554" t="str">
            <v>Magazines</v>
          </cell>
          <cell r="C2554" t="str">
            <v>UNISER</v>
          </cell>
        </row>
        <row r="2555">
          <cell r="B2555" t="str">
            <v>Magazines</v>
          </cell>
          <cell r="C2555" t="str">
            <v>URBDEV</v>
          </cell>
        </row>
        <row r="2556">
          <cell r="B2556" t="str">
            <v>Magazines</v>
          </cell>
          <cell r="C2556" t="str">
            <v>URBHIT</v>
          </cell>
        </row>
        <row r="2557">
          <cell r="B2557" t="str">
            <v>Magazines</v>
          </cell>
          <cell r="C2557" t="str">
            <v>URBIS</v>
          </cell>
        </row>
        <row r="2558">
          <cell r="B2558" t="str">
            <v>Magazines</v>
          </cell>
          <cell r="C2558" t="str">
            <v>UROSOC</v>
          </cell>
        </row>
        <row r="2559">
          <cell r="B2559" t="str">
            <v>Magazines</v>
          </cell>
          <cell r="C2559" t="str">
            <v>USABOA</v>
          </cell>
        </row>
        <row r="2560">
          <cell r="B2560" t="str">
            <v>Magazines</v>
          </cell>
          <cell r="C2560" t="str">
            <v>UTEACT</v>
          </cell>
        </row>
        <row r="2561">
          <cell r="B2561" t="str">
            <v>Magazines</v>
          </cell>
          <cell r="C2561" t="str">
            <v>UTOPIA</v>
          </cell>
        </row>
        <row r="2562">
          <cell r="B2562" t="str">
            <v>Magazines</v>
          </cell>
          <cell r="C2562" t="str">
            <v>V8XSUP</v>
          </cell>
        </row>
        <row r="2563">
          <cell r="B2563" t="str">
            <v>Magazines</v>
          </cell>
          <cell r="C2563" t="str">
            <v>VACTRA</v>
          </cell>
        </row>
        <row r="2564">
          <cell r="B2564" t="str">
            <v>Magazines</v>
          </cell>
          <cell r="C2564" t="str">
            <v>VACATI</v>
          </cell>
        </row>
        <row r="2565">
          <cell r="B2565" t="str">
            <v>Magazines</v>
          </cell>
          <cell r="C2565" t="str">
            <v>VACCAU</v>
          </cell>
        </row>
        <row r="2566">
          <cell r="B2566" t="str">
            <v>Magazines</v>
          </cell>
          <cell r="C2566" t="str">
            <v>VANEYK</v>
          </cell>
        </row>
        <row r="2567">
          <cell r="B2567" t="str">
            <v>Magazines</v>
          </cell>
          <cell r="C2567" t="str">
            <v>VARBUS</v>
          </cell>
        </row>
        <row r="2568">
          <cell r="B2568" t="str">
            <v>Magazines</v>
          </cell>
          <cell r="C2568" t="str">
            <v>VBONE</v>
          </cell>
        </row>
        <row r="2569">
          <cell r="B2569" t="str">
            <v>Magazines</v>
          </cell>
          <cell r="C2569" t="str">
            <v>VEGAUS</v>
          </cell>
        </row>
        <row r="2570">
          <cell r="B2570" t="str">
            <v>Magazines</v>
          </cell>
          <cell r="C2570" t="str">
            <v>VERTIG</v>
          </cell>
        </row>
        <row r="2571">
          <cell r="B2571" t="str">
            <v>Magazines</v>
          </cell>
          <cell r="C2571" t="str">
            <v>VERYGC</v>
          </cell>
        </row>
        <row r="2572">
          <cell r="B2572" t="str">
            <v>Magazines</v>
          </cell>
          <cell r="C2572" t="str">
            <v>VFFINF</v>
          </cell>
        </row>
        <row r="2573">
          <cell r="B2573" t="str">
            <v>Magazines</v>
          </cell>
          <cell r="C2573" t="str">
            <v>VICDOG</v>
          </cell>
        </row>
        <row r="2574">
          <cell r="B2574" t="str">
            <v>Magazines</v>
          </cell>
          <cell r="C2574" t="str">
            <v>VICFM</v>
          </cell>
        </row>
        <row r="2575">
          <cell r="B2575" t="str">
            <v>Magazines</v>
          </cell>
          <cell r="C2575" t="str">
            <v>VICE</v>
          </cell>
        </row>
        <row r="2576">
          <cell r="B2576" t="str">
            <v>Magazines</v>
          </cell>
          <cell r="C2576" t="str">
            <v>VICPOL</v>
          </cell>
        </row>
        <row r="2577">
          <cell r="B2577" t="str">
            <v>Magazines</v>
          </cell>
          <cell r="C2577" t="str">
            <v>VICBOW</v>
          </cell>
        </row>
        <row r="2578">
          <cell r="B2578" t="str">
            <v>Magazines</v>
          </cell>
          <cell r="C2578" t="str">
            <v>VICDAI</v>
          </cell>
        </row>
        <row r="2579">
          <cell r="B2579" t="str">
            <v>Magazines</v>
          </cell>
          <cell r="C2579" t="str">
            <v>VICLIF</v>
          </cell>
        </row>
        <row r="2580">
          <cell r="B2580" t="str">
            <v>Magazines</v>
          </cell>
          <cell r="C2580" t="str">
            <v>VICPOS</v>
          </cell>
        </row>
        <row r="2581">
          <cell r="B2581" t="str">
            <v>Magazines</v>
          </cell>
          <cell r="C2581" t="str">
            <v>VIVEGR</v>
          </cell>
        </row>
        <row r="2582">
          <cell r="B2582" t="str">
            <v>Magazines</v>
          </cell>
          <cell r="C2582" t="str">
            <v>VIDCAM</v>
          </cell>
        </row>
        <row r="2583">
          <cell r="B2583" t="str">
            <v>Magazines</v>
          </cell>
          <cell r="C2583" t="str">
            <v>VILVOI</v>
          </cell>
        </row>
        <row r="2584">
          <cell r="B2584" t="str">
            <v>Magazines</v>
          </cell>
          <cell r="C2584" t="str">
            <v>VILLAG</v>
          </cell>
        </row>
        <row r="2585">
          <cell r="B2585" t="str">
            <v>Magazines</v>
          </cell>
          <cell r="C2585" t="str">
            <v>VITSIG</v>
          </cell>
        </row>
        <row r="2586">
          <cell r="B2586" t="str">
            <v>Magazines</v>
          </cell>
          <cell r="C2586" t="str">
            <v>VIVE</v>
          </cell>
        </row>
        <row r="2587">
          <cell r="B2587" t="str">
            <v>Magazines</v>
          </cell>
          <cell r="C2587" t="str">
            <v>VIVLAF</v>
          </cell>
        </row>
        <row r="2588">
          <cell r="B2588" t="str">
            <v>Magazines</v>
          </cell>
          <cell r="C2588" t="str">
            <v>V-LICI</v>
          </cell>
        </row>
        <row r="2589">
          <cell r="B2589" t="str">
            <v>Magazines</v>
          </cell>
          <cell r="C2589" t="str">
            <v>VOGBRI</v>
          </cell>
        </row>
        <row r="2590">
          <cell r="B2590" t="str">
            <v>Magazines</v>
          </cell>
          <cell r="C2590" t="str">
            <v>VOGENT</v>
          </cell>
        </row>
        <row r="2591">
          <cell r="B2591" t="str">
            <v>Magazines</v>
          </cell>
          <cell r="C2591" t="str">
            <v>VOGGIR</v>
          </cell>
        </row>
        <row r="2592">
          <cell r="B2592" t="str">
            <v>Magazines</v>
          </cell>
          <cell r="C2592" t="str">
            <v>VOGLIV</v>
          </cell>
        </row>
        <row r="2593">
          <cell r="B2593" t="str">
            <v>Magazines</v>
          </cell>
          <cell r="C2593" t="str">
            <v>VOGMAG</v>
          </cell>
        </row>
        <row r="2594">
          <cell r="B2594" t="str">
            <v>Magazines</v>
          </cell>
          <cell r="C2594" t="str">
            <v>VOGMEN</v>
          </cell>
        </row>
        <row r="2595">
          <cell r="B2595" t="str">
            <v>Magazines</v>
          </cell>
          <cell r="C2595" t="str">
            <v>VOIDAT</v>
          </cell>
        </row>
        <row r="2596">
          <cell r="B2596" t="str">
            <v>Magazines</v>
          </cell>
          <cell r="C2596" t="str">
            <v>VOLMAR</v>
          </cell>
        </row>
        <row r="2597">
          <cell r="B2597" t="str">
            <v>Magazines</v>
          </cell>
          <cell r="C2597" t="str">
            <v>VMRJNL</v>
          </cell>
        </row>
        <row r="2598">
          <cell r="B2598" t="str">
            <v>Magazines</v>
          </cell>
          <cell r="C2598" t="str">
            <v>VOLVOP</v>
          </cell>
        </row>
        <row r="2599">
          <cell r="B2599" t="str">
            <v>Magazines</v>
          </cell>
          <cell r="C2599" t="str">
            <v>VOYEUR</v>
          </cell>
        </row>
        <row r="2600">
          <cell r="B2600" t="str">
            <v>Magazines</v>
          </cell>
          <cell r="C2600" t="str">
            <v>VWMAG</v>
          </cell>
        </row>
        <row r="2601">
          <cell r="B2601" t="str">
            <v>Magazines</v>
          </cell>
          <cell r="C2601" t="str">
            <v>WABUSN</v>
          </cell>
        </row>
        <row r="2602">
          <cell r="B2602" t="str">
            <v>Magazines</v>
          </cell>
          <cell r="C2602" t="str">
            <v>WABUSP</v>
          </cell>
        </row>
        <row r="2603">
          <cell r="B2603" t="str">
            <v>Magazines</v>
          </cell>
          <cell r="C2603" t="str">
            <v>WACAJO</v>
          </cell>
        </row>
        <row r="2604">
          <cell r="B2604" t="str">
            <v>Magazines</v>
          </cell>
          <cell r="C2604" t="str">
            <v>WAMPBU</v>
          </cell>
        </row>
        <row r="2605">
          <cell r="B2605" t="str">
            <v>Magazines</v>
          </cell>
          <cell r="C2605" t="str">
            <v>WAKMAG</v>
          </cell>
        </row>
        <row r="2606">
          <cell r="B2606" t="str">
            <v>Magazines</v>
          </cell>
          <cell r="C2606" t="str">
            <v>WALTES</v>
          </cell>
        </row>
        <row r="2607">
          <cell r="B2607" t="str">
            <v>Magazines</v>
          </cell>
          <cell r="C2607" t="str">
            <v>WALLPA</v>
          </cell>
        </row>
        <row r="2608">
          <cell r="B2608" t="str">
            <v>Magazines</v>
          </cell>
          <cell r="C2608" t="str">
            <v>WASTE</v>
          </cell>
        </row>
        <row r="2609">
          <cell r="B2609" t="str">
            <v>Magazines</v>
          </cell>
          <cell r="C2609" t="str">
            <v>WASMAN</v>
          </cell>
        </row>
        <row r="2610">
          <cell r="B2610" t="str">
            <v>Magazines</v>
          </cell>
          <cell r="C2610" t="str">
            <v>WATCHA</v>
          </cell>
        </row>
        <row r="2611">
          <cell r="B2611" t="str">
            <v>Magazines</v>
          </cell>
          <cell r="C2611" t="str">
            <v>WATER</v>
          </cell>
        </row>
        <row r="2612">
          <cell r="B2612" t="str">
            <v>Magazines</v>
          </cell>
          <cell r="C2612" t="str">
            <v>WATSKI</v>
          </cell>
        </row>
        <row r="2613">
          <cell r="B2613" t="str">
            <v>Magazines</v>
          </cell>
          <cell r="C2613" t="str">
            <v>WAVES</v>
          </cell>
        </row>
        <row r="2614">
          <cell r="B2614" t="str">
            <v>Magazines</v>
          </cell>
          <cell r="C2614" t="str">
            <v>WAYTOG</v>
          </cell>
        </row>
        <row r="2615">
          <cell r="B2615" t="str">
            <v>Magazines</v>
          </cell>
          <cell r="C2615" t="str">
            <v>WEACRE</v>
          </cell>
        </row>
        <row r="2616">
          <cell r="B2616" t="str">
            <v>Magazines</v>
          </cell>
          <cell r="C2616" t="str">
            <v>WEBWOR</v>
          </cell>
        </row>
        <row r="2617">
          <cell r="B2617" t="str">
            <v>Magazines</v>
          </cell>
          <cell r="C2617" t="str">
            <v>WEBBUS</v>
          </cell>
        </row>
        <row r="2618">
          <cell r="B2618" t="str">
            <v>Magazines</v>
          </cell>
          <cell r="C2618" t="str">
            <v>WEDMAG</v>
          </cell>
        </row>
        <row r="2619">
          <cell r="B2619" t="str">
            <v>Magazines</v>
          </cell>
          <cell r="C2619" t="str">
            <v>WEDSTY</v>
          </cell>
        </row>
        <row r="2620">
          <cell r="B2620" t="str">
            <v>Magazines</v>
          </cell>
          <cell r="C2620" t="str">
            <v>MARQUE</v>
          </cell>
        </row>
        <row r="2621">
          <cell r="B2621" t="str">
            <v>Magazines</v>
          </cell>
          <cell r="C2621" t="str">
            <v>WEENEW</v>
          </cell>
        </row>
        <row r="2622">
          <cell r="B2622" t="str">
            <v>Magazines</v>
          </cell>
          <cell r="C2622" t="str">
            <v>WEIWAT</v>
          </cell>
        </row>
        <row r="2623">
          <cell r="B2623" t="str">
            <v>Magazines</v>
          </cell>
          <cell r="C2623" t="str">
            <v>WELCOM</v>
          </cell>
        </row>
        <row r="2624">
          <cell r="B2624" t="str">
            <v>Magazines</v>
          </cell>
          <cell r="C2624" t="str">
            <v>WELVIC</v>
          </cell>
        </row>
        <row r="2625">
          <cell r="B2625" t="str">
            <v>Magazines</v>
          </cell>
          <cell r="C2625" t="str">
            <v>WELLBE</v>
          </cell>
        </row>
        <row r="2626">
          <cell r="B2626" t="str">
            <v>Magazines</v>
          </cell>
          <cell r="C2626" t="str">
            <v>WEAUMA</v>
          </cell>
        </row>
        <row r="2627">
          <cell r="B2627" t="str">
            <v>Magazines</v>
          </cell>
          <cell r="C2627" t="str">
            <v>WESTWE</v>
          </cell>
        </row>
        <row r="2628">
          <cell r="B2628" t="str">
            <v>Magazines</v>
          </cell>
          <cell r="C2628" t="str">
            <v>WESANG</v>
          </cell>
        </row>
        <row r="2629">
          <cell r="B2629" t="str">
            <v>Magazines</v>
          </cell>
          <cell r="C2629" t="str">
            <v>WESYSB</v>
          </cell>
        </row>
        <row r="2630">
          <cell r="B2630" t="str">
            <v>Magazines</v>
          </cell>
          <cell r="C2630" t="str">
            <v>WHATNE</v>
          </cell>
        </row>
        <row r="2631">
          <cell r="B2631" t="str">
            <v>Magazines</v>
          </cell>
          <cell r="C2631" t="str">
            <v>WHATNF</v>
          </cell>
        </row>
        <row r="2632">
          <cell r="B2632" t="str">
            <v>Magazines</v>
          </cell>
          <cell r="C2632" t="str">
            <v>WNPRTE</v>
          </cell>
        </row>
        <row r="2633">
          <cell r="B2633" t="str">
            <v>Magazines</v>
          </cell>
          <cell r="C2633" t="str">
            <v>WHANEW</v>
          </cell>
        </row>
        <row r="2634">
          <cell r="B2634" t="str">
            <v>Magazines</v>
          </cell>
          <cell r="C2634" t="str">
            <v>WHNEWM</v>
          </cell>
        </row>
        <row r="2635">
          <cell r="B2635" t="str">
            <v>Magazines</v>
          </cell>
          <cell r="C2635" t="str">
            <v>WHATSO</v>
          </cell>
        </row>
        <row r="2636">
          <cell r="B2636" t="str">
            <v>Magazines</v>
          </cell>
          <cell r="C2636" t="str">
            <v>WHATON</v>
          </cell>
        </row>
        <row r="2637">
          <cell r="B2637" t="str">
            <v>Magazines</v>
          </cell>
          <cell r="C2637" t="str">
            <v>WHATSU</v>
          </cell>
        </row>
        <row r="2638">
          <cell r="B2638" t="str">
            <v>Magazines</v>
          </cell>
          <cell r="C2638" t="str">
            <v>WHEMAG</v>
          </cell>
        </row>
        <row r="2639">
          <cell r="B2639" t="str">
            <v>Magazines</v>
          </cell>
          <cell r="C2639" t="str">
            <v>WHERE</v>
          </cell>
        </row>
        <row r="2640">
          <cell r="B2640" t="str">
            <v>Magazines</v>
          </cell>
          <cell r="C2640" t="str">
            <v>WHICAR</v>
          </cell>
        </row>
        <row r="2641">
          <cell r="B2641" t="str">
            <v>Magazines</v>
          </cell>
          <cell r="C2641" t="str">
            <v>WHIENS</v>
          </cell>
        </row>
        <row r="2642">
          <cell r="B2642" t="str">
            <v>Magazines</v>
          </cell>
          <cell r="C2642" t="str">
            <v>WHO</v>
          </cell>
        </row>
        <row r="2643">
          <cell r="B2643" t="str">
            <v>Magazines</v>
          </cell>
          <cell r="C2643" t="str">
            <v>WHOMEV</v>
          </cell>
        </row>
        <row r="2644">
          <cell r="B2644" t="str">
            <v>Magazines</v>
          </cell>
          <cell r="C2644" t="str">
            <v>WHOMEE</v>
          </cell>
        </row>
        <row r="2645">
          <cell r="B2645" t="str">
            <v>Magazines</v>
          </cell>
          <cell r="C2645" t="str">
            <v>WHOWHO</v>
          </cell>
        </row>
        <row r="2646">
          <cell r="B2646" t="str">
            <v>Magazines</v>
          </cell>
          <cell r="C2646" t="str">
            <v>WIBARE</v>
          </cell>
        </row>
        <row r="2647">
          <cell r="B2647" t="str">
            <v>Magazines</v>
          </cell>
          <cell r="C2647" t="str">
            <v>WILD</v>
          </cell>
        </row>
        <row r="2648">
          <cell r="B2648" t="str">
            <v>Magazines</v>
          </cell>
          <cell r="C2648" t="str">
            <v>WI2000</v>
          </cell>
        </row>
        <row r="2649">
          <cell r="B2649" t="str">
            <v>Magazines</v>
          </cell>
          <cell r="C2649" t="str">
            <v>WINPRO</v>
          </cell>
        </row>
        <row r="2650">
          <cell r="B2650" t="str">
            <v>Magazines</v>
          </cell>
          <cell r="C2650" t="str">
            <v>WINDNT</v>
          </cell>
        </row>
        <row r="2651">
          <cell r="B2651" t="str">
            <v>Magazines</v>
          </cell>
          <cell r="C2651" t="str">
            <v>WINSOU</v>
          </cell>
        </row>
        <row r="2652">
          <cell r="B2652" t="str">
            <v>Magazines</v>
          </cell>
          <cell r="C2652" t="str">
            <v>WINVIS</v>
          </cell>
        </row>
        <row r="2653">
          <cell r="B2653" t="str">
            <v>Magazines</v>
          </cell>
          <cell r="C2653" t="str">
            <v>WINDXP</v>
          </cell>
        </row>
        <row r="2654">
          <cell r="B2654" t="str">
            <v>Magazines</v>
          </cell>
          <cell r="C2654" t="str">
            <v>WINSPI</v>
          </cell>
        </row>
        <row r="2655">
          <cell r="B2655" t="str">
            <v>Magazines</v>
          </cell>
          <cell r="C2655" t="str">
            <v>WINBUS</v>
          </cell>
        </row>
        <row r="2656">
          <cell r="B2656" t="str">
            <v>Magazines</v>
          </cell>
          <cell r="C2656" t="str">
            <v>WINSTA</v>
          </cell>
        </row>
        <row r="2657">
          <cell r="B2657" t="str">
            <v>Magazines</v>
          </cell>
          <cell r="C2657" t="str">
            <v>WINGS</v>
          </cell>
        </row>
        <row r="2658">
          <cell r="B2658" t="str">
            <v>Magazines</v>
          </cell>
          <cell r="C2658" t="str">
            <v>WINPOO</v>
          </cell>
        </row>
        <row r="2659">
          <cell r="B2659" t="str">
            <v>Magazines</v>
          </cell>
          <cell r="C2659" t="str">
            <v>WINHOM</v>
          </cell>
        </row>
        <row r="2660">
          <cell r="B2660" t="str">
            <v>Magazines</v>
          </cell>
          <cell r="C2660" t="str">
            <v>WINPOS</v>
          </cell>
        </row>
        <row r="2661">
          <cell r="B2661" t="str">
            <v>Magazines</v>
          </cell>
          <cell r="C2661" t="str">
            <v>WISH</v>
          </cell>
        </row>
        <row r="2662">
          <cell r="B2662" t="str">
            <v>Magazines</v>
          </cell>
          <cell r="C2662" t="str">
            <v>WMEENV</v>
          </cell>
        </row>
        <row r="2663">
          <cell r="B2663" t="str">
            <v>Magazines</v>
          </cell>
          <cell r="C2663" t="str">
            <v>WOMDAY</v>
          </cell>
        </row>
        <row r="2664">
          <cell r="B2664" t="str">
            <v>Magazines</v>
          </cell>
          <cell r="C2664" t="str">
            <v>WOMCHI</v>
          </cell>
        </row>
        <row r="2665">
          <cell r="B2665" t="str">
            <v>Magazines</v>
          </cell>
          <cell r="C2665" t="str">
            <v>WOMFIT</v>
          </cell>
        </row>
        <row r="2666">
          <cell r="B2666" t="str">
            <v>Magazines</v>
          </cell>
          <cell r="C2666" t="str">
            <v>WOMHEA</v>
          </cell>
        </row>
        <row r="2667">
          <cell r="B2667" t="str">
            <v>Magazines</v>
          </cell>
          <cell r="C2667" t="str">
            <v>WOMHEF</v>
          </cell>
        </row>
        <row r="2668">
          <cell r="B2668" t="str">
            <v>Magazines</v>
          </cell>
          <cell r="C2668" t="str">
            <v>WONDER</v>
          </cell>
        </row>
        <row r="2669">
          <cell r="B2669" t="str">
            <v>Magazines</v>
          </cell>
          <cell r="C2669" t="str">
            <v>WORB</v>
          </cell>
        </row>
        <row r="2670">
          <cell r="B2670" t="str">
            <v>Magazines</v>
          </cell>
          <cell r="C2670" t="str">
            <v>WORBOA</v>
          </cell>
        </row>
        <row r="2671">
          <cell r="B2671" t="str">
            <v>Magazines</v>
          </cell>
          <cell r="C2671" t="str">
            <v>WORCAR</v>
          </cell>
        </row>
        <row r="2672">
          <cell r="B2672" t="str">
            <v>Magazines</v>
          </cell>
          <cell r="C2672" t="str">
            <v>WORCUP</v>
          </cell>
        </row>
        <row r="2673">
          <cell r="B2673" t="str">
            <v>Magazines</v>
          </cell>
          <cell r="C2673" t="str">
            <v>WORLIN</v>
          </cell>
        </row>
        <row r="2674">
          <cell r="B2674" t="str">
            <v>Magazines</v>
          </cell>
          <cell r="C2674" t="str">
            <v>WORSUP</v>
          </cell>
        </row>
        <row r="2675">
          <cell r="B2675" t="str">
            <v>Magazines</v>
          </cell>
          <cell r="C2675" t="str">
            <v>WYDGUI</v>
          </cell>
        </row>
        <row r="2676">
          <cell r="B2676" t="str">
            <v>Magazines</v>
          </cell>
          <cell r="C2676" t="str">
            <v>WORLD</v>
          </cell>
        </row>
        <row r="2677">
          <cell r="B2677" t="str">
            <v>Magazines</v>
          </cell>
          <cell r="C2677" t="str">
            <v>X-MAG</v>
          </cell>
        </row>
        <row r="2678">
          <cell r="B2678" t="str">
            <v>Magazines</v>
          </cell>
          <cell r="C2678" t="str">
            <v>XPRESS</v>
          </cell>
        </row>
        <row r="2679">
          <cell r="B2679" t="str">
            <v>Magazines</v>
          </cell>
          <cell r="C2679" t="str">
            <v>YACREP</v>
          </cell>
        </row>
        <row r="2680">
          <cell r="B2680" t="str">
            <v>Magazines</v>
          </cell>
          <cell r="C2680" t="str">
            <v>YELLP</v>
          </cell>
        </row>
        <row r="2681">
          <cell r="B2681" t="str">
            <v>Magazines</v>
          </cell>
          <cell r="C2681" t="str">
            <v>YELLPA</v>
          </cell>
        </row>
        <row r="2682">
          <cell r="B2682" t="str">
            <v>Magazines</v>
          </cell>
          <cell r="C2682" t="str">
            <v>YELLPB</v>
          </cell>
        </row>
        <row r="2683">
          <cell r="B2683" t="str">
            <v>Magazines</v>
          </cell>
          <cell r="C2683" t="str">
            <v>YELLPH</v>
          </cell>
        </row>
        <row r="2684">
          <cell r="B2684" t="str">
            <v>Magazines</v>
          </cell>
          <cell r="C2684" t="str">
            <v>YELLPL</v>
          </cell>
        </row>
        <row r="2685">
          <cell r="B2685" t="str">
            <v>Magazines</v>
          </cell>
          <cell r="C2685" t="str">
            <v>YELLPM</v>
          </cell>
        </row>
        <row r="2686">
          <cell r="B2686" t="str">
            <v>Magazines</v>
          </cell>
          <cell r="C2686" t="str">
            <v>YELLPS</v>
          </cell>
        </row>
        <row r="2687">
          <cell r="B2687" t="str">
            <v>Magazines</v>
          </cell>
          <cell r="C2687" t="str">
            <v>YENMAG</v>
          </cell>
        </row>
        <row r="2688">
          <cell r="B2688" t="str">
            <v>Magazines</v>
          </cell>
          <cell r="C2688" t="str">
            <v>YMIMAG</v>
          </cell>
        </row>
        <row r="2689">
          <cell r="B2689" t="str">
            <v>Magazines</v>
          </cell>
          <cell r="C2689" t="str">
            <v>YORPFD</v>
          </cell>
        </row>
        <row r="2690">
          <cell r="B2690" t="str">
            <v>Magazines</v>
          </cell>
          <cell r="C2690" t="str">
            <v>YOUPRE</v>
          </cell>
        </row>
        <row r="2691">
          <cell r="B2691" t="str">
            <v>Magazines</v>
          </cell>
          <cell r="C2691" t="str">
            <v>YOUBAB</v>
          </cell>
        </row>
        <row r="2692">
          <cell r="B2692" t="str">
            <v>Magazines</v>
          </cell>
          <cell r="C2692" t="str">
            <v>YOUGAR</v>
          </cell>
        </row>
        <row r="2693">
          <cell r="B2693" t="str">
            <v>Magazines</v>
          </cell>
          <cell r="C2693" t="str">
            <v>YOUGUI</v>
          </cell>
        </row>
        <row r="2694">
          <cell r="B2694" t="str">
            <v>Magazines</v>
          </cell>
          <cell r="C2694" t="str">
            <v>YOUGU</v>
          </cell>
        </row>
        <row r="2695">
          <cell r="B2695" t="str">
            <v>Magazines</v>
          </cell>
          <cell r="C2695" t="str">
            <v>YOINVP</v>
          </cell>
        </row>
        <row r="2696">
          <cell r="B2696" t="str">
            <v>Magazines</v>
          </cell>
          <cell r="C2696" t="str">
            <v>YOULIF</v>
          </cell>
        </row>
        <row r="2697">
          <cell r="B2697" t="str">
            <v>Magazines</v>
          </cell>
          <cell r="C2697" t="str">
            <v>YOUMOR</v>
          </cell>
        </row>
        <row r="2698">
          <cell r="B2698" t="str">
            <v>Magazines</v>
          </cell>
          <cell r="C2698" t="str">
            <v>YOURNH</v>
          </cell>
        </row>
        <row r="2699">
          <cell r="B2699" t="str">
            <v>Magazines</v>
          </cell>
          <cell r="C2699" t="str">
            <v>YOPREG</v>
          </cell>
        </row>
        <row r="2700">
          <cell r="B2700" t="str">
            <v>Magazines</v>
          </cell>
          <cell r="C2700" t="str">
            <v>YOURET</v>
          </cell>
        </row>
        <row r="2701">
          <cell r="B2701" t="str">
            <v>Magazines</v>
          </cell>
          <cell r="C2701" t="str">
            <v>YOUTOD</v>
          </cell>
        </row>
        <row r="2702">
          <cell r="B2702" t="str">
            <v>Magazines</v>
          </cell>
          <cell r="C2702" t="str">
            <v>YOUTRA</v>
          </cell>
        </row>
        <row r="2703">
          <cell r="B2703" t="str">
            <v>Magazines</v>
          </cell>
          <cell r="C2703" t="str">
            <v>YOUCRI</v>
          </cell>
        </row>
        <row r="2704">
          <cell r="B2704" t="str">
            <v>Magazines</v>
          </cell>
          <cell r="C2704" t="str">
            <v>YULLUV</v>
          </cell>
        </row>
        <row r="2705">
          <cell r="B2705" t="str">
            <v>Magazines</v>
          </cell>
          <cell r="C2705" t="str">
            <v>ZACK</v>
          </cell>
        </row>
        <row r="2706">
          <cell r="B2706" t="str">
            <v>Magazines</v>
          </cell>
          <cell r="C2706" t="str">
            <v>ZEBHYP</v>
          </cell>
        </row>
        <row r="2707">
          <cell r="B2707" t="str">
            <v>Magazines</v>
          </cell>
          <cell r="C2707" t="str">
            <v>ZOOMAG</v>
          </cell>
        </row>
        <row r="2708">
          <cell r="B2708" t="str">
            <v>Miscellaneous</v>
          </cell>
          <cell r="C2708" t="str">
            <v>MCDFIN</v>
          </cell>
        </row>
        <row r="2709">
          <cell r="B2709" t="str">
            <v>Miscellaneous</v>
          </cell>
          <cell r="C2709" t="str">
            <v>OMD</v>
          </cell>
        </row>
        <row r="2710">
          <cell r="B2710" t="str">
            <v>Miscellaneous</v>
          </cell>
          <cell r="C2710" t="str">
            <v>ANDREH</v>
          </cell>
        </row>
        <row r="2711">
          <cell r="B2711" t="str">
            <v>Miscellaneous</v>
          </cell>
          <cell r="C2711" t="str">
            <v>JOETAL</v>
          </cell>
        </row>
        <row r="2712">
          <cell r="B2712" t="str">
            <v>Miscellaneous</v>
          </cell>
          <cell r="C2712" t="str">
            <v>DDBWOR</v>
          </cell>
        </row>
        <row r="2713">
          <cell r="B2713" t="str">
            <v>Miscellaneous</v>
          </cell>
          <cell r="C2713" t="str">
            <v>EVERDU</v>
          </cell>
        </row>
        <row r="2714">
          <cell r="B2714" t="str">
            <v>Miscellaneous</v>
          </cell>
          <cell r="C2714" t="str">
            <v>ADVALL</v>
          </cell>
        </row>
        <row r="2715">
          <cell r="B2715" t="str">
            <v>Miscellaneous</v>
          </cell>
          <cell r="C2715" t="str">
            <v>RMHCHA</v>
          </cell>
        </row>
        <row r="2716">
          <cell r="B2716" t="str">
            <v>Miscellaneous</v>
          </cell>
          <cell r="C2716" t="str">
            <v>DESMED</v>
          </cell>
        </row>
        <row r="2717">
          <cell r="B2717" t="str">
            <v>Miscellaneous</v>
          </cell>
          <cell r="C2717" t="str">
            <v>MATPRI</v>
          </cell>
        </row>
        <row r="2718">
          <cell r="B2718" t="str">
            <v>Miscellaneous</v>
          </cell>
          <cell r="C2718" t="str">
            <v>CACOVI</v>
          </cell>
        </row>
        <row r="2719">
          <cell r="B2719" t="str">
            <v>Miscellaneous</v>
          </cell>
          <cell r="C2719" t="str">
            <v>AUCOAL</v>
          </cell>
        </row>
        <row r="2720">
          <cell r="B2720" t="str">
            <v>Miscellaneous</v>
          </cell>
          <cell r="C2720" t="str">
            <v>ROTARY</v>
          </cell>
        </row>
        <row r="2721">
          <cell r="B2721" t="str">
            <v>Miscellaneous</v>
          </cell>
          <cell r="C2721" t="str">
            <v>DDBSMI</v>
          </cell>
        </row>
        <row r="2722">
          <cell r="B2722" t="str">
            <v>Miscellaneous</v>
          </cell>
          <cell r="C2722" t="str">
            <v>CARLIN</v>
          </cell>
        </row>
        <row r="2723">
          <cell r="B2723" t="str">
            <v>Miscellaneous</v>
          </cell>
          <cell r="C2723" t="str">
            <v>RMHQLD</v>
          </cell>
        </row>
        <row r="2724">
          <cell r="B2724" t="str">
            <v>Miscellaneous</v>
          </cell>
          <cell r="C2724" t="str">
            <v>GERDZI</v>
          </cell>
        </row>
        <row r="2725">
          <cell r="B2725" t="str">
            <v>Miscellaneous</v>
          </cell>
          <cell r="C2725" t="str">
            <v>AUCOBL</v>
          </cell>
        </row>
        <row r="2726">
          <cell r="B2726" t="str">
            <v>Miscellaneous</v>
          </cell>
          <cell r="C2726" t="str">
            <v>TRAASS</v>
          </cell>
        </row>
        <row r="2727">
          <cell r="B2727" t="str">
            <v>Miscellaneous</v>
          </cell>
          <cell r="C2727" t="str">
            <v>TRAA</v>
          </cell>
        </row>
        <row r="2728">
          <cell r="B2728" t="str">
            <v>Miscellaneous</v>
          </cell>
          <cell r="C2728" t="str">
            <v>RMHWA</v>
          </cell>
        </row>
        <row r="2729">
          <cell r="B2729" t="str">
            <v>Miscellaneous</v>
          </cell>
          <cell r="C2729" t="str">
            <v>BRIINT</v>
          </cell>
        </row>
        <row r="2730">
          <cell r="B2730" t="str">
            <v>Miscellaneous</v>
          </cell>
          <cell r="C2730" t="str">
            <v>ALEDYM</v>
          </cell>
        </row>
        <row r="2731">
          <cell r="B2731" t="str">
            <v>Miscellaneous</v>
          </cell>
          <cell r="C2731" t="str">
            <v>AUPOIN</v>
          </cell>
        </row>
        <row r="2732">
          <cell r="B2732" t="str">
            <v>Miscellaneous</v>
          </cell>
          <cell r="C2732" t="str">
            <v>STRSOL</v>
          </cell>
        </row>
        <row r="2733">
          <cell r="B2733" t="str">
            <v>Miscellaneous</v>
          </cell>
          <cell r="C2733" t="str">
            <v>LAUSTO</v>
          </cell>
        </row>
        <row r="2734">
          <cell r="B2734" t="str">
            <v>Miscellaneous</v>
          </cell>
          <cell r="C2734" t="str">
            <v>ADFARM</v>
          </cell>
        </row>
        <row r="2735">
          <cell r="B2735" t="str">
            <v>Miscellaneous</v>
          </cell>
          <cell r="C2735" t="str">
            <v>MAKWAV</v>
          </cell>
        </row>
        <row r="2736">
          <cell r="B2736" t="str">
            <v>Miscellaneous</v>
          </cell>
          <cell r="C2736" t="str">
            <v>AERIAL</v>
          </cell>
        </row>
        <row r="2737">
          <cell r="B2737" t="str">
            <v>Miscellaneous</v>
          </cell>
          <cell r="C2737" t="str">
            <v>ERACLA</v>
          </cell>
        </row>
        <row r="2738">
          <cell r="B2738" t="str">
            <v>Miscellaneous</v>
          </cell>
          <cell r="C2738" t="str">
            <v>ACAPUB</v>
          </cell>
        </row>
        <row r="2739">
          <cell r="B2739" t="str">
            <v>Miscellaneous</v>
          </cell>
          <cell r="C2739" t="str">
            <v>JTPHOT</v>
          </cell>
        </row>
        <row r="2740">
          <cell r="B2740" t="str">
            <v>Mobile</v>
          </cell>
          <cell r="C2740" t="str">
            <v>VODFON</v>
          </cell>
        </row>
        <row r="2741">
          <cell r="B2741" t="str">
            <v>Mobile</v>
          </cell>
          <cell r="C2741" t="str">
            <v>FAIMOB</v>
          </cell>
        </row>
        <row r="2742">
          <cell r="B2742" t="str">
            <v>Mobile</v>
          </cell>
          <cell r="C2742" t="str">
            <v>MCMMOB</v>
          </cell>
        </row>
        <row r="2743">
          <cell r="B2743" t="str">
            <v>Mobile</v>
          </cell>
          <cell r="C2743" t="str">
            <v>MAXINM</v>
          </cell>
        </row>
        <row r="2744">
          <cell r="B2744" t="str">
            <v>Mobile</v>
          </cell>
          <cell r="C2744" t="str">
            <v>HYPERF</v>
          </cell>
        </row>
        <row r="2745">
          <cell r="B2745" t="str">
            <v>Outdoor</v>
          </cell>
          <cell r="C2745" t="str">
            <v>DEMOPL</v>
          </cell>
        </row>
        <row r="2746">
          <cell r="B2746" t="str">
            <v>Outdoor</v>
          </cell>
          <cell r="C2746" t="str">
            <v>COFDAD</v>
          </cell>
        </row>
        <row r="2747">
          <cell r="B2747" t="str">
            <v>Outdoor</v>
          </cell>
          <cell r="C2747" t="str">
            <v>WEBRVI</v>
          </cell>
        </row>
        <row r="2748">
          <cell r="B2748" t="str">
            <v>Outdoor</v>
          </cell>
          <cell r="C2748" t="str">
            <v>WEBRNS</v>
          </cell>
        </row>
        <row r="2749">
          <cell r="B2749" t="str">
            <v>Outdoor</v>
          </cell>
          <cell r="C2749" t="str">
            <v>GOCOMO</v>
          </cell>
        </row>
        <row r="2750">
          <cell r="B2750" t="str">
            <v>Outdoor</v>
          </cell>
          <cell r="C2750" t="str">
            <v>APNOSY</v>
          </cell>
        </row>
        <row r="2751">
          <cell r="B2751" t="str">
            <v>Outdoor</v>
          </cell>
          <cell r="C2751" t="str">
            <v>APNOME</v>
          </cell>
        </row>
        <row r="2752">
          <cell r="B2752" t="str">
            <v>Outdoor</v>
          </cell>
          <cell r="C2752" t="str">
            <v>APNOBR</v>
          </cell>
        </row>
        <row r="2753">
          <cell r="B2753" t="str">
            <v>Outdoor</v>
          </cell>
          <cell r="C2753" t="str">
            <v>APNOAD</v>
          </cell>
        </row>
        <row r="2754">
          <cell r="B2754" t="str">
            <v>Outdoor</v>
          </cell>
          <cell r="C2754" t="str">
            <v>APNOPR</v>
          </cell>
        </row>
        <row r="2755">
          <cell r="B2755" t="str">
            <v>Outdoor</v>
          </cell>
          <cell r="C2755" t="str">
            <v>APNONS</v>
          </cell>
        </row>
        <row r="2756">
          <cell r="B2756" t="str">
            <v>Outdoor</v>
          </cell>
          <cell r="C2756" t="str">
            <v>APNOVI</v>
          </cell>
        </row>
        <row r="2757">
          <cell r="B2757" t="str">
            <v>Outdoor</v>
          </cell>
          <cell r="C2757" t="str">
            <v>APNOQL</v>
          </cell>
        </row>
        <row r="2758">
          <cell r="B2758" t="str">
            <v>Outdoor</v>
          </cell>
          <cell r="C2758" t="str">
            <v>APNOSA</v>
          </cell>
        </row>
        <row r="2759">
          <cell r="B2759" t="str">
            <v>Outdoor</v>
          </cell>
          <cell r="C2759" t="str">
            <v>APNOWA</v>
          </cell>
        </row>
        <row r="2760">
          <cell r="B2760" t="str">
            <v>Outdoor</v>
          </cell>
          <cell r="C2760" t="str">
            <v>APNONA</v>
          </cell>
        </row>
        <row r="2761">
          <cell r="B2761" t="str">
            <v>Outdoor</v>
          </cell>
          <cell r="C2761" t="str">
            <v>POSONC</v>
          </cell>
        </row>
        <row r="2762">
          <cell r="B2762" t="str">
            <v>Outdoor</v>
          </cell>
          <cell r="C2762" t="str">
            <v>SOUCAM</v>
          </cell>
        </row>
        <row r="2763">
          <cell r="B2763" t="str">
            <v>Outdoor</v>
          </cell>
          <cell r="C2763" t="str">
            <v>PHOOUT</v>
          </cell>
        </row>
        <row r="2764">
          <cell r="B2764" t="str">
            <v>Outdoor</v>
          </cell>
          <cell r="C2764" t="str">
            <v>ADVAUS</v>
          </cell>
        </row>
        <row r="2765">
          <cell r="B2765" t="str">
            <v>Outdoor</v>
          </cell>
          <cell r="C2765" t="str">
            <v>BILCON</v>
          </cell>
        </row>
        <row r="2766">
          <cell r="B2766" t="str">
            <v>Outdoor</v>
          </cell>
          <cell r="C2766" t="str">
            <v>REDOUT</v>
          </cell>
        </row>
        <row r="2767">
          <cell r="B2767" t="str">
            <v>Outdoor</v>
          </cell>
          <cell r="C2767" t="str">
            <v>ADMOTI</v>
          </cell>
        </row>
        <row r="2768">
          <cell r="B2768" t="str">
            <v>Outdoor</v>
          </cell>
          <cell r="C2768" t="str">
            <v>DECODE</v>
          </cell>
        </row>
        <row r="2769">
          <cell r="B2769" t="str">
            <v>Outdoor</v>
          </cell>
          <cell r="C2769" t="str">
            <v>BRCHFE</v>
          </cell>
        </row>
        <row r="2770">
          <cell r="B2770" t="str">
            <v>Outdoor</v>
          </cell>
          <cell r="C2770" t="str">
            <v>HEISIG</v>
          </cell>
        </row>
        <row r="2771">
          <cell r="B2771" t="str">
            <v>Outdoor</v>
          </cell>
          <cell r="C2771" t="str">
            <v>MEDVME</v>
          </cell>
        </row>
        <row r="2772">
          <cell r="B2772" t="str">
            <v>Outdoor</v>
          </cell>
          <cell r="C2772" t="str">
            <v>MEDVBR</v>
          </cell>
        </row>
        <row r="2773">
          <cell r="B2773" t="str">
            <v>Outdoor</v>
          </cell>
          <cell r="C2773" t="str">
            <v>MEDVAD</v>
          </cell>
        </row>
        <row r="2774">
          <cell r="B2774" t="str">
            <v>Outdoor</v>
          </cell>
          <cell r="C2774" t="str">
            <v>MEDVPE</v>
          </cell>
        </row>
        <row r="2775">
          <cell r="B2775" t="str">
            <v>Outdoor</v>
          </cell>
          <cell r="C2775" t="str">
            <v>MEDNSW</v>
          </cell>
        </row>
        <row r="2776">
          <cell r="B2776" t="str">
            <v>Outdoor</v>
          </cell>
          <cell r="C2776" t="str">
            <v>MEDVIC</v>
          </cell>
        </row>
        <row r="2777">
          <cell r="B2777" t="str">
            <v>Outdoor</v>
          </cell>
          <cell r="C2777" t="str">
            <v>MEDQLD</v>
          </cell>
        </row>
        <row r="2778">
          <cell r="B2778" t="str">
            <v>Outdoor</v>
          </cell>
          <cell r="C2778" t="str">
            <v>MEDVSA</v>
          </cell>
        </row>
        <row r="2779">
          <cell r="B2779" t="str">
            <v>Outdoor</v>
          </cell>
          <cell r="C2779" t="str">
            <v>MEDVWA</v>
          </cell>
        </row>
        <row r="2780">
          <cell r="B2780" t="str">
            <v>Outdoor</v>
          </cell>
          <cell r="C2780" t="str">
            <v>EXESYD</v>
          </cell>
        </row>
        <row r="2781">
          <cell r="B2781" t="str">
            <v>Outdoor</v>
          </cell>
          <cell r="C2781" t="str">
            <v>EXEMEL</v>
          </cell>
        </row>
        <row r="2782">
          <cell r="B2782" t="str">
            <v>Outdoor</v>
          </cell>
          <cell r="C2782" t="str">
            <v>EXEBRI</v>
          </cell>
        </row>
        <row r="2783">
          <cell r="B2783" t="str">
            <v>Outdoor</v>
          </cell>
          <cell r="C2783" t="str">
            <v>EXEADE</v>
          </cell>
        </row>
        <row r="2784">
          <cell r="B2784" t="str">
            <v>Outdoor</v>
          </cell>
          <cell r="C2784" t="str">
            <v>EXEPER</v>
          </cell>
        </row>
        <row r="2785">
          <cell r="B2785" t="str">
            <v>Outdoor</v>
          </cell>
          <cell r="C2785" t="str">
            <v>EXECAN</v>
          </cell>
        </row>
        <row r="2786">
          <cell r="B2786" t="str">
            <v>Outdoor</v>
          </cell>
          <cell r="C2786" t="str">
            <v>ERCEG</v>
          </cell>
        </row>
        <row r="2787">
          <cell r="B2787" t="str">
            <v>Outdoor</v>
          </cell>
          <cell r="C2787" t="str">
            <v>4UTV</v>
          </cell>
        </row>
        <row r="2788">
          <cell r="B2788" t="str">
            <v>Outdoor</v>
          </cell>
          <cell r="C2788" t="str">
            <v>GOTRNS</v>
          </cell>
        </row>
        <row r="2789">
          <cell r="B2789" t="str">
            <v>Outdoor</v>
          </cell>
          <cell r="C2789" t="str">
            <v>CHICEL</v>
          </cell>
        </row>
        <row r="2790">
          <cell r="B2790" t="str">
            <v>Outdoor</v>
          </cell>
          <cell r="C2790" t="str">
            <v>INLSYD</v>
          </cell>
        </row>
        <row r="2791">
          <cell r="B2791" t="str">
            <v>Outdoor</v>
          </cell>
          <cell r="C2791" t="str">
            <v>INLMEL</v>
          </cell>
        </row>
        <row r="2792">
          <cell r="B2792" t="str">
            <v>Outdoor</v>
          </cell>
          <cell r="C2792" t="str">
            <v>INLBRI</v>
          </cell>
        </row>
        <row r="2793">
          <cell r="B2793" t="str">
            <v>Outdoor</v>
          </cell>
          <cell r="C2793" t="str">
            <v>INLADE</v>
          </cell>
        </row>
        <row r="2794">
          <cell r="B2794" t="str">
            <v>Outdoor</v>
          </cell>
          <cell r="C2794" t="str">
            <v>INLPER</v>
          </cell>
        </row>
        <row r="2795">
          <cell r="B2795" t="str">
            <v>Outdoor</v>
          </cell>
          <cell r="C2795" t="str">
            <v>INLCAN</v>
          </cell>
        </row>
        <row r="2796">
          <cell r="B2796" t="str">
            <v>Outdoor</v>
          </cell>
          <cell r="C2796" t="str">
            <v>ADECRO</v>
          </cell>
        </row>
        <row r="2797">
          <cell r="B2797" t="str">
            <v>Outdoor</v>
          </cell>
          <cell r="C2797" t="str">
            <v>WABILL</v>
          </cell>
        </row>
        <row r="2798">
          <cell r="B2798" t="str">
            <v>Outdoor</v>
          </cell>
          <cell r="C2798" t="str">
            <v>MCLMED</v>
          </cell>
        </row>
        <row r="2799">
          <cell r="B2799" t="str">
            <v>Outdoor</v>
          </cell>
          <cell r="C2799" t="str">
            <v>FEGYBA</v>
          </cell>
        </row>
        <row r="2800">
          <cell r="B2800" t="str">
            <v>Outdoor</v>
          </cell>
          <cell r="C2800" t="str">
            <v>CLAOUT</v>
          </cell>
        </row>
        <row r="2801">
          <cell r="B2801" t="str">
            <v>Outdoor</v>
          </cell>
          <cell r="C2801" t="str">
            <v>APNLSA</v>
          </cell>
        </row>
        <row r="2802">
          <cell r="B2802" t="str">
            <v>Outdoor</v>
          </cell>
          <cell r="C2802" t="str">
            <v>APNLWA</v>
          </cell>
        </row>
        <row r="2803">
          <cell r="B2803" t="str">
            <v>Outdoor</v>
          </cell>
          <cell r="C2803" t="str">
            <v>APNLNA</v>
          </cell>
        </row>
        <row r="2804">
          <cell r="B2804" t="str">
            <v>Outdoor</v>
          </cell>
          <cell r="C2804" t="str">
            <v>DDB</v>
          </cell>
        </row>
        <row r="2805">
          <cell r="B2805" t="str">
            <v>Outdoor</v>
          </cell>
          <cell r="C2805" t="str">
            <v>STAMED</v>
          </cell>
        </row>
        <row r="2806">
          <cell r="B2806" t="str">
            <v>Outdoor</v>
          </cell>
          <cell r="C2806" t="str">
            <v>AIRBAD</v>
          </cell>
        </row>
        <row r="2807">
          <cell r="B2807" t="str">
            <v>Outdoor</v>
          </cell>
          <cell r="C2807" t="str">
            <v>SPMECO</v>
          </cell>
        </row>
        <row r="2808">
          <cell r="B2808" t="str">
            <v>Outdoor</v>
          </cell>
          <cell r="C2808" t="str">
            <v>NVINAT</v>
          </cell>
        </row>
        <row r="2809">
          <cell r="B2809" t="str">
            <v>Outdoor</v>
          </cell>
          <cell r="C2809" t="str">
            <v>CAFSCR</v>
          </cell>
        </row>
        <row r="2810">
          <cell r="B2810" t="str">
            <v>Outdoor</v>
          </cell>
          <cell r="C2810" t="str">
            <v>TRAADV</v>
          </cell>
        </row>
        <row r="2811">
          <cell r="B2811" t="str">
            <v>Outdoor</v>
          </cell>
          <cell r="C2811" t="str">
            <v>XIPMED</v>
          </cell>
        </row>
        <row r="2812">
          <cell r="B2812" t="str">
            <v>Outdoor</v>
          </cell>
          <cell r="C2812" t="str">
            <v>OUTPTV</v>
          </cell>
        </row>
        <row r="2813">
          <cell r="B2813" t="str">
            <v>Outdoor</v>
          </cell>
          <cell r="C2813" t="str">
            <v>WESTAR</v>
          </cell>
        </row>
        <row r="2814">
          <cell r="B2814" t="str">
            <v>Outdoor</v>
          </cell>
          <cell r="C2814" t="str">
            <v>HEDGYM</v>
          </cell>
        </row>
        <row r="2815">
          <cell r="B2815" t="str">
            <v>Outdoor</v>
          </cell>
          <cell r="C2815" t="str">
            <v>BLUTON</v>
          </cell>
        </row>
        <row r="2816">
          <cell r="B2816" t="str">
            <v>Outdoor</v>
          </cell>
          <cell r="C2816" t="str">
            <v>NVIMED</v>
          </cell>
        </row>
        <row r="2817">
          <cell r="B2817" t="str">
            <v>Outdoor</v>
          </cell>
          <cell r="C2817" t="str">
            <v>SIGWES</v>
          </cell>
        </row>
        <row r="2818">
          <cell r="B2818" t="str">
            <v>Outdoor</v>
          </cell>
          <cell r="C2818" t="str">
            <v>OOHQLD</v>
          </cell>
        </row>
        <row r="2819">
          <cell r="B2819" t="str">
            <v>Outdoor</v>
          </cell>
          <cell r="C2819" t="str">
            <v>OOHSA</v>
          </cell>
        </row>
        <row r="2820">
          <cell r="B2820" t="str">
            <v>Outdoor</v>
          </cell>
          <cell r="C2820" t="str">
            <v>OOHWA</v>
          </cell>
        </row>
        <row r="2821">
          <cell r="B2821" t="str">
            <v>Outdoor</v>
          </cell>
          <cell r="C2821" t="str">
            <v>OOHTAS</v>
          </cell>
        </row>
        <row r="2822">
          <cell r="B2822" t="str">
            <v>Outdoor</v>
          </cell>
          <cell r="C2822" t="str">
            <v>APNTSY</v>
          </cell>
        </row>
        <row r="2823">
          <cell r="B2823" t="str">
            <v>Outdoor</v>
          </cell>
          <cell r="C2823" t="str">
            <v>APNTME</v>
          </cell>
        </row>
        <row r="2824">
          <cell r="B2824" t="str">
            <v>Outdoor</v>
          </cell>
          <cell r="C2824" t="str">
            <v>APNTBR</v>
          </cell>
        </row>
        <row r="2825">
          <cell r="B2825" t="str">
            <v>Outdoor</v>
          </cell>
          <cell r="C2825" t="str">
            <v>APNTAD</v>
          </cell>
        </row>
        <row r="2826">
          <cell r="B2826" t="str">
            <v>Outdoor</v>
          </cell>
          <cell r="C2826" t="str">
            <v>APNTPE</v>
          </cell>
        </row>
        <row r="2827">
          <cell r="B2827" t="str">
            <v>Outdoor</v>
          </cell>
          <cell r="C2827" t="str">
            <v>APNTNS</v>
          </cell>
        </row>
        <row r="2828">
          <cell r="B2828" t="str">
            <v>Outdoor</v>
          </cell>
          <cell r="C2828" t="str">
            <v>APNTVI</v>
          </cell>
        </row>
        <row r="2829">
          <cell r="B2829" t="str">
            <v>Outdoor</v>
          </cell>
          <cell r="C2829" t="str">
            <v>APNTQL</v>
          </cell>
        </row>
        <row r="2830">
          <cell r="B2830" t="str">
            <v>Outdoor</v>
          </cell>
          <cell r="C2830" t="str">
            <v>APNTSA</v>
          </cell>
        </row>
        <row r="2831">
          <cell r="B2831" t="str">
            <v>Outdoor</v>
          </cell>
          <cell r="C2831" t="str">
            <v>APNTWA</v>
          </cell>
        </row>
        <row r="2832">
          <cell r="B2832" t="str">
            <v>Outdoor</v>
          </cell>
          <cell r="C2832" t="str">
            <v>APNTNA</v>
          </cell>
        </row>
        <row r="2833">
          <cell r="B2833" t="str">
            <v>Outdoor</v>
          </cell>
          <cell r="C2833" t="str">
            <v>APN2SY</v>
          </cell>
        </row>
        <row r="2834">
          <cell r="B2834" t="str">
            <v>Outdoor</v>
          </cell>
          <cell r="C2834" t="str">
            <v>APN2ME</v>
          </cell>
        </row>
        <row r="2835">
          <cell r="B2835" t="str">
            <v>Outdoor</v>
          </cell>
          <cell r="C2835" t="str">
            <v>APN2BR</v>
          </cell>
        </row>
        <row r="2836">
          <cell r="B2836" t="str">
            <v>Outdoor</v>
          </cell>
          <cell r="C2836" t="str">
            <v>APN2AD</v>
          </cell>
        </row>
        <row r="2837">
          <cell r="B2837" t="str">
            <v>Outdoor</v>
          </cell>
          <cell r="C2837" t="str">
            <v>APN2PE</v>
          </cell>
        </row>
        <row r="2838">
          <cell r="B2838" t="str">
            <v>Outdoor</v>
          </cell>
          <cell r="C2838" t="str">
            <v>APN2NS</v>
          </cell>
        </row>
        <row r="2839">
          <cell r="B2839" t="str">
            <v>Outdoor</v>
          </cell>
          <cell r="C2839" t="str">
            <v>APN2VI</v>
          </cell>
        </row>
        <row r="2840">
          <cell r="B2840" t="str">
            <v>Outdoor</v>
          </cell>
          <cell r="C2840" t="str">
            <v>APN2QL</v>
          </cell>
        </row>
        <row r="2841">
          <cell r="B2841" t="str">
            <v>Outdoor</v>
          </cell>
          <cell r="C2841" t="str">
            <v>APN2SA</v>
          </cell>
        </row>
        <row r="2842">
          <cell r="B2842" t="str">
            <v>Outdoor</v>
          </cell>
          <cell r="C2842" t="str">
            <v>APN2WA</v>
          </cell>
        </row>
        <row r="2843">
          <cell r="B2843" t="str">
            <v>Outdoor</v>
          </cell>
          <cell r="C2843" t="str">
            <v>APN2NA</v>
          </cell>
        </row>
        <row r="2844">
          <cell r="B2844" t="str">
            <v>Outdoor</v>
          </cell>
          <cell r="C2844" t="str">
            <v>APNLSY</v>
          </cell>
        </row>
        <row r="2845">
          <cell r="B2845" t="str">
            <v>Outdoor</v>
          </cell>
          <cell r="C2845" t="str">
            <v>APNLME</v>
          </cell>
        </row>
        <row r="2846">
          <cell r="B2846" t="str">
            <v>Outdoor</v>
          </cell>
          <cell r="C2846" t="str">
            <v>APNLBR</v>
          </cell>
        </row>
        <row r="2847">
          <cell r="B2847" t="str">
            <v>Outdoor</v>
          </cell>
          <cell r="C2847" t="str">
            <v>APNLAD</v>
          </cell>
        </row>
        <row r="2848">
          <cell r="B2848" t="str">
            <v>Outdoor</v>
          </cell>
          <cell r="C2848" t="str">
            <v>APNLPE</v>
          </cell>
        </row>
        <row r="2849">
          <cell r="B2849" t="str">
            <v>Outdoor</v>
          </cell>
          <cell r="C2849" t="str">
            <v>APNLNS</v>
          </cell>
        </row>
        <row r="2850">
          <cell r="B2850" t="str">
            <v>Outdoor</v>
          </cell>
          <cell r="C2850" t="str">
            <v>APNLVI</v>
          </cell>
        </row>
        <row r="2851">
          <cell r="B2851" t="str">
            <v>Outdoor</v>
          </cell>
          <cell r="C2851" t="str">
            <v>APNLQL</v>
          </cell>
        </row>
        <row r="2852">
          <cell r="B2852" t="str">
            <v>Outdoor</v>
          </cell>
          <cell r="C2852" t="str">
            <v>AIADNA</v>
          </cell>
        </row>
        <row r="2853">
          <cell r="B2853" t="str">
            <v>Outdoor</v>
          </cell>
          <cell r="C2853" t="str">
            <v>AAMISF</v>
          </cell>
        </row>
        <row r="2854">
          <cell r="B2854" t="str">
            <v>Outdoor</v>
          </cell>
          <cell r="C2854" t="str">
            <v>GABBSC</v>
          </cell>
        </row>
        <row r="2855">
          <cell r="B2855" t="str">
            <v>Outdoor</v>
          </cell>
          <cell r="C2855" t="str">
            <v>SCGSC</v>
          </cell>
        </row>
        <row r="2856">
          <cell r="B2856" t="str">
            <v>Outdoor</v>
          </cell>
          <cell r="C2856" t="str">
            <v>LOOOUT</v>
          </cell>
        </row>
        <row r="2857">
          <cell r="B2857" t="str">
            <v>Outdoor</v>
          </cell>
          <cell r="C2857" t="str">
            <v>MEDPLA</v>
          </cell>
        </row>
        <row r="2858">
          <cell r="B2858" t="str">
            <v>Outdoor</v>
          </cell>
          <cell r="C2858" t="str">
            <v>MEPLNS</v>
          </cell>
        </row>
        <row r="2859">
          <cell r="B2859" t="str">
            <v>Outdoor</v>
          </cell>
          <cell r="C2859" t="str">
            <v>MEPLVI</v>
          </cell>
        </row>
        <row r="2860">
          <cell r="B2860" t="str">
            <v>Outdoor</v>
          </cell>
          <cell r="C2860" t="str">
            <v>MEPLQL</v>
          </cell>
        </row>
        <row r="2861">
          <cell r="B2861" t="str">
            <v>Outdoor</v>
          </cell>
          <cell r="C2861" t="str">
            <v>MEPLSA</v>
          </cell>
        </row>
        <row r="2862">
          <cell r="B2862" t="str">
            <v>Outdoor</v>
          </cell>
          <cell r="C2862" t="str">
            <v>MEPLWA</v>
          </cell>
        </row>
        <row r="2863">
          <cell r="B2863" t="str">
            <v>Outdoor</v>
          </cell>
          <cell r="C2863" t="str">
            <v>VENMED</v>
          </cell>
        </row>
        <row r="2864">
          <cell r="B2864" t="str">
            <v>Outdoor</v>
          </cell>
          <cell r="C2864" t="str">
            <v>EYEFNZ</v>
          </cell>
        </row>
        <row r="2865">
          <cell r="B2865" t="str">
            <v>Outdoor</v>
          </cell>
          <cell r="C2865" t="str">
            <v>SMAPIL</v>
          </cell>
        </row>
        <row r="2866">
          <cell r="B2866" t="str">
            <v>Outdoor</v>
          </cell>
          <cell r="C2866" t="str">
            <v>OUTABO</v>
          </cell>
        </row>
        <row r="2867">
          <cell r="B2867" t="str">
            <v>Outdoor</v>
          </cell>
          <cell r="C2867" t="str">
            <v>ABSMED</v>
          </cell>
        </row>
        <row r="2868">
          <cell r="B2868" t="str">
            <v>Outdoor</v>
          </cell>
          <cell r="C2868" t="str">
            <v>CLEQLD</v>
          </cell>
        </row>
        <row r="2869">
          <cell r="B2869" t="str">
            <v>Outdoor</v>
          </cell>
          <cell r="C2869" t="str">
            <v>JEHONS</v>
          </cell>
        </row>
        <row r="2870">
          <cell r="B2870" t="str">
            <v>Outdoor</v>
          </cell>
          <cell r="C2870" t="str">
            <v>EATMED</v>
          </cell>
        </row>
        <row r="2871">
          <cell r="B2871" t="str">
            <v>Outdoor</v>
          </cell>
          <cell r="C2871" t="str">
            <v>PROSAM</v>
          </cell>
        </row>
        <row r="2872">
          <cell r="B2872" t="str">
            <v>Outdoor</v>
          </cell>
          <cell r="C2872" t="str">
            <v>CONSUM</v>
          </cell>
        </row>
        <row r="2873">
          <cell r="B2873" t="str">
            <v>Outdoor</v>
          </cell>
          <cell r="C2873" t="str">
            <v>NAVIGA</v>
          </cell>
        </row>
        <row r="2874">
          <cell r="B2874" t="str">
            <v>Outdoor</v>
          </cell>
          <cell r="C2874" t="str">
            <v>GLUMED</v>
          </cell>
        </row>
        <row r="2875">
          <cell r="B2875" t="str">
            <v>Outdoor</v>
          </cell>
          <cell r="C2875" t="str">
            <v>PRPRCI</v>
          </cell>
        </row>
        <row r="2876">
          <cell r="B2876" t="str">
            <v>Outdoor</v>
          </cell>
          <cell r="C2876" t="str">
            <v>BKSIGN</v>
          </cell>
        </row>
        <row r="2877">
          <cell r="B2877" t="str">
            <v>Outdoor</v>
          </cell>
          <cell r="C2877" t="str">
            <v>EYEDRI</v>
          </cell>
        </row>
        <row r="2878">
          <cell r="B2878" t="str">
            <v>Outdoor</v>
          </cell>
          <cell r="C2878" t="str">
            <v>EYEFLY</v>
          </cell>
        </row>
        <row r="2879">
          <cell r="B2879" t="str">
            <v>Outdoor</v>
          </cell>
          <cell r="C2879" t="str">
            <v>EYESTU</v>
          </cell>
        </row>
        <row r="2880">
          <cell r="B2880" t="str">
            <v>Outdoor</v>
          </cell>
          <cell r="C2880" t="str">
            <v>EYEINS</v>
          </cell>
        </row>
        <row r="2881">
          <cell r="B2881" t="str">
            <v>Outdoor</v>
          </cell>
          <cell r="C2881" t="str">
            <v>EYEPLU</v>
          </cell>
        </row>
        <row r="2882">
          <cell r="B2882" t="str">
            <v>Outdoor</v>
          </cell>
          <cell r="C2882" t="str">
            <v>EYEDRS</v>
          </cell>
        </row>
        <row r="2883">
          <cell r="B2883" t="str">
            <v>Outdoor</v>
          </cell>
          <cell r="C2883" t="str">
            <v>EYEDRM</v>
          </cell>
        </row>
        <row r="2884">
          <cell r="B2884" t="str">
            <v>Outdoor</v>
          </cell>
          <cell r="C2884" t="str">
            <v>EYEDRB</v>
          </cell>
        </row>
        <row r="2885">
          <cell r="B2885" t="str">
            <v>Outdoor</v>
          </cell>
          <cell r="C2885" t="str">
            <v>EYEDRA</v>
          </cell>
        </row>
        <row r="2886">
          <cell r="B2886" t="str">
            <v>Outdoor</v>
          </cell>
          <cell r="C2886" t="str">
            <v>EYEDRP</v>
          </cell>
        </row>
        <row r="2887">
          <cell r="B2887" t="str">
            <v>Outdoor</v>
          </cell>
          <cell r="C2887" t="str">
            <v>EYEFLM</v>
          </cell>
        </row>
        <row r="2888">
          <cell r="B2888" t="str">
            <v>Outdoor</v>
          </cell>
          <cell r="C2888" t="str">
            <v>EYEFLB</v>
          </cell>
        </row>
        <row r="2889">
          <cell r="B2889" t="str">
            <v>Outdoor</v>
          </cell>
          <cell r="C2889" t="str">
            <v>EYEFLS</v>
          </cell>
        </row>
        <row r="2890">
          <cell r="B2890" t="str">
            <v>Outdoor</v>
          </cell>
          <cell r="C2890" t="str">
            <v>SWIDIG</v>
          </cell>
        </row>
        <row r="2891">
          <cell r="B2891" t="str">
            <v>Outdoor</v>
          </cell>
          <cell r="C2891" t="str">
            <v>EYEFLA</v>
          </cell>
        </row>
        <row r="2892">
          <cell r="B2892" t="str">
            <v>Outdoor</v>
          </cell>
          <cell r="C2892" t="str">
            <v>EYEFLP</v>
          </cell>
        </row>
        <row r="2893">
          <cell r="B2893" t="str">
            <v>Outdoor</v>
          </cell>
          <cell r="C2893" t="str">
            <v>EYESTS</v>
          </cell>
        </row>
        <row r="2894">
          <cell r="B2894" t="str">
            <v>Outdoor</v>
          </cell>
          <cell r="C2894" t="str">
            <v>EYESTM</v>
          </cell>
        </row>
        <row r="2895">
          <cell r="B2895" t="str">
            <v>Outdoor</v>
          </cell>
          <cell r="C2895" t="str">
            <v>EYESTB</v>
          </cell>
        </row>
        <row r="2896">
          <cell r="B2896" t="str">
            <v>Outdoor</v>
          </cell>
          <cell r="C2896" t="str">
            <v>EYESTA</v>
          </cell>
        </row>
        <row r="2897">
          <cell r="B2897" t="str">
            <v>Outdoor</v>
          </cell>
          <cell r="C2897" t="str">
            <v>EYESTP</v>
          </cell>
        </row>
        <row r="2898">
          <cell r="B2898" t="str">
            <v>Outdoor</v>
          </cell>
          <cell r="C2898" t="str">
            <v>EYEISS</v>
          </cell>
        </row>
        <row r="2899">
          <cell r="B2899" t="str">
            <v>Outdoor</v>
          </cell>
          <cell r="C2899" t="str">
            <v>EYEISM</v>
          </cell>
        </row>
        <row r="2900">
          <cell r="B2900" t="str">
            <v>Outdoor</v>
          </cell>
          <cell r="C2900" t="str">
            <v>EYEISB</v>
          </cell>
        </row>
        <row r="2901">
          <cell r="B2901" t="str">
            <v>Outdoor</v>
          </cell>
          <cell r="C2901" t="str">
            <v>EYEISA</v>
          </cell>
        </row>
        <row r="2902">
          <cell r="B2902" t="str">
            <v>Outdoor</v>
          </cell>
          <cell r="C2902" t="str">
            <v>EYEISP</v>
          </cell>
        </row>
        <row r="2903">
          <cell r="B2903" t="str">
            <v>Outdoor</v>
          </cell>
          <cell r="C2903" t="str">
            <v>EYEPLS</v>
          </cell>
        </row>
        <row r="2904">
          <cell r="B2904" t="str">
            <v>Outdoor</v>
          </cell>
          <cell r="C2904" t="str">
            <v>EYEPLM</v>
          </cell>
        </row>
        <row r="2905">
          <cell r="B2905" t="str">
            <v>Outdoor</v>
          </cell>
          <cell r="C2905" t="str">
            <v>EYEPLB</v>
          </cell>
        </row>
        <row r="2906">
          <cell r="B2906" t="str">
            <v>Outdoor</v>
          </cell>
          <cell r="C2906" t="str">
            <v>EYEPLA</v>
          </cell>
        </row>
        <row r="2907">
          <cell r="B2907" t="str">
            <v>Outdoor</v>
          </cell>
          <cell r="C2907" t="str">
            <v>EYEPLP</v>
          </cell>
        </row>
        <row r="2908">
          <cell r="B2908" t="str">
            <v>Outdoor</v>
          </cell>
          <cell r="C2908" t="str">
            <v>KAHDO</v>
          </cell>
        </row>
        <row r="2909">
          <cell r="B2909" t="str">
            <v>Outdoor</v>
          </cell>
          <cell r="C2909" t="str">
            <v>ANZSTA</v>
          </cell>
        </row>
        <row r="2910">
          <cell r="B2910" t="str">
            <v>Outdoor</v>
          </cell>
          <cell r="C2910" t="str">
            <v>CANSTA</v>
          </cell>
        </row>
        <row r="2911">
          <cell r="B2911" t="str">
            <v>Outdoor</v>
          </cell>
          <cell r="C2911" t="str">
            <v>PRIPRI</v>
          </cell>
        </row>
        <row r="2912">
          <cell r="B2912" t="str">
            <v>Outdoor</v>
          </cell>
          <cell r="C2912" t="str">
            <v>AUCADA</v>
          </cell>
        </row>
        <row r="2913">
          <cell r="B2913" t="str">
            <v>Outdoor</v>
          </cell>
          <cell r="C2913" t="str">
            <v>LIVSIT</v>
          </cell>
        </row>
        <row r="2914">
          <cell r="B2914" t="str">
            <v>Outdoor</v>
          </cell>
          <cell r="C2914" t="str">
            <v>AUSINA</v>
          </cell>
        </row>
        <row r="2915">
          <cell r="B2915" t="str">
            <v>Outdoor</v>
          </cell>
          <cell r="C2915" t="str">
            <v>ADSHWA</v>
          </cell>
        </row>
        <row r="2916">
          <cell r="B2916" t="str">
            <v>Outdoor</v>
          </cell>
          <cell r="C2916" t="str">
            <v>ADSHNS</v>
          </cell>
        </row>
        <row r="2917">
          <cell r="B2917" t="str">
            <v>Outdoor</v>
          </cell>
          <cell r="C2917" t="str">
            <v>MOBNSW</v>
          </cell>
        </row>
        <row r="2918">
          <cell r="B2918" t="str">
            <v>Outdoor</v>
          </cell>
          <cell r="C2918" t="str">
            <v>NETSIG</v>
          </cell>
        </row>
        <row r="2919">
          <cell r="B2919" t="str">
            <v>Outdoor</v>
          </cell>
          <cell r="C2919" t="str">
            <v>AUSIBR</v>
          </cell>
        </row>
        <row r="2920">
          <cell r="B2920" t="str">
            <v>Outdoor</v>
          </cell>
          <cell r="C2920" t="str">
            <v>AIINNA</v>
          </cell>
        </row>
        <row r="2921">
          <cell r="B2921" t="str">
            <v>Outdoor</v>
          </cell>
          <cell r="C2921" t="str">
            <v>MESHSY</v>
          </cell>
        </row>
        <row r="2922">
          <cell r="B2922" t="str">
            <v>Outdoor</v>
          </cell>
          <cell r="C2922" t="str">
            <v>MESHME</v>
          </cell>
        </row>
        <row r="2923">
          <cell r="B2923" t="str">
            <v>Outdoor</v>
          </cell>
          <cell r="C2923" t="str">
            <v>OOHNAT</v>
          </cell>
        </row>
        <row r="2924">
          <cell r="B2924" t="str">
            <v>Outdoor</v>
          </cell>
          <cell r="C2924" t="str">
            <v>OOHSYD</v>
          </cell>
        </row>
        <row r="2925">
          <cell r="B2925" t="str">
            <v>Outdoor</v>
          </cell>
          <cell r="C2925" t="str">
            <v>OOHMEL</v>
          </cell>
        </row>
        <row r="2926">
          <cell r="B2926" t="str">
            <v>Outdoor</v>
          </cell>
          <cell r="C2926" t="str">
            <v>OOHBRI</v>
          </cell>
        </row>
        <row r="2927">
          <cell r="B2927" t="str">
            <v>Outdoor</v>
          </cell>
          <cell r="C2927" t="str">
            <v>OOHADE</v>
          </cell>
        </row>
        <row r="2928">
          <cell r="B2928" t="str">
            <v>Outdoor</v>
          </cell>
          <cell r="C2928" t="str">
            <v>OOHPER</v>
          </cell>
        </row>
        <row r="2929">
          <cell r="B2929" t="str">
            <v>Outdoor</v>
          </cell>
          <cell r="C2929" t="str">
            <v>OOHNSW</v>
          </cell>
        </row>
        <row r="2930">
          <cell r="B2930" t="str">
            <v>Outdoor</v>
          </cell>
          <cell r="C2930" t="str">
            <v>OOHVIC</v>
          </cell>
        </row>
        <row r="2931">
          <cell r="B2931" t="str">
            <v>Outdoor</v>
          </cell>
          <cell r="C2931" t="str">
            <v>EVOMED</v>
          </cell>
        </row>
        <row r="2932">
          <cell r="B2932" t="str">
            <v>Outdoor</v>
          </cell>
          <cell r="C2932" t="str">
            <v>INAIAD</v>
          </cell>
        </row>
        <row r="2933">
          <cell r="B2933" t="str">
            <v>Outdoor</v>
          </cell>
          <cell r="C2933" t="str">
            <v>BZIMAR</v>
          </cell>
        </row>
        <row r="2934">
          <cell r="B2934" t="str">
            <v>Outdoor</v>
          </cell>
          <cell r="C2934" t="str">
            <v>FITEXP</v>
          </cell>
        </row>
        <row r="2935">
          <cell r="B2935" t="str">
            <v>Outdoor</v>
          </cell>
          <cell r="C2935" t="str">
            <v>FRONSW</v>
          </cell>
        </row>
        <row r="2936">
          <cell r="B2936" t="str">
            <v>Outdoor</v>
          </cell>
          <cell r="C2936" t="str">
            <v>INLNAT</v>
          </cell>
        </row>
        <row r="2937">
          <cell r="B2937" t="str">
            <v>Outdoor</v>
          </cell>
          <cell r="C2937" t="str">
            <v>KALAIR</v>
          </cell>
        </row>
        <row r="2938">
          <cell r="B2938" t="str">
            <v>Outdoor</v>
          </cell>
          <cell r="C2938" t="str">
            <v>WESSYD</v>
          </cell>
        </row>
        <row r="2939">
          <cell r="B2939" t="str">
            <v>Outdoor</v>
          </cell>
          <cell r="C2939" t="str">
            <v>WESMEL</v>
          </cell>
        </row>
        <row r="2940">
          <cell r="B2940" t="str">
            <v>Outdoor</v>
          </cell>
          <cell r="C2940" t="str">
            <v>WESBRI</v>
          </cell>
        </row>
        <row r="2941">
          <cell r="B2941" t="str">
            <v>Outdoor</v>
          </cell>
          <cell r="C2941" t="str">
            <v>WESADE</v>
          </cell>
        </row>
        <row r="2942">
          <cell r="B2942" t="str">
            <v>Outdoor</v>
          </cell>
          <cell r="C2942" t="str">
            <v>WESPER</v>
          </cell>
        </row>
        <row r="2943">
          <cell r="B2943" t="str">
            <v>Outdoor</v>
          </cell>
          <cell r="C2943" t="str">
            <v>WESNSW</v>
          </cell>
        </row>
        <row r="2944">
          <cell r="B2944" t="str">
            <v>Outdoor</v>
          </cell>
          <cell r="C2944" t="str">
            <v>WESVIC</v>
          </cell>
        </row>
        <row r="2945">
          <cell r="B2945" t="str">
            <v>Outdoor</v>
          </cell>
          <cell r="C2945" t="str">
            <v>TRAFIK</v>
          </cell>
        </row>
        <row r="2946">
          <cell r="B2946" t="str">
            <v>Outdoor</v>
          </cell>
          <cell r="C2946" t="str">
            <v>WESTIG</v>
          </cell>
        </row>
        <row r="2947">
          <cell r="B2947" t="str">
            <v>Outdoor</v>
          </cell>
          <cell r="C2947" t="str">
            <v>COLFIR</v>
          </cell>
        </row>
        <row r="2948">
          <cell r="B2948" t="str">
            <v>Outdoor</v>
          </cell>
          <cell r="C2948" t="str">
            <v>GOABRI</v>
          </cell>
        </row>
        <row r="2949">
          <cell r="B2949" t="str">
            <v>Outdoor</v>
          </cell>
          <cell r="C2949" t="str">
            <v>GOAQLD</v>
          </cell>
        </row>
        <row r="2950">
          <cell r="B2950" t="str">
            <v>Outdoor</v>
          </cell>
          <cell r="C2950" t="str">
            <v>EXECHA</v>
          </cell>
        </row>
        <row r="2951">
          <cell r="B2951" t="str">
            <v>Outdoor</v>
          </cell>
          <cell r="C2951" t="str">
            <v>GUERRI</v>
          </cell>
        </row>
        <row r="2952">
          <cell r="B2952" t="str">
            <v>Outdoor</v>
          </cell>
          <cell r="C2952" t="str">
            <v>STRESC</v>
          </cell>
        </row>
        <row r="2953">
          <cell r="B2953" t="str">
            <v>Outdoor</v>
          </cell>
          <cell r="C2953" t="str">
            <v>WOWSYD</v>
          </cell>
        </row>
        <row r="2954">
          <cell r="B2954" t="str">
            <v>Outdoor</v>
          </cell>
          <cell r="C2954" t="str">
            <v>WOWMED</v>
          </cell>
        </row>
        <row r="2955">
          <cell r="B2955" t="str">
            <v>Outdoor</v>
          </cell>
          <cell r="C2955" t="str">
            <v>WOWBRI</v>
          </cell>
        </row>
        <row r="2956">
          <cell r="B2956" t="str">
            <v>Outdoor</v>
          </cell>
          <cell r="C2956" t="str">
            <v>WOWADE</v>
          </cell>
        </row>
        <row r="2957">
          <cell r="B2957" t="str">
            <v>Outdoor</v>
          </cell>
          <cell r="C2957" t="str">
            <v>WOWPER</v>
          </cell>
        </row>
        <row r="2958">
          <cell r="B2958" t="str">
            <v>Outdoor</v>
          </cell>
          <cell r="C2958" t="str">
            <v>COUWOU</v>
          </cell>
        </row>
        <row r="2959">
          <cell r="B2959" t="str">
            <v>Outdoor</v>
          </cell>
          <cell r="C2959" t="str">
            <v>RUSSEL</v>
          </cell>
        </row>
        <row r="2960">
          <cell r="B2960" t="str">
            <v>Outdoor</v>
          </cell>
          <cell r="C2960" t="str">
            <v>DEDRSY</v>
          </cell>
        </row>
        <row r="2961">
          <cell r="B2961" t="str">
            <v>Outdoor</v>
          </cell>
          <cell r="C2961" t="str">
            <v>MOVBOA</v>
          </cell>
        </row>
        <row r="2962">
          <cell r="B2962" t="str">
            <v>Outdoor</v>
          </cell>
          <cell r="C2962" t="str">
            <v>INTSWA</v>
          </cell>
        </row>
        <row r="2963">
          <cell r="B2963" t="str">
            <v>Outdoor</v>
          </cell>
          <cell r="C2963" t="str">
            <v>WESSA</v>
          </cell>
        </row>
        <row r="2964">
          <cell r="B2964" t="str">
            <v>Outdoor</v>
          </cell>
          <cell r="C2964" t="str">
            <v>WESWA</v>
          </cell>
        </row>
        <row r="2965">
          <cell r="B2965" t="str">
            <v>Outdoor</v>
          </cell>
          <cell r="C2965" t="str">
            <v>EYEVIC</v>
          </cell>
        </row>
        <row r="2966">
          <cell r="B2966" t="str">
            <v>Outdoor</v>
          </cell>
          <cell r="C2966" t="str">
            <v>ACTMEG</v>
          </cell>
        </row>
        <row r="2967">
          <cell r="B2967" t="str">
            <v>Outdoor</v>
          </cell>
          <cell r="C2967" t="str">
            <v>AMPCAP</v>
          </cell>
        </row>
        <row r="2968">
          <cell r="B2968" t="str">
            <v>Outdoor</v>
          </cell>
          <cell r="C2968" t="str">
            <v>SCRTEC</v>
          </cell>
        </row>
        <row r="2969">
          <cell r="B2969" t="str">
            <v>Outdoor</v>
          </cell>
          <cell r="C2969" t="str">
            <v>NICVAR</v>
          </cell>
        </row>
        <row r="2970">
          <cell r="B2970" t="str">
            <v>Outdoor</v>
          </cell>
          <cell r="C2970" t="str">
            <v>PERSWA</v>
          </cell>
        </row>
        <row r="2971">
          <cell r="B2971" t="str">
            <v>Outdoor</v>
          </cell>
          <cell r="C2971" t="str">
            <v>BUFOCL</v>
          </cell>
        </row>
        <row r="2972">
          <cell r="B2972" t="str">
            <v>Outdoor</v>
          </cell>
          <cell r="C2972" t="str">
            <v>DURUCL</v>
          </cell>
        </row>
        <row r="2973">
          <cell r="B2973" t="str">
            <v>Outdoor</v>
          </cell>
          <cell r="C2973" t="str">
            <v>MEDTRN</v>
          </cell>
        </row>
        <row r="2974">
          <cell r="B2974" t="str">
            <v>Outdoor</v>
          </cell>
          <cell r="C2974" t="str">
            <v>COLESS</v>
          </cell>
        </row>
        <row r="2975">
          <cell r="B2975" t="str">
            <v>Outdoor</v>
          </cell>
          <cell r="C2975" t="str">
            <v>WOOLSH</v>
          </cell>
        </row>
        <row r="2976">
          <cell r="B2976" t="str">
            <v>Outdoor</v>
          </cell>
          <cell r="C2976" t="str">
            <v>BOYOUT</v>
          </cell>
        </row>
        <row r="2977">
          <cell r="B2977" t="str">
            <v>Outdoor</v>
          </cell>
          <cell r="C2977" t="str">
            <v>STRESQ</v>
          </cell>
        </row>
        <row r="2978">
          <cell r="B2978" t="str">
            <v>Outdoor</v>
          </cell>
          <cell r="C2978" t="str">
            <v>AUSIVI</v>
          </cell>
        </row>
        <row r="2979">
          <cell r="B2979" t="str">
            <v>Outdoor</v>
          </cell>
          <cell r="C2979" t="str">
            <v>MEDPUS</v>
          </cell>
        </row>
        <row r="2980">
          <cell r="B2980" t="str">
            <v>Outdoor</v>
          </cell>
          <cell r="C2980" t="str">
            <v>MEDPUM</v>
          </cell>
        </row>
        <row r="2981">
          <cell r="B2981" t="str">
            <v>Outdoor</v>
          </cell>
          <cell r="C2981" t="str">
            <v>WOOLFL</v>
          </cell>
        </row>
        <row r="2982">
          <cell r="B2982" t="str">
            <v>Outdoor</v>
          </cell>
          <cell r="C2982" t="str">
            <v>SUPDOC</v>
          </cell>
        </row>
        <row r="2983">
          <cell r="B2983" t="str">
            <v>Outdoor</v>
          </cell>
          <cell r="C2983" t="str">
            <v>5SENSE</v>
          </cell>
        </row>
        <row r="2984">
          <cell r="B2984" t="str">
            <v>Outdoor</v>
          </cell>
          <cell r="C2984" t="str">
            <v>DEDRAD</v>
          </cell>
        </row>
        <row r="2985">
          <cell r="B2985" t="str">
            <v>Outdoor</v>
          </cell>
          <cell r="C2985" t="str">
            <v>SUPRE</v>
          </cell>
        </row>
        <row r="2986">
          <cell r="B2986" t="str">
            <v>Outdoor</v>
          </cell>
          <cell r="C2986" t="str">
            <v>HOWGRA</v>
          </cell>
        </row>
        <row r="2987">
          <cell r="B2987" t="str">
            <v>Outdoor</v>
          </cell>
          <cell r="C2987" t="str">
            <v>MEDIA1</v>
          </cell>
        </row>
        <row r="2988">
          <cell r="B2988" t="str">
            <v>Outdoor</v>
          </cell>
          <cell r="C2988" t="str">
            <v>PAULDV</v>
          </cell>
        </row>
        <row r="2989">
          <cell r="B2989" t="str">
            <v>Outdoor</v>
          </cell>
          <cell r="C2989" t="str">
            <v>TWENTY</v>
          </cell>
        </row>
        <row r="2990">
          <cell r="B2990" t="str">
            <v>Outdoor</v>
          </cell>
          <cell r="C2990" t="str">
            <v>OGGIAD</v>
          </cell>
        </row>
        <row r="2991">
          <cell r="B2991" t="str">
            <v>Outdoor</v>
          </cell>
          <cell r="C2991" t="str">
            <v>MEDNES</v>
          </cell>
        </row>
        <row r="2992">
          <cell r="B2992" t="str">
            <v>Outdoor</v>
          </cell>
          <cell r="C2992" t="str">
            <v>BILBOG</v>
          </cell>
        </row>
        <row r="2993">
          <cell r="B2993" t="str">
            <v>Outdoor</v>
          </cell>
          <cell r="C2993" t="str">
            <v>COLGRA</v>
          </cell>
        </row>
        <row r="2994">
          <cell r="B2994" t="str">
            <v>Outdoor</v>
          </cell>
          <cell r="C2994" t="str">
            <v>FOXOUT</v>
          </cell>
        </row>
        <row r="2995">
          <cell r="B2995" t="str">
            <v>Outdoor</v>
          </cell>
          <cell r="C2995" t="str">
            <v>APNONZ</v>
          </cell>
        </row>
        <row r="2996">
          <cell r="B2996" t="str">
            <v>Outdoor</v>
          </cell>
          <cell r="C2996" t="str">
            <v>AUSTAP</v>
          </cell>
        </row>
        <row r="2997">
          <cell r="B2997" t="str">
            <v>Outdoor</v>
          </cell>
          <cell r="C2997" t="str">
            <v>FITFOU</v>
          </cell>
        </row>
        <row r="2998">
          <cell r="B2998" t="str">
            <v>Outdoor</v>
          </cell>
          <cell r="C2998" t="str">
            <v>TORMED</v>
          </cell>
        </row>
        <row r="2999">
          <cell r="B2999" t="str">
            <v>Outdoor</v>
          </cell>
          <cell r="C2999" t="str">
            <v>PICTHI</v>
          </cell>
        </row>
        <row r="3000">
          <cell r="B3000" t="str">
            <v>Outdoor</v>
          </cell>
          <cell r="C3000" t="str">
            <v>MEDVSY</v>
          </cell>
        </row>
        <row r="3001">
          <cell r="B3001" t="str">
            <v>Outdoor</v>
          </cell>
          <cell r="C3001" t="str">
            <v>BEAMSI</v>
          </cell>
        </row>
        <row r="3002">
          <cell r="B3002" t="str">
            <v>Outdoor</v>
          </cell>
          <cell r="C3002" t="str">
            <v>INLINK</v>
          </cell>
        </row>
        <row r="3003">
          <cell r="B3003" t="str">
            <v>Outdoor</v>
          </cell>
          <cell r="C3003" t="str">
            <v>LOOK</v>
          </cell>
        </row>
        <row r="3004">
          <cell r="B3004" t="str">
            <v>Outdoor</v>
          </cell>
          <cell r="C3004" t="str">
            <v>DYNSIG</v>
          </cell>
        </row>
        <row r="3005">
          <cell r="B3005" t="str">
            <v>Outdoor</v>
          </cell>
          <cell r="C3005" t="str">
            <v>ADTICK</v>
          </cell>
        </row>
        <row r="3006">
          <cell r="B3006" t="str">
            <v>Outdoor</v>
          </cell>
          <cell r="C3006" t="str">
            <v>CLANAT</v>
          </cell>
        </row>
        <row r="3007">
          <cell r="B3007" t="str">
            <v>Outdoor</v>
          </cell>
          <cell r="C3007" t="str">
            <v>BISHOP</v>
          </cell>
        </row>
        <row r="3008">
          <cell r="B3008" t="str">
            <v>Outdoor</v>
          </cell>
          <cell r="C3008" t="str">
            <v>GLU</v>
          </cell>
        </row>
        <row r="3009">
          <cell r="B3009" t="str">
            <v>Outdoor</v>
          </cell>
          <cell r="C3009" t="str">
            <v>SCOOMN</v>
          </cell>
        </row>
        <row r="3010">
          <cell r="B3010" t="str">
            <v>Outdoor</v>
          </cell>
          <cell r="C3010" t="str">
            <v>SCREMW</v>
          </cell>
        </row>
        <row r="3011">
          <cell r="B3011" t="str">
            <v>Outdoor</v>
          </cell>
          <cell r="C3011" t="str">
            <v>JCDNAT</v>
          </cell>
        </row>
        <row r="3012">
          <cell r="B3012" t="str">
            <v>Outdoor</v>
          </cell>
          <cell r="C3012" t="str">
            <v>WESMAL</v>
          </cell>
        </row>
        <row r="3013">
          <cell r="B3013" t="str">
            <v>Outdoor</v>
          </cell>
          <cell r="C3013" t="str">
            <v>METMET</v>
          </cell>
        </row>
        <row r="3014">
          <cell r="B3014" t="str">
            <v>Outdoor</v>
          </cell>
          <cell r="C3014" t="str">
            <v>EYESYD</v>
          </cell>
        </row>
        <row r="3015">
          <cell r="B3015" t="str">
            <v>Outdoor</v>
          </cell>
          <cell r="C3015" t="str">
            <v>EYEBRI</v>
          </cell>
        </row>
        <row r="3016">
          <cell r="B3016" t="str">
            <v>Outdoor</v>
          </cell>
          <cell r="C3016" t="str">
            <v>EYEPER</v>
          </cell>
        </row>
        <row r="3017">
          <cell r="B3017" t="str">
            <v>Outdoor</v>
          </cell>
          <cell r="C3017" t="str">
            <v>CODSYD</v>
          </cell>
        </row>
        <row r="3018">
          <cell r="B3018" t="str">
            <v>Outdoor</v>
          </cell>
          <cell r="C3018" t="str">
            <v>CODBRI</v>
          </cell>
        </row>
        <row r="3019">
          <cell r="B3019" t="str">
            <v>Outdoor</v>
          </cell>
          <cell r="C3019" t="str">
            <v>CODADE</v>
          </cell>
        </row>
        <row r="3020">
          <cell r="B3020" t="str">
            <v>Outdoor</v>
          </cell>
          <cell r="C3020" t="str">
            <v>CODPER</v>
          </cell>
        </row>
        <row r="3021">
          <cell r="B3021" t="str">
            <v>Outdoor</v>
          </cell>
          <cell r="C3021" t="str">
            <v>NETBRI</v>
          </cell>
        </row>
        <row r="3022">
          <cell r="B3022" t="str">
            <v>Outdoor</v>
          </cell>
          <cell r="C3022" t="str">
            <v>NETADE</v>
          </cell>
        </row>
        <row r="3023">
          <cell r="B3023" t="str">
            <v>Outdoor</v>
          </cell>
          <cell r="C3023" t="str">
            <v>NETPER</v>
          </cell>
        </row>
        <row r="3024">
          <cell r="B3024" t="str">
            <v>Outdoor</v>
          </cell>
          <cell r="C3024" t="str">
            <v>EYESHA</v>
          </cell>
        </row>
        <row r="3025">
          <cell r="B3025" t="str">
            <v>Outdoor</v>
          </cell>
          <cell r="C3025" t="str">
            <v>EYESBR</v>
          </cell>
        </row>
        <row r="3026">
          <cell r="B3026" t="str">
            <v>Outdoor</v>
          </cell>
          <cell r="C3026" t="str">
            <v>EYESME</v>
          </cell>
        </row>
        <row r="3027">
          <cell r="B3027" t="str">
            <v>Outdoor</v>
          </cell>
          <cell r="C3027" t="str">
            <v>EYESPE</v>
          </cell>
        </row>
        <row r="3028">
          <cell r="B3028" t="str">
            <v>Outdoor</v>
          </cell>
          <cell r="C3028" t="str">
            <v>EYESSY</v>
          </cell>
        </row>
        <row r="3029">
          <cell r="B3029" t="str">
            <v>Outdoor</v>
          </cell>
          <cell r="C3029" t="str">
            <v>AUPADE</v>
          </cell>
        </row>
        <row r="3030">
          <cell r="B3030" t="str">
            <v>Outdoor</v>
          </cell>
          <cell r="C3030" t="str">
            <v>AUPBRI</v>
          </cell>
        </row>
        <row r="3031">
          <cell r="B3031" t="str">
            <v>Outdoor</v>
          </cell>
          <cell r="C3031" t="str">
            <v>AUPMEL</v>
          </cell>
        </row>
        <row r="3032">
          <cell r="B3032" t="str">
            <v>Outdoor</v>
          </cell>
          <cell r="C3032" t="str">
            <v>AUPSYD</v>
          </cell>
        </row>
        <row r="3033">
          <cell r="B3033" t="str">
            <v>Outdoor</v>
          </cell>
          <cell r="C3033" t="str">
            <v>AUPPER</v>
          </cell>
        </row>
        <row r="3034">
          <cell r="B3034" t="str">
            <v>Outdoor</v>
          </cell>
          <cell r="C3034" t="str">
            <v>FLASHP</v>
          </cell>
        </row>
        <row r="3035">
          <cell r="B3035" t="str">
            <v>Outdoor</v>
          </cell>
          <cell r="C3035" t="str">
            <v>VARIET</v>
          </cell>
        </row>
        <row r="3036">
          <cell r="B3036" t="str">
            <v>Outdoor</v>
          </cell>
          <cell r="C3036" t="str">
            <v>CLATAS</v>
          </cell>
        </row>
        <row r="3037">
          <cell r="B3037" t="str">
            <v>Outdoor</v>
          </cell>
          <cell r="C3037" t="str">
            <v>ULTSYD</v>
          </cell>
        </row>
        <row r="3038">
          <cell r="B3038" t="str">
            <v>Outdoor</v>
          </cell>
          <cell r="C3038" t="str">
            <v>ULTMEL</v>
          </cell>
        </row>
        <row r="3039">
          <cell r="B3039" t="str">
            <v>Outdoor</v>
          </cell>
          <cell r="C3039" t="str">
            <v>ULTBRI</v>
          </cell>
        </row>
        <row r="3040">
          <cell r="B3040" t="str">
            <v>Outdoor</v>
          </cell>
          <cell r="C3040" t="str">
            <v>ULTADE</v>
          </cell>
        </row>
        <row r="3041">
          <cell r="B3041" t="str">
            <v>Outdoor</v>
          </cell>
          <cell r="C3041" t="str">
            <v>ULTPER</v>
          </cell>
        </row>
        <row r="3042">
          <cell r="B3042" t="str">
            <v>Outdoor</v>
          </cell>
          <cell r="C3042" t="str">
            <v>RUNBOA</v>
          </cell>
        </row>
        <row r="3043">
          <cell r="B3043" t="str">
            <v>Outdoor</v>
          </cell>
          <cell r="C3043" t="str">
            <v>OCTPUS</v>
          </cell>
        </row>
        <row r="3044">
          <cell r="B3044" t="str">
            <v>Outdoor</v>
          </cell>
          <cell r="C3044" t="str">
            <v>ACPOUT</v>
          </cell>
        </row>
        <row r="3045">
          <cell r="B3045" t="str">
            <v>Outdoor</v>
          </cell>
          <cell r="C3045" t="str">
            <v>DATMED</v>
          </cell>
        </row>
        <row r="3046">
          <cell r="B3046" t="str">
            <v>Outdoor</v>
          </cell>
          <cell r="C3046" t="str">
            <v>SHOWTG</v>
          </cell>
        </row>
        <row r="3047">
          <cell r="B3047" t="str">
            <v>Outdoor</v>
          </cell>
          <cell r="C3047" t="str">
            <v>SANFL</v>
          </cell>
        </row>
        <row r="3048">
          <cell r="B3048" t="str">
            <v>Outdoor</v>
          </cell>
          <cell r="C3048" t="str">
            <v>GOANAT</v>
          </cell>
        </row>
        <row r="3049">
          <cell r="B3049" t="str">
            <v>Outdoor</v>
          </cell>
          <cell r="C3049" t="str">
            <v>ROVMED</v>
          </cell>
        </row>
        <row r="3050">
          <cell r="B3050" t="str">
            <v>Outdoor</v>
          </cell>
          <cell r="C3050" t="str">
            <v>ONE80</v>
          </cell>
        </row>
        <row r="3051">
          <cell r="B3051" t="str">
            <v>Outdoor</v>
          </cell>
          <cell r="C3051" t="str">
            <v>SPOVIC</v>
          </cell>
        </row>
        <row r="3052">
          <cell r="B3052" t="str">
            <v>Outdoor</v>
          </cell>
          <cell r="C3052" t="str">
            <v>AMITY</v>
          </cell>
        </row>
        <row r="3053">
          <cell r="B3053" t="str">
            <v>Outdoor</v>
          </cell>
          <cell r="C3053" t="str">
            <v>BANNSP</v>
          </cell>
        </row>
        <row r="3054">
          <cell r="B3054" t="str">
            <v>Outdoor</v>
          </cell>
          <cell r="C3054" t="str">
            <v>AIRWOU</v>
          </cell>
        </row>
        <row r="3055">
          <cell r="B3055" t="str">
            <v>Outdoor</v>
          </cell>
          <cell r="C3055" t="str">
            <v>AMBASY</v>
          </cell>
        </row>
        <row r="3056">
          <cell r="B3056" t="str">
            <v>Outdoor</v>
          </cell>
          <cell r="C3056" t="str">
            <v>ADSHNZ</v>
          </cell>
        </row>
        <row r="3057">
          <cell r="B3057" t="str">
            <v>Outdoor</v>
          </cell>
          <cell r="C3057" t="str">
            <v>MOORES</v>
          </cell>
        </row>
        <row r="3058">
          <cell r="B3058" t="str">
            <v>Outdoor</v>
          </cell>
          <cell r="C3058" t="str">
            <v>SCGTRU</v>
          </cell>
        </row>
        <row r="3059">
          <cell r="B3059" t="str">
            <v>Outdoor</v>
          </cell>
          <cell r="C3059" t="str">
            <v>METROA</v>
          </cell>
        </row>
        <row r="3060">
          <cell r="B3060" t="str">
            <v>Outdoor</v>
          </cell>
          <cell r="C3060" t="str">
            <v>WATERF</v>
          </cell>
        </row>
        <row r="3061">
          <cell r="B3061" t="str">
            <v>Outdoor</v>
          </cell>
          <cell r="C3061" t="str">
            <v>LOOKQL</v>
          </cell>
        </row>
        <row r="3062">
          <cell r="B3062" t="str">
            <v>Outdoor</v>
          </cell>
          <cell r="C3062" t="str">
            <v>SCOOME</v>
          </cell>
        </row>
        <row r="3063">
          <cell r="B3063" t="str">
            <v>Outdoor</v>
          </cell>
          <cell r="C3063" t="str">
            <v>ADVNAT</v>
          </cell>
        </row>
        <row r="3064">
          <cell r="B3064" t="str">
            <v>Outdoor</v>
          </cell>
          <cell r="C3064" t="str">
            <v>EYETAS</v>
          </cell>
        </row>
        <row r="3065">
          <cell r="B3065" t="str">
            <v>Outdoor</v>
          </cell>
          <cell r="C3065" t="str">
            <v>ADCALL</v>
          </cell>
        </row>
        <row r="3066">
          <cell r="B3066" t="str">
            <v>Outdoor</v>
          </cell>
          <cell r="C3066" t="str">
            <v>SKYCOM</v>
          </cell>
        </row>
        <row r="3067">
          <cell r="B3067" t="str">
            <v>Outdoor</v>
          </cell>
          <cell r="C3067" t="str">
            <v>MCDHIN</v>
          </cell>
        </row>
        <row r="3068">
          <cell r="B3068" t="str">
            <v>Outdoor</v>
          </cell>
          <cell r="C3068" t="str">
            <v>G&amp;JOLL</v>
          </cell>
        </row>
        <row r="3069">
          <cell r="B3069" t="str">
            <v>Outdoor</v>
          </cell>
          <cell r="C3069" t="str">
            <v>MCDMAR</v>
          </cell>
        </row>
        <row r="3070">
          <cell r="B3070" t="str">
            <v>Outdoor</v>
          </cell>
          <cell r="C3070" t="str">
            <v>MCDKIN</v>
          </cell>
        </row>
        <row r="3071">
          <cell r="B3071" t="str">
            <v>Outdoor</v>
          </cell>
          <cell r="C3071" t="str">
            <v>MCDGLE</v>
          </cell>
        </row>
        <row r="3072">
          <cell r="B3072" t="str">
            <v>Outdoor</v>
          </cell>
          <cell r="C3072" t="str">
            <v>WOONSW</v>
          </cell>
        </row>
        <row r="3073">
          <cell r="B3073" t="str">
            <v>Outdoor</v>
          </cell>
          <cell r="C3073" t="str">
            <v>SCOOT</v>
          </cell>
        </row>
        <row r="3074">
          <cell r="B3074" t="str">
            <v>Outdoor</v>
          </cell>
          <cell r="C3074" t="str">
            <v>MONIFE</v>
          </cell>
        </row>
        <row r="3075">
          <cell r="B3075" t="str">
            <v>Outdoor</v>
          </cell>
          <cell r="C3075" t="str">
            <v>MANIPR</v>
          </cell>
        </row>
        <row r="3076">
          <cell r="B3076" t="str">
            <v>Outdoor</v>
          </cell>
          <cell r="C3076" t="str">
            <v>HARDRC</v>
          </cell>
        </row>
        <row r="3077">
          <cell r="B3077" t="str">
            <v>Outdoor</v>
          </cell>
          <cell r="C3077" t="str">
            <v>GYMTV</v>
          </cell>
        </row>
        <row r="3078">
          <cell r="B3078" t="str">
            <v>Outdoor</v>
          </cell>
          <cell r="C3078" t="str">
            <v>GYMCHA</v>
          </cell>
        </row>
        <row r="3079">
          <cell r="B3079" t="str">
            <v>Outdoor</v>
          </cell>
          <cell r="C3079" t="str">
            <v>OUTINS</v>
          </cell>
        </row>
        <row r="3080">
          <cell r="B3080" t="str">
            <v>Outdoor</v>
          </cell>
          <cell r="C3080" t="str">
            <v>SCOOTA</v>
          </cell>
        </row>
        <row r="3081">
          <cell r="B3081" t="str">
            <v>Outdoor</v>
          </cell>
          <cell r="C3081" t="str">
            <v>ACTIOU</v>
          </cell>
        </row>
        <row r="3082">
          <cell r="B3082" t="str">
            <v>Outdoor</v>
          </cell>
          <cell r="C3082" t="str">
            <v>DDBSOU</v>
          </cell>
        </row>
        <row r="3083">
          <cell r="B3083" t="str">
            <v>Outdoor</v>
          </cell>
          <cell r="C3083" t="str">
            <v>LETCOR</v>
          </cell>
        </row>
        <row r="3084">
          <cell r="B3084" t="str">
            <v>Outdoor</v>
          </cell>
          <cell r="C3084" t="str">
            <v>GOTRAN</v>
          </cell>
        </row>
        <row r="3085">
          <cell r="B3085" t="str">
            <v>Outdoor</v>
          </cell>
          <cell r="C3085" t="str">
            <v>WRIMED</v>
          </cell>
        </row>
        <row r="3086">
          <cell r="B3086" t="str">
            <v>Outdoor</v>
          </cell>
          <cell r="C3086" t="str">
            <v>GIASLI</v>
          </cell>
        </row>
        <row r="3087">
          <cell r="B3087" t="str">
            <v>Outdoor</v>
          </cell>
          <cell r="C3087" t="str">
            <v>FROVIC</v>
          </cell>
        </row>
        <row r="3088">
          <cell r="B3088" t="str">
            <v>Outdoor</v>
          </cell>
          <cell r="C3088" t="str">
            <v>STREES</v>
          </cell>
        </row>
        <row r="3089">
          <cell r="B3089" t="str">
            <v>Outdoor</v>
          </cell>
          <cell r="C3089" t="str">
            <v>PAUDEL</v>
          </cell>
        </row>
        <row r="3090">
          <cell r="B3090" t="str">
            <v>Outdoor</v>
          </cell>
          <cell r="C3090" t="str">
            <v>S</v>
          </cell>
        </row>
        <row r="3091">
          <cell r="B3091" t="str">
            <v>Outdoor</v>
          </cell>
          <cell r="C3091" t="str">
            <v>INTSPA</v>
          </cell>
        </row>
        <row r="3092">
          <cell r="B3092" t="str">
            <v>Outdoor</v>
          </cell>
          <cell r="C3092" t="str">
            <v>AAMIS</v>
          </cell>
        </row>
        <row r="3093">
          <cell r="B3093" t="str">
            <v>Outdoor</v>
          </cell>
          <cell r="C3093" t="str">
            <v>SUBSTA</v>
          </cell>
        </row>
        <row r="3094">
          <cell r="B3094" t="str">
            <v>Outdoor</v>
          </cell>
          <cell r="C3094" t="str">
            <v>TELSTA</v>
          </cell>
        </row>
        <row r="3095">
          <cell r="B3095" t="str">
            <v>Outdoor</v>
          </cell>
          <cell r="C3095" t="str">
            <v>ISITE</v>
          </cell>
        </row>
        <row r="3096">
          <cell r="B3096" t="str">
            <v>Outdoor</v>
          </cell>
          <cell r="C3096" t="str">
            <v>EYESNZ</v>
          </cell>
        </row>
        <row r="3097">
          <cell r="B3097" t="str">
            <v>Outdoor</v>
          </cell>
          <cell r="C3097" t="str">
            <v>DEDRBR</v>
          </cell>
        </row>
        <row r="3098">
          <cell r="B3098" t="str">
            <v>Outdoor</v>
          </cell>
          <cell r="C3098" t="str">
            <v>OMNIGR</v>
          </cell>
        </row>
        <row r="3099">
          <cell r="B3099" t="str">
            <v>Outdoor</v>
          </cell>
          <cell r="C3099" t="str">
            <v>IMASOU</v>
          </cell>
        </row>
        <row r="3100">
          <cell r="B3100" t="str">
            <v>Outdoor</v>
          </cell>
          <cell r="C3100" t="str">
            <v>MJWHAK</v>
          </cell>
        </row>
        <row r="3101">
          <cell r="B3101" t="str">
            <v>Outdoor</v>
          </cell>
          <cell r="C3101" t="str">
            <v>BIGOUT</v>
          </cell>
        </row>
        <row r="3102">
          <cell r="B3102" t="str">
            <v>Outdoor</v>
          </cell>
          <cell r="C3102" t="str">
            <v>ROCPNA</v>
          </cell>
        </row>
        <row r="3103">
          <cell r="B3103" t="str">
            <v>Outdoor</v>
          </cell>
          <cell r="C3103" t="str">
            <v>CITKAL</v>
          </cell>
        </row>
        <row r="3104">
          <cell r="B3104" t="str">
            <v>Outdoor</v>
          </cell>
          <cell r="C3104" t="str">
            <v>CACTUS</v>
          </cell>
        </row>
        <row r="3105">
          <cell r="B3105" t="str">
            <v>Outdoor</v>
          </cell>
          <cell r="C3105" t="str">
            <v>WESTDE</v>
          </cell>
        </row>
        <row r="3106">
          <cell r="B3106" t="str">
            <v>Outdoor</v>
          </cell>
          <cell r="C3106" t="str">
            <v>HOMHAR</v>
          </cell>
        </row>
        <row r="3107">
          <cell r="B3107" t="str">
            <v>Outdoor</v>
          </cell>
          <cell r="C3107" t="str">
            <v>STADBR</v>
          </cell>
        </row>
        <row r="3108">
          <cell r="B3108" t="str">
            <v>Outdoor</v>
          </cell>
          <cell r="C3108" t="str">
            <v>OASIS</v>
          </cell>
        </row>
        <row r="3109">
          <cell r="B3109" t="str">
            <v>Outdoor</v>
          </cell>
          <cell r="C3109" t="str">
            <v>MEDTRS</v>
          </cell>
        </row>
        <row r="3110">
          <cell r="B3110" t="str">
            <v>Outdoor</v>
          </cell>
          <cell r="C3110" t="str">
            <v>MEDTRM</v>
          </cell>
        </row>
        <row r="3111">
          <cell r="B3111" t="str">
            <v>Outdoor</v>
          </cell>
          <cell r="C3111" t="str">
            <v>BUSPNZ</v>
          </cell>
        </row>
        <row r="3112">
          <cell r="B3112" t="str">
            <v>Outdoor</v>
          </cell>
          <cell r="C3112" t="str">
            <v>MEDPUZ</v>
          </cell>
        </row>
        <row r="3113">
          <cell r="B3113" t="str">
            <v>Outdoor</v>
          </cell>
          <cell r="C3113" t="str">
            <v>PHABIL</v>
          </cell>
        </row>
        <row r="3114">
          <cell r="B3114" t="str">
            <v>Outdoor</v>
          </cell>
          <cell r="C3114" t="str">
            <v>KAPROM</v>
          </cell>
        </row>
        <row r="3115">
          <cell r="B3115" t="str">
            <v>Outdoor</v>
          </cell>
          <cell r="C3115" t="str">
            <v>BLINK</v>
          </cell>
        </row>
        <row r="3116">
          <cell r="B3116" t="str">
            <v>Outdoor</v>
          </cell>
          <cell r="C3116" t="str">
            <v>HOSPRO</v>
          </cell>
        </row>
        <row r="3117">
          <cell r="B3117" t="str">
            <v>Outdoor</v>
          </cell>
          <cell r="C3117" t="str">
            <v>IMPMED</v>
          </cell>
        </row>
        <row r="3118">
          <cell r="B3118" t="str">
            <v>Outdoor</v>
          </cell>
          <cell r="C3118" t="str">
            <v>URBCHA</v>
          </cell>
        </row>
        <row r="3119">
          <cell r="B3119" t="str">
            <v>Outdoor</v>
          </cell>
          <cell r="C3119" t="str">
            <v>OUTSIG</v>
          </cell>
        </row>
        <row r="3120">
          <cell r="B3120" t="str">
            <v>Outdoor</v>
          </cell>
          <cell r="C3120" t="str">
            <v>WEBSIG</v>
          </cell>
        </row>
        <row r="3121">
          <cell r="B3121" t="str">
            <v>Outdoor</v>
          </cell>
          <cell r="C3121" t="str">
            <v>PEDDVD</v>
          </cell>
        </row>
        <row r="3122">
          <cell r="B3122" t="str">
            <v>Outdoor</v>
          </cell>
          <cell r="C3122" t="str">
            <v>LOOKOU</v>
          </cell>
        </row>
        <row r="3123">
          <cell r="B3123" t="str">
            <v>Outdoor</v>
          </cell>
          <cell r="C3123" t="str">
            <v>EYEQLD</v>
          </cell>
        </row>
        <row r="3124">
          <cell r="B3124" t="str">
            <v>Outdoor</v>
          </cell>
          <cell r="C3124" t="str">
            <v>TAXSYD</v>
          </cell>
        </row>
        <row r="3125">
          <cell r="B3125" t="str">
            <v>Outdoor</v>
          </cell>
          <cell r="C3125" t="str">
            <v>TAXBRI</v>
          </cell>
        </row>
        <row r="3126">
          <cell r="B3126" t="str">
            <v>Outdoor</v>
          </cell>
          <cell r="C3126" t="str">
            <v>BROINT</v>
          </cell>
        </row>
        <row r="3127">
          <cell r="B3127" t="str">
            <v>Outdoor</v>
          </cell>
          <cell r="C3127" t="str">
            <v>PRIMPO</v>
          </cell>
        </row>
        <row r="3128">
          <cell r="B3128" t="str">
            <v>Outdoor</v>
          </cell>
          <cell r="C3128" t="str">
            <v>BDMMAR</v>
          </cell>
        </row>
        <row r="3129">
          <cell r="B3129" t="str">
            <v>Outdoor</v>
          </cell>
          <cell r="C3129" t="str">
            <v>TAPPRO</v>
          </cell>
        </row>
        <row r="3130">
          <cell r="B3130" t="str">
            <v>Outdoor</v>
          </cell>
          <cell r="C3130" t="str">
            <v>EYEPRO</v>
          </cell>
        </row>
        <row r="3131">
          <cell r="B3131" t="str">
            <v>Outdoor</v>
          </cell>
          <cell r="C3131" t="str">
            <v>SMARTS</v>
          </cell>
        </row>
        <row r="3132">
          <cell r="B3132" t="str">
            <v>Outdoor</v>
          </cell>
          <cell r="C3132" t="str">
            <v>CREATM</v>
          </cell>
        </row>
        <row r="3133">
          <cell r="B3133" t="str">
            <v>Outdoor</v>
          </cell>
          <cell r="C3133" t="str">
            <v>MCGSCO</v>
          </cell>
        </row>
        <row r="3134">
          <cell r="B3134" t="str">
            <v>Outdoor</v>
          </cell>
          <cell r="C3134" t="str">
            <v>SKYLAV</v>
          </cell>
        </row>
        <row r="3135">
          <cell r="B3135" t="str">
            <v>Outdoor</v>
          </cell>
          <cell r="C3135" t="str">
            <v>CILIME</v>
          </cell>
        </row>
        <row r="3136">
          <cell r="B3136" t="str">
            <v>Outdoor</v>
          </cell>
          <cell r="C3136" t="str">
            <v>JEHOLD</v>
          </cell>
        </row>
        <row r="3137">
          <cell r="B3137" t="str">
            <v>Outdoor</v>
          </cell>
          <cell r="C3137" t="str">
            <v>METWOL</v>
          </cell>
        </row>
        <row r="3138">
          <cell r="B3138" t="str">
            <v>Outdoor</v>
          </cell>
          <cell r="C3138" t="str">
            <v>STRVIS</v>
          </cell>
        </row>
        <row r="3139">
          <cell r="B3139" t="str">
            <v>Outdoor</v>
          </cell>
          <cell r="C3139" t="str">
            <v>HOTBOX</v>
          </cell>
        </row>
        <row r="3140">
          <cell r="B3140" t="str">
            <v>Outdoor</v>
          </cell>
          <cell r="C3140" t="str">
            <v>AAMIST</v>
          </cell>
        </row>
        <row r="3141">
          <cell r="B3141" t="str">
            <v>Outdoor</v>
          </cell>
          <cell r="C3141" t="str">
            <v>TELDOM</v>
          </cell>
        </row>
        <row r="3142">
          <cell r="B3142" t="str">
            <v>Outdoor</v>
          </cell>
          <cell r="C3142" t="str">
            <v>IMAGRE</v>
          </cell>
        </row>
        <row r="3143">
          <cell r="B3143" t="str">
            <v>Outdoor</v>
          </cell>
          <cell r="C3143" t="str">
            <v>NETSYD</v>
          </cell>
        </row>
        <row r="3144">
          <cell r="B3144" t="str">
            <v>Outdoor</v>
          </cell>
          <cell r="C3144" t="str">
            <v>BUSADV</v>
          </cell>
        </row>
        <row r="3145">
          <cell r="B3145" t="str">
            <v>Outdoor</v>
          </cell>
          <cell r="C3145" t="str">
            <v>EYESHO</v>
          </cell>
        </row>
        <row r="3146">
          <cell r="B3146" t="str">
            <v>Outdoor</v>
          </cell>
          <cell r="C3146" t="str">
            <v>NETMEL</v>
          </cell>
        </row>
        <row r="3147">
          <cell r="B3147" t="str">
            <v>Outdoor</v>
          </cell>
          <cell r="C3147" t="str">
            <v>CONADV</v>
          </cell>
        </row>
        <row r="3148">
          <cell r="B3148" t="str">
            <v>Outdoor</v>
          </cell>
          <cell r="C3148" t="str">
            <v>MCG</v>
          </cell>
        </row>
        <row r="3149">
          <cell r="B3149" t="str">
            <v>Outdoor</v>
          </cell>
          <cell r="C3149" t="str">
            <v>PACHWY</v>
          </cell>
        </row>
        <row r="3150">
          <cell r="B3150" t="str">
            <v>Outdoor</v>
          </cell>
          <cell r="C3150" t="str">
            <v>F&amp;RMAR</v>
          </cell>
        </row>
        <row r="3151">
          <cell r="B3151" t="str">
            <v>Outdoor</v>
          </cell>
          <cell r="C3151" t="str">
            <v>MAJMED</v>
          </cell>
        </row>
        <row r="3152">
          <cell r="B3152" t="str">
            <v>Outdoor</v>
          </cell>
          <cell r="C3152" t="str">
            <v>VOGSIG</v>
          </cell>
        </row>
        <row r="3153">
          <cell r="B3153" t="str">
            <v>Outdoor</v>
          </cell>
          <cell r="C3153" t="str">
            <v>COPMAS</v>
          </cell>
        </row>
        <row r="3154">
          <cell r="B3154" t="str">
            <v>Outdoor</v>
          </cell>
          <cell r="C3154" t="str">
            <v>SHASIG</v>
          </cell>
        </row>
        <row r="3155">
          <cell r="B3155" t="str">
            <v>Outdoor</v>
          </cell>
          <cell r="C3155" t="str">
            <v>MEDVNA</v>
          </cell>
        </row>
        <row r="3156">
          <cell r="B3156" t="str">
            <v>Outdoor</v>
          </cell>
          <cell r="C3156" t="str">
            <v>BRISOL</v>
          </cell>
        </row>
        <row r="3157">
          <cell r="B3157" t="str">
            <v>Outdoor</v>
          </cell>
          <cell r="C3157" t="str">
            <v>PERSIG</v>
          </cell>
        </row>
        <row r="3158">
          <cell r="B3158" t="str">
            <v>Outdoor</v>
          </cell>
          <cell r="C3158" t="str">
            <v>CAMPUS</v>
          </cell>
        </row>
        <row r="3159">
          <cell r="B3159" t="str">
            <v>Outdoor</v>
          </cell>
          <cell r="C3159" t="str">
            <v>SEAMS</v>
          </cell>
        </row>
        <row r="3160">
          <cell r="B3160" t="str">
            <v>Outdoor</v>
          </cell>
          <cell r="C3160" t="str">
            <v>EYECOR</v>
          </cell>
        </row>
        <row r="3161">
          <cell r="B3161" t="str">
            <v>Outdoor</v>
          </cell>
          <cell r="C3161" t="str">
            <v>MARSUE</v>
          </cell>
        </row>
        <row r="3162">
          <cell r="B3162" t="str">
            <v>Outdoor</v>
          </cell>
          <cell r="C3162" t="str">
            <v>ANOEAG</v>
          </cell>
        </row>
        <row r="3163">
          <cell r="B3163" t="str">
            <v>Outdoor</v>
          </cell>
          <cell r="C3163" t="str">
            <v>AUSCOR</v>
          </cell>
        </row>
        <row r="3164">
          <cell r="B3164" t="str">
            <v>Outdoor</v>
          </cell>
          <cell r="C3164" t="str">
            <v>COWGOL</v>
          </cell>
        </row>
        <row r="3165">
          <cell r="B3165" t="str">
            <v>Outdoor</v>
          </cell>
          <cell r="C3165" t="str">
            <v>COWSHO</v>
          </cell>
        </row>
        <row r="3166">
          <cell r="B3166" t="str">
            <v>Outdoor</v>
          </cell>
          <cell r="C3166" t="str">
            <v>VIDEZY</v>
          </cell>
        </row>
        <row r="3167">
          <cell r="B3167" t="str">
            <v>Outdoor</v>
          </cell>
          <cell r="C3167" t="str">
            <v>SPOROU</v>
          </cell>
        </row>
        <row r="3168">
          <cell r="B3168" t="str">
            <v>Outdoor</v>
          </cell>
          <cell r="C3168" t="str">
            <v>STREET</v>
          </cell>
        </row>
        <row r="3169">
          <cell r="B3169" t="str">
            <v>Outdoor</v>
          </cell>
          <cell r="C3169" t="str">
            <v>GRASCR</v>
          </cell>
        </row>
        <row r="3170">
          <cell r="B3170" t="str">
            <v>Outdoor</v>
          </cell>
          <cell r="C3170" t="str">
            <v>INJSDE</v>
          </cell>
        </row>
        <row r="3171">
          <cell r="B3171" t="str">
            <v>Outdoor</v>
          </cell>
          <cell r="C3171" t="str">
            <v>STREAD</v>
          </cell>
        </row>
        <row r="3172">
          <cell r="B3172" t="str">
            <v>Outdoor</v>
          </cell>
          <cell r="C3172" t="str">
            <v>LOCGUI</v>
          </cell>
        </row>
        <row r="3173">
          <cell r="B3173" t="str">
            <v>Outdoor</v>
          </cell>
          <cell r="C3173" t="str">
            <v>OMDTHO</v>
          </cell>
        </row>
        <row r="3174">
          <cell r="B3174" t="str">
            <v>Outdoor</v>
          </cell>
          <cell r="C3174" t="str">
            <v>MAYMED</v>
          </cell>
        </row>
        <row r="3175">
          <cell r="B3175" t="str">
            <v>Outdoor</v>
          </cell>
          <cell r="C3175" t="str">
            <v>TRANSA</v>
          </cell>
        </row>
        <row r="3176">
          <cell r="B3176" t="str">
            <v>Outdoor</v>
          </cell>
          <cell r="C3176" t="str">
            <v>AUSAMB</v>
          </cell>
        </row>
        <row r="3177">
          <cell r="B3177" t="str">
            <v>Outdoor</v>
          </cell>
          <cell r="C3177" t="str">
            <v>ADSPME</v>
          </cell>
        </row>
        <row r="3178">
          <cell r="B3178" t="str">
            <v>Outdoor</v>
          </cell>
          <cell r="C3178" t="str">
            <v>BUSCAN</v>
          </cell>
        </row>
        <row r="3179">
          <cell r="B3179" t="str">
            <v>Outdoor</v>
          </cell>
          <cell r="C3179" t="str">
            <v>DEDRNA</v>
          </cell>
        </row>
        <row r="3180">
          <cell r="B3180" t="str">
            <v>Outdoor</v>
          </cell>
          <cell r="C3180" t="str">
            <v>APPLEA</v>
          </cell>
        </row>
        <row r="3181">
          <cell r="B3181" t="str">
            <v>Outdoor</v>
          </cell>
          <cell r="C3181" t="str">
            <v>SHODOC</v>
          </cell>
        </row>
        <row r="3182">
          <cell r="B3182" t="str">
            <v>Outdoor</v>
          </cell>
          <cell r="C3182" t="str">
            <v>ABBSET</v>
          </cell>
        </row>
        <row r="3183">
          <cell r="B3183" t="str">
            <v>Outdoor</v>
          </cell>
          <cell r="C3183" t="str">
            <v>NANTAR</v>
          </cell>
        </row>
        <row r="3184">
          <cell r="B3184" t="str">
            <v>Outdoor</v>
          </cell>
          <cell r="C3184" t="str">
            <v>EXCPRI</v>
          </cell>
        </row>
        <row r="3185">
          <cell r="B3185" t="str">
            <v>Outdoor</v>
          </cell>
          <cell r="C3185" t="str">
            <v>ADBIN</v>
          </cell>
        </row>
        <row r="3186">
          <cell r="B3186" t="str">
            <v>Outdoor</v>
          </cell>
          <cell r="C3186" t="str">
            <v>BUSPRO</v>
          </cell>
        </row>
        <row r="3187">
          <cell r="B3187" t="str">
            <v>Outdoor</v>
          </cell>
          <cell r="C3187" t="str">
            <v>POSHOU</v>
          </cell>
        </row>
        <row r="3188">
          <cell r="B3188" t="str">
            <v>Outdoor</v>
          </cell>
          <cell r="C3188" t="str">
            <v>EYECOA</v>
          </cell>
        </row>
        <row r="3189">
          <cell r="B3189" t="str">
            <v>Outdoor</v>
          </cell>
          <cell r="C3189" t="str">
            <v>DEDRME</v>
          </cell>
        </row>
        <row r="3190">
          <cell r="B3190" t="str">
            <v>Outdoor</v>
          </cell>
          <cell r="C3190" t="str">
            <v>DEDRTA</v>
          </cell>
        </row>
        <row r="3191">
          <cell r="B3191" t="str">
            <v>Outdoor</v>
          </cell>
          <cell r="C3191" t="str">
            <v>TOUTAX</v>
          </cell>
        </row>
        <row r="3192">
          <cell r="B3192" t="str">
            <v>Outdoor</v>
          </cell>
          <cell r="C3192" t="str">
            <v>FLOORM</v>
          </cell>
        </row>
        <row r="3193">
          <cell r="B3193" t="str">
            <v>Outdoor</v>
          </cell>
          <cell r="C3193" t="str">
            <v>JCDSYD</v>
          </cell>
        </row>
        <row r="3194">
          <cell r="B3194" t="str">
            <v>Outdoor</v>
          </cell>
          <cell r="C3194" t="str">
            <v>JCDMEL</v>
          </cell>
        </row>
        <row r="3195">
          <cell r="B3195" t="str">
            <v>Outdoor</v>
          </cell>
          <cell r="C3195" t="str">
            <v>JCDBRI</v>
          </cell>
        </row>
        <row r="3196">
          <cell r="B3196" t="str">
            <v>Outdoor</v>
          </cell>
          <cell r="C3196" t="str">
            <v>JCDADE</v>
          </cell>
        </row>
        <row r="3197">
          <cell r="B3197" t="str">
            <v>Outdoor</v>
          </cell>
          <cell r="C3197" t="str">
            <v>JCDPER</v>
          </cell>
        </row>
        <row r="3198">
          <cell r="B3198" t="str">
            <v>Outdoor</v>
          </cell>
          <cell r="C3198" t="str">
            <v>MANNAT</v>
          </cell>
        </row>
        <row r="3199">
          <cell r="B3199" t="str">
            <v>Outdoor</v>
          </cell>
          <cell r="C3199" t="str">
            <v>KABVIC</v>
          </cell>
        </row>
        <row r="3200">
          <cell r="B3200" t="str">
            <v>Outdoor</v>
          </cell>
          <cell r="C3200" t="str">
            <v>KABQLD</v>
          </cell>
        </row>
        <row r="3201">
          <cell r="B3201" t="str">
            <v>Outdoor</v>
          </cell>
          <cell r="C3201" t="str">
            <v>KABNSW</v>
          </cell>
        </row>
        <row r="3202">
          <cell r="B3202" t="str">
            <v>Outdoor</v>
          </cell>
          <cell r="C3202" t="str">
            <v>KABSA</v>
          </cell>
        </row>
        <row r="3203">
          <cell r="B3203" t="str">
            <v>Outdoor</v>
          </cell>
          <cell r="C3203" t="str">
            <v>KABWA</v>
          </cell>
        </row>
        <row r="3204">
          <cell r="B3204" t="str">
            <v>Outdoor</v>
          </cell>
          <cell r="C3204" t="str">
            <v>KABNT</v>
          </cell>
        </row>
        <row r="3205">
          <cell r="B3205" t="str">
            <v>Outdoor</v>
          </cell>
          <cell r="C3205" t="str">
            <v>CAPMED</v>
          </cell>
        </row>
        <row r="3206">
          <cell r="B3206" t="str">
            <v>Outdoor</v>
          </cell>
          <cell r="C3206" t="str">
            <v>BUSPAT</v>
          </cell>
        </row>
        <row r="3207">
          <cell r="B3207" t="str">
            <v>Outdoor</v>
          </cell>
          <cell r="C3207" t="str">
            <v>LFCMCD</v>
          </cell>
        </row>
        <row r="3208">
          <cell r="B3208" t="str">
            <v>Outdoor</v>
          </cell>
          <cell r="C3208" t="str">
            <v>LETLAU</v>
          </cell>
        </row>
        <row r="3209">
          <cell r="B3209" t="str">
            <v>Outdoor</v>
          </cell>
          <cell r="C3209" t="str">
            <v>WAMIBA</v>
          </cell>
        </row>
        <row r="3210">
          <cell r="B3210" t="str">
            <v>Outdoor</v>
          </cell>
          <cell r="C3210" t="str">
            <v>METR</v>
          </cell>
        </row>
        <row r="3211">
          <cell r="B3211" t="str">
            <v>Outdoor</v>
          </cell>
          <cell r="C3211" t="str">
            <v>TAXIME</v>
          </cell>
        </row>
        <row r="3212">
          <cell r="B3212" t="str">
            <v>Outdoor</v>
          </cell>
          <cell r="C3212" t="str">
            <v>PUBPRI</v>
          </cell>
        </row>
        <row r="3213">
          <cell r="B3213" t="str">
            <v>Outdoor</v>
          </cell>
          <cell r="C3213" t="str">
            <v>ADSHOB</v>
          </cell>
        </row>
        <row r="3214">
          <cell r="B3214" t="str">
            <v>Outdoor</v>
          </cell>
          <cell r="C3214" t="str">
            <v>GLENSM</v>
          </cell>
        </row>
        <row r="3215">
          <cell r="B3215" t="str">
            <v>Outdoor</v>
          </cell>
          <cell r="C3215" t="str">
            <v>BEGPRI</v>
          </cell>
        </row>
        <row r="3216">
          <cell r="B3216" t="str">
            <v>Outdoor</v>
          </cell>
          <cell r="C3216" t="str">
            <v>WAMIMI</v>
          </cell>
        </row>
        <row r="3217">
          <cell r="B3217" t="str">
            <v>Outdoor</v>
          </cell>
          <cell r="C3217" t="str">
            <v>WAMISH</v>
          </cell>
        </row>
        <row r="3218">
          <cell r="B3218" t="str">
            <v>Outdoor</v>
          </cell>
          <cell r="C3218" t="str">
            <v>MOBQLD</v>
          </cell>
        </row>
        <row r="3219">
          <cell r="B3219" t="str">
            <v>Outdoor</v>
          </cell>
          <cell r="C3219" t="str">
            <v>ADSHME</v>
          </cell>
        </row>
        <row r="3220">
          <cell r="B3220" t="str">
            <v>Outdoor</v>
          </cell>
          <cell r="C3220" t="str">
            <v>ADSHPE</v>
          </cell>
        </row>
        <row r="3221">
          <cell r="B3221" t="str">
            <v>Outdoor</v>
          </cell>
          <cell r="C3221" t="str">
            <v>ADSHAD</v>
          </cell>
        </row>
        <row r="3222">
          <cell r="B3222" t="str">
            <v>Outdoor</v>
          </cell>
          <cell r="C3222" t="str">
            <v>IGNMED</v>
          </cell>
        </row>
        <row r="3223">
          <cell r="B3223" t="str">
            <v>Outdoor</v>
          </cell>
          <cell r="C3223" t="str">
            <v>OUTFIN</v>
          </cell>
        </row>
        <row r="3224">
          <cell r="B3224" t="str">
            <v>Outdoor</v>
          </cell>
          <cell r="C3224" t="str">
            <v>THINK</v>
          </cell>
        </row>
        <row r="3225">
          <cell r="B3225" t="str">
            <v>Outdoor</v>
          </cell>
          <cell r="C3225" t="str">
            <v>ADVEMP</v>
          </cell>
        </row>
        <row r="3226">
          <cell r="B3226" t="str">
            <v>Outdoor</v>
          </cell>
          <cell r="C3226" t="str">
            <v>MCAMED</v>
          </cell>
        </row>
        <row r="3227">
          <cell r="B3227" t="str">
            <v>Outdoor</v>
          </cell>
          <cell r="C3227" t="str">
            <v>PAROUT</v>
          </cell>
        </row>
        <row r="3228">
          <cell r="B3228" t="str">
            <v>Outdoor</v>
          </cell>
          <cell r="C3228" t="str">
            <v>SKYSIG</v>
          </cell>
        </row>
        <row r="3229">
          <cell r="B3229" t="str">
            <v>Outdoor</v>
          </cell>
          <cell r="C3229" t="str">
            <v>SCOOTE</v>
          </cell>
        </row>
        <row r="3230">
          <cell r="B3230" t="str">
            <v>Outdoor</v>
          </cell>
          <cell r="C3230" t="str">
            <v>ADREAC</v>
          </cell>
        </row>
        <row r="3231">
          <cell r="B3231" t="str">
            <v>Outdoor</v>
          </cell>
          <cell r="C3231" t="str">
            <v>ADVERC</v>
          </cell>
        </row>
        <row r="3232">
          <cell r="B3232" t="str">
            <v>Outdoor</v>
          </cell>
          <cell r="C3232" t="str">
            <v>AMBADV</v>
          </cell>
        </row>
        <row r="3233">
          <cell r="B3233" t="str">
            <v>Outdoor</v>
          </cell>
          <cell r="C3233" t="str">
            <v>ULTOUT</v>
          </cell>
        </row>
        <row r="3234">
          <cell r="B3234" t="str">
            <v>Outdoor</v>
          </cell>
          <cell r="C3234" t="str">
            <v>MCDGUN</v>
          </cell>
        </row>
        <row r="3235">
          <cell r="B3235" t="str">
            <v>Outdoor</v>
          </cell>
          <cell r="C3235" t="str">
            <v>LAVFOO</v>
          </cell>
        </row>
        <row r="3236">
          <cell r="B3236" t="str">
            <v>Outdoor</v>
          </cell>
          <cell r="C3236" t="str">
            <v>OUTDOW</v>
          </cell>
        </row>
        <row r="3237">
          <cell r="B3237" t="str">
            <v>Outdoor</v>
          </cell>
          <cell r="C3237" t="str">
            <v>KANGA</v>
          </cell>
        </row>
        <row r="3238">
          <cell r="B3238" t="str">
            <v>Outdoor</v>
          </cell>
          <cell r="C3238" t="str">
            <v>REDSHI</v>
          </cell>
        </row>
        <row r="3239">
          <cell r="B3239" t="str">
            <v>Outdoor</v>
          </cell>
          <cell r="C3239" t="str">
            <v>SCOOTL</v>
          </cell>
        </row>
        <row r="3240">
          <cell r="B3240" t="str">
            <v>Outdoor</v>
          </cell>
          <cell r="C3240" t="str">
            <v>MOROUT</v>
          </cell>
        </row>
        <row r="3241">
          <cell r="B3241" t="str">
            <v>Outdoor</v>
          </cell>
          <cell r="C3241" t="str">
            <v>MOOPRO</v>
          </cell>
        </row>
        <row r="3242">
          <cell r="B3242" t="str">
            <v>Outdoor</v>
          </cell>
          <cell r="C3242" t="str">
            <v>TRUMAN</v>
          </cell>
        </row>
        <row r="3243">
          <cell r="B3243" t="str">
            <v>Outdoor</v>
          </cell>
          <cell r="C3243" t="str">
            <v>CINMTI</v>
          </cell>
        </row>
        <row r="3244">
          <cell r="B3244" t="str">
            <v>Outdoor</v>
          </cell>
          <cell r="C3244" t="str">
            <v>MBBNAT</v>
          </cell>
        </row>
        <row r="3245">
          <cell r="B3245" t="str">
            <v>Outdoor</v>
          </cell>
          <cell r="C3245" t="str">
            <v>CODMEL</v>
          </cell>
        </row>
        <row r="3246">
          <cell r="B3246" t="str">
            <v>Outdoor</v>
          </cell>
          <cell r="C3246" t="str">
            <v>THIMED</v>
          </cell>
        </row>
        <row r="3247">
          <cell r="B3247" t="str">
            <v>Outdoor</v>
          </cell>
          <cell r="C3247" t="str">
            <v>CABSKI</v>
          </cell>
        </row>
        <row r="3248">
          <cell r="B3248" t="str">
            <v>Outdoor</v>
          </cell>
          <cell r="C3248" t="str">
            <v>BRISLI</v>
          </cell>
        </row>
        <row r="3249">
          <cell r="B3249" t="str">
            <v>Outdoor</v>
          </cell>
          <cell r="C3249" t="str">
            <v>BRANEW</v>
          </cell>
        </row>
        <row r="3250">
          <cell r="B3250" t="str">
            <v>Outdoor</v>
          </cell>
          <cell r="C3250" t="str">
            <v>SIDWIN</v>
          </cell>
        </row>
        <row r="3251">
          <cell r="B3251" t="str">
            <v>Outdoor</v>
          </cell>
          <cell r="C3251" t="str">
            <v>WASHRO</v>
          </cell>
        </row>
        <row r="3252">
          <cell r="B3252" t="str">
            <v>Outdoor</v>
          </cell>
          <cell r="C3252" t="str">
            <v>LJSIGN</v>
          </cell>
        </row>
        <row r="3253">
          <cell r="B3253" t="str">
            <v>Outdoor</v>
          </cell>
          <cell r="C3253" t="str">
            <v>YOUBIZ</v>
          </cell>
        </row>
        <row r="3254">
          <cell r="B3254" t="str">
            <v>Outdoor</v>
          </cell>
          <cell r="C3254" t="str">
            <v>ALBCOU</v>
          </cell>
        </row>
        <row r="3255">
          <cell r="B3255" t="str">
            <v>Outdoor</v>
          </cell>
          <cell r="C3255" t="str">
            <v>EXTREM</v>
          </cell>
        </row>
        <row r="3256">
          <cell r="B3256" t="str">
            <v>Outdoor</v>
          </cell>
          <cell r="C3256" t="str">
            <v>APGDIS</v>
          </cell>
        </row>
        <row r="3257">
          <cell r="B3257" t="str">
            <v>Outdoor</v>
          </cell>
          <cell r="C3257" t="str">
            <v>JOHOSU</v>
          </cell>
        </row>
        <row r="3258">
          <cell r="B3258" t="str">
            <v>Outdoor</v>
          </cell>
          <cell r="C3258" t="str">
            <v>ATTADV</v>
          </cell>
        </row>
        <row r="3259">
          <cell r="B3259" t="str">
            <v>Outdoor</v>
          </cell>
          <cell r="C3259" t="str">
            <v>WOWCRU</v>
          </cell>
        </row>
        <row r="3260">
          <cell r="B3260" t="str">
            <v>Outdoor</v>
          </cell>
          <cell r="C3260" t="str">
            <v>CILISY</v>
          </cell>
        </row>
        <row r="3261">
          <cell r="B3261" t="str">
            <v>Outdoor</v>
          </cell>
          <cell r="C3261" t="str">
            <v>MEYATR</v>
          </cell>
        </row>
        <row r="3262">
          <cell r="B3262" t="str">
            <v>Outdoor</v>
          </cell>
          <cell r="C3262" t="str">
            <v>ADSHSY</v>
          </cell>
        </row>
        <row r="3263">
          <cell r="B3263" t="str">
            <v>Outdoor</v>
          </cell>
          <cell r="C3263" t="str">
            <v>ADSHBR</v>
          </cell>
        </row>
        <row r="3264">
          <cell r="B3264" t="str">
            <v>Outdoor</v>
          </cell>
          <cell r="C3264" t="str">
            <v>MALMED</v>
          </cell>
        </row>
        <row r="3265">
          <cell r="B3265" t="str">
            <v>Outdoor</v>
          </cell>
          <cell r="C3265" t="str">
            <v>SPOUME</v>
          </cell>
        </row>
        <row r="3266">
          <cell r="B3266" t="str">
            <v>Outdoor</v>
          </cell>
          <cell r="C3266" t="str">
            <v>ONWAME</v>
          </cell>
        </row>
        <row r="3267">
          <cell r="B3267" t="str">
            <v>Outdoor</v>
          </cell>
          <cell r="C3267" t="str">
            <v>BOBISY</v>
          </cell>
        </row>
        <row r="3268">
          <cell r="B3268" t="str">
            <v>Outdoor</v>
          </cell>
          <cell r="C3268" t="str">
            <v>P&amp;DPAN</v>
          </cell>
        </row>
        <row r="3269">
          <cell r="B3269" t="str">
            <v>Outdoor</v>
          </cell>
          <cell r="C3269" t="str">
            <v>3M</v>
          </cell>
        </row>
        <row r="3270">
          <cell r="B3270" t="str">
            <v>Outdoor</v>
          </cell>
          <cell r="C3270" t="str">
            <v>BOYVIC</v>
          </cell>
        </row>
        <row r="3271">
          <cell r="B3271" t="str">
            <v>Outdoor</v>
          </cell>
          <cell r="C3271" t="str">
            <v>BOYEQL</v>
          </cell>
        </row>
        <row r="3272">
          <cell r="B3272" t="str">
            <v>Outdoor</v>
          </cell>
          <cell r="C3272" t="str">
            <v>CLEMED</v>
          </cell>
        </row>
        <row r="3273">
          <cell r="B3273" t="str">
            <v>Outdoor</v>
          </cell>
          <cell r="C3273" t="str">
            <v>MBBSYD</v>
          </cell>
        </row>
        <row r="3274">
          <cell r="B3274" t="str">
            <v>Outdoor</v>
          </cell>
          <cell r="C3274" t="str">
            <v>MBBMEL</v>
          </cell>
        </row>
        <row r="3275">
          <cell r="B3275" t="str">
            <v>Outdoor</v>
          </cell>
          <cell r="C3275" t="str">
            <v>MBBBRI</v>
          </cell>
        </row>
        <row r="3276">
          <cell r="B3276" t="str">
            <v>Outdoor</v>
          </cell>
          <cell r="C3276" t="str">
            <v>MBBADE</v>
          </cell>
        </row>
        <row r="3277">
          <cell r="B3277" t="str">
            <v>Outdoor</v>
          </cell>
          <cell r="C3277" t="str">
            <v>MBBPER</v>
          </cell>
        </row>
        <row r="3278">
          <cell r="B3278" t="str">
            <v>Outdoor</v>
          </cell>
          <cell r="C3278" t="str">
            <v>PHAPOS</v>
          </cell>
        </row>
        <row r="3279">
          <cell r="B3279" t="str">
            <v>Outdoor</v>
          </cell>
          <cell r="C3279" t="str">
            <v>ROCPVI</v>
          </cell>
        </row>
        <row r="3280">
          <cell r="B3280" t="str">
            <v>Outdoor</v>
          </cell>
          <cell r="C3280" t="str">
            <v>STRADV</v>
          </cell>
        </row>
        <row r="3281">
          <cell r="B3281" t="str">
            <v>Outdoor</v>
          </cell>
          <cell r="C3281" t="str">
            <v>TAONNA</v>
          </cell>
        </row>
        <row r="3282">
          <cell r="B3282" t="str">
            <v>Outdoor</v>
          </cell>
          <cell r="C3282" t="str">
            <v>WOSAYA</v>
          </cell>
        </row>
        <row r="3283">
          <cell r="B3283" t="str">
            <v>Outdoor</v>
          </cell>
          <cell r="C3283" t="str">
            <v>CAMCAR</v>
          </cell>
        </row>
        <row r="3284">
          <cell r="B3284" t="str">
            <v>Outdoor</v>
          </cell>
          <cell r="C3284" t="str">
            <v>NLDQLD</v>
          </cell>
        </row>
        <row r="3285">
          <cell r="B3285" t="str">
            <v>Outdoor</v>
          </cell>
          <cell r="C3285" t="str">
            <v>NLDSA</v>
          </cell>
        </row>
        <row r="3286">
          <cell r="B3286" t="str">
            <v>Outdoor</v>
          </cell>
          <cell r="C3286" t="str">
            <v>NLDWA</v>
          </cell>
        </row>
        <row r="3287">
          <cell r="B3287" t="str">
            <v>Outdoor</v>
          </cell>
          <cell r="C3287" t="str">
            <v>CAPALU</v>
          </cell>
        </row>
        <row r="3288">
          <cell r="B3288" t="str">
            <v>Outdoor</v>
          </cell>
          <cell r="C3288" t="str">
            <v>SYDSWA</v>
          </cell>
        </row>
        <row r="3289">
          <cell r="B3289" t="str">
            <v>Outdoor</v>
          </cell>
          <cell r="C3289" t="str">
            <v>BULEYE</v>
          </cell>
        </row>
        <row r="3290">
          <cell r="B3290" t="str">
            <v>Outdoor</v>
          </cell>
          <cell r="C3290" t="str">
            <v>NZOUCO</v>
          </cell>
        </row>
        <row r="3291">
          <cell r="B3291" t="str">
            <v>Outdoor</v>
          </cell>
          <cell r="C3291" t="str">
            <v>ALPEXP</v>
          </cell>
        </row>
        <row r="3292">
          <cell r="B3292" t="str">
            <v>Outdoor</v>
          </cell>
          <cell r="C3292" t="str">
            <v>VICSKI</v>
          </cell>
        </row>
        <row r="3293">
          <cell r="B3293" t="str">
            <v>Outdoor</v>
          </cell>
          <cell r="C3293" t="str">
            <v>STADAU</v>
          </cell>
        </row>
        <row r="3294">
          <cell r="B3294" t="str">
            <v>Outdoor</v>
          </cell>
          <cell r="C3294" t="str">
            <v>EYEMEL</v>
          </cell>
        </row>
        <row r="3295">
          <cell r="B3295" t="str">
            <v>Outdoor</v>
          </cell>
          <cell r="C3295" t="str">
            <v>METSYD</v>
          </cell>
        </row>
        <row r="3296">
          <cell r="B3296" t="str">
            <v>Outdoor</v>
          </cell>
          <cell r="C3296" t="str">
            <v>METMEL</v>
          </cell>
        </row>
        <row r="3297">
          <cell r="B3297" t="str">
            <v>Outdoor</v>
          </cell>
          <cell r="C3297" t="str">
            <v>METBRI</v>
          </cell>
        </row>
        <row r="3298">
          <cell r="B3298" t="str">
            <v>Outdoor</v>
          </cell>
          <cell r="C3298" t="str">
            <v>METADE</v>
          </cell>
        </row>
        <row r="3299">
          <cell r="B3299" t="str">
            <v>Outdoor</v>
          </cell>
          <cell r="C3299" t="str">
            <v>METPER</v>
          </cell>
        </row>
        <row r="3300">
          <cell r="B3300" t="str">
            <v>Outdoor</v>
          </cell>
          <cell r="C3300" t="str">
            <v>SUCANA</v>
          </cell>
        </row>
        <row r="3301">
          <cell r="B3301" t="str">
            <v>Outdoor</v>
          </cell>
          <cell r="C3301" t="str">
            <v>SUCASY</v>
          </cell>
        </row>
        <row r="3302">
          <cell r="B3302" t="str">
            <v>Outdoor</v>
          </cell>
          <cell r="C3302" t="str">
            <v>SUCAME</v>
          </cell>
        </row>
        <row r="3303">
          <cell r="B3303" t="str">
            <v>Outdoor</v>
          </cell>
          <cell r="C3303" t="str">
            <v>SUCABR</v>
          </cell>
        </row>
        <row r="3304">
          <cell r="B3304" t="str">
            <v>Outdoor</v>
          </cell>
          <cell r="C3304" t="str">
            <v>SUCAAD</v>
          </cell>
        </row>
        <row r="3305">
          <cell r="B3305" t="str">
            <v>Outdoor</v>
          </cell>
          <cell r="C3305" t="str">
            <v>SUCAPE</v>
          </cell>
        </row>
        <row r="3306">
          <cell r="B3306" t="str">
            <v>Outdoor</v>
          </cell>
          <cell r="C3306" t="str">
            <v>MANSYD</v>
          </cell>
        </row>
        <row r="3307">
          <cell r="B3307" t="str">
            <v>Outdoor</v>
          </cell>
          <cell r="C3307" t="str">
            <v>METQLD</v>
          </cell>
        </row>
        <row r="3308">
          <cell r="B3308" t="str">
            <v>Outdoor</v>
          </cell>
          <cell r="C3308" t="str">
            <v>BEBOSY</v>
          </cell>
        </row>
        <row r="3309">
          <cell r="B3309" t="str">
            <v>Outdoor</v>
          </cell>
          <cell r="C3309" t="str">
            <v>BEBOME</v>
          </cell>
        </row>
        <row r="3310">
          <cell r="B3310" t="str">
            <v>Outdoor</v>
          </cell>
          <cell r="C3310" t="str">
            <v>BEBOBR</v>
          </cell>
        </row>
        <row r="3311">
          <cell r="B3311" t="str">
            <v>Outdoor</v>
          </cell>
          <cell r="C3311" t="str">
            <v>ADTRSY</v>
          </cell>
        </row>
        <row r="3312">
          <cell r="B3312" t="str">
            <v>Outdoor</v>
          </cell>
          <cell r="C3312" t="str">
            <v>ADTRME</v>
          </cell>
        </row>
        <row r="3313">
          <cell r="B3313" t="str">
            <v>Outdoor</v>
          </cell>
          <cell r="C3313" t="str">
            <v>ADTRBR</v>
          </cell>
        </row>
        <row r="3314">
          <cell r="B3314" t="str">
            <v>Outdoor</v>
          </cell>
          <cell r="C3314" t="str">
            <v>PREDEV</v>
          </cell>
        </row>
        <row r="3315">
          <cell r="B3315" t="str">
            <v>Outdoor</v>
          </cell>
          <cell r="C3315" t="str">
            <v>OLYMUR</v>
          </cell>
        </row>
        <row r="3316">
          <cell r="B3316" t="str">
            <v>Outdoor</v>
          </cell>
          <cell r="C3316" t="str">
            <v>BUSSYD</v>
          </cell>
        </row>
        <row r="3317">
          <cell r="B3317" t="str">
            <v>Outdoor</v>
          </cell>
          <cell r="C3317" t="str">
            <v>BUSMEL</v>
          </cell>
        </row>
        <row r="3318">
          <cell r="B3318" t="str">
            <v>Outdoor</v>
          </cell>
          <cell r="C3318" t="str">
            <v>BUSBRI</v>
          </cell>
        </row>
        <row r="3319">
          <cell r="B3319" t="str">
            <v>Outdoor</v>
          </cell>
          <cell r="C3319" t="str">
            <v>BUSADE</v>
          </cell>
        </row>
        <row r="3320">
          <cell r="B3320" t="str">
            <v>Outdoor</v>
          </cell>
          <cell r="C3320" t="str">
            <v>BUSPER</v>
          </cell>
        </row>
        <row r="3321">
          <cell r="B3321" t="str">
            <v>Outdoor</v>
          </cell>
          <cell r="C3321" t="str">
            <v>ADMEVI</v>
          </cell>
        </row>
        <row r="3322">
          <cell r="B3322" t="str">
            <v>Outdoor</v>
          </cell>
          <cell r="C3322" t="str">
            <v>AIRADV</v>
          </cell>
        </row>
        <row r="3323">
          <cell r="B3323" t="str">
            <v>Outdoor</v>
          </cell>
          <cell r="C3323" t="str">
            <v>AUSPV</v>
          </cell>
        </row>
        <row r="3324">
          <cell r="B3324" t="str">
            <v>Outdoor</v>
          </cell>
          <cell r="C3324" t="str">
            <v>AUSPN</v>
          </cell>
        </row>
        <row r="3325">
          <cell r="B3325" t="str">
            <v>Outdoor</v>
          </cell>
          <cell r="C3325" t="str">
            <v>AUPOQL</v>
          </cell>
        </row>
        <row r="3326">
          <cell r="B3326" t="str">
            <v>Outdoor</v>
          </cell>
          <cell r="C3326" t="str">
            <v>AUSPS</v>
          </cell>
        </row>
        <row r="3327">
          <cell r="B3327" t="str">
            <v>Outdoor</v>
          </cell>
          <cell r="C3327" t="str">
            <v>BOYSA</v>
          </cell>
        </row>
        <row r="3328">
          <cell r="B3328" t="str">
            <v>Outdoor</v>
          </cell>
          <cell r="C3328" t="str">
            <v>BOYQLD</v>
          </cell>
        </row>
        <row r="3329">
          <cell r="B3329" t="str">
            <v>Outdoor</v>
          </cell>
          <cell r="C3329" t="str">
            <v>BOYER</v>
          </cell>
        </row>
        <row r="3330">
          <cell r="B3330" t="str">
            <v>Outdoor</v>
          </cell>
          <cell r="C3330" t="str">
            <v>BOYWA</v>
          </cell>
        </row>
        <row r="3331">
          <cell r="B3331" t="str">
            <v>Outdoor</v>
          </cell>
          <cell r="C3331" t="str">
            <v>BOYSYD</v>
          </cell>
        </row>
        <row r="3332">
          <cell r="B3332" t="str">
            <v>Outdoor</v>
          </cell>
          <cell r="C3332" t="str">
            <v>CODNAT</v>
          </cell>
        </row>
        <row r="3333">
          <cell r="B3333" t="str">
            <v>Outdoor</v>
          </cell>
          <cell r="C3333" t="str">
            <v>NLDAUS</v>
          </cell>
        </row>
        <row r="3334">
          <cell r="B3334" t="str">
            <v>Outdoor</v>
          </cell>
          <cell r="C3334" t="str">
            <v>OUTHOM</v>
          </cell>
        </row>
        <row r="3335">
          <cell r="B3335" t="str">
            <v>Outdoor</v>
          </cell>
          <cell r="C3335" t="str">
            <v>NETOUT</v>
          </cell>
        </row>
        <row r="3336">
          <cell r="B3336" t="str">
            <v>Outdoor</v>
          </cell>
          <cell r="C3336" t="str">
            <v>OUTPLU</v>
          </cell>
        </row>
        <row r="3337">
          <cell r="B3337" t="str">
            <v>Outdoor</v>
          </cell>
          <cell r="C3337" t="str">
            <v>PDOUTV</v>
          </cell>
        </row>
        <row r="3338">
          <cell r="B3338" t="str">
            <v>Outdoor</v>
          </cell>
          <cell r="C3338" t="str">
            <v>PDOUTQ</v>
          </cell>
        </row>
        <row r="3339">
          <cell r="B3339" t="str">
            <v>Outdoor</v>
          </cell>
          <cell r="C3339" t="str">
            <v>PDOUTS</v>
          </cell>
        </row>
        <row r="3340">
          <cell r="B3340" t="str">
            <v>Outdoor</v>
          </cell>
          <cell r="C3340" t="str">
            <v>PDOUTW</v>
          </cell>
        </row>
        <row r="3341">
          <cell r="B3341" t="str">
            <v>Outdoor</v>
          </cell>
          <cell r="C3341" t="str">
            <v>QADOIN</v>
          </cell>
        </row>
        <row r="3342">
          <cell r="B3342" t="str">
            <v>Outdoor</v>
          </cell>
          <cell r="C3342" t="str">
            <v>AVACAR</v>
          </cell>
        </row>
        <row r="3343">
          <cell r="B3343" t="str">
            <v>Outdoor</v>
          </cell>
          <cell r="C3343" t="str">
            <v>CLANSW</v>
          </cell>
        </row>
        <row r="3344">
          <cell r="B3344" t="str">
            <v>Outdoor</v>
          </cell>
          <cell r="C3344" t="str">
            <v>CLAVIC</v>
          </cell>
        </row>
        <row r="3345">
          <cell r="B3345" t="str">
            <v>Outdoor</v>
          </cell>
          <cell r="C3345" t="str">
            <v>CLAQLD</v>
          </cell>
        </row>
        <row r="3346">
          <cell r="B3346" t="str">
            <v>Outdoor</v>
          </cell>
          <cell r="C3346" t="str">
            <v>CLASA</v>
          </cell>
        </row>
        <row r="3347">
          <cell r="B3347" t="str">
            <v>Outdoor</v>
          </cell>
          <cell r="C3347" t="str">
            <v>CLAWA</v>
          </cell>
        </row>
        <row r="3348">
          <cell r="B3348" t="str">
            <v>Outdoor</v>
          </cell>
          <cell r="C3348" t="str">
            <v>ADBOXV</v>
          </cell>
        </row>
        <row r="3349">
          <cell r="B3349" t="str">
            <v>Outdoor</v>
          </cell>
          <cell r="C3349" t="str">
            <v>ADBOXQ</v>
          </cell>
        </row>
        <row r="3350">
          <cell r="B3350" t="str">
            <v>Outdoor</v>
          </cell>
          <cell r="C3350" t="str">
            <v>BOYNSW</v>
          </cell>
        </row>
        <row r="3351">
          <cell r="B3351" t="str">
            <v>Outdoor</v>
          </cell>
          <cell r="C3351" t="str">
            <v>BUSPAV</v>
          </cell>
        </row>
        <row r="3352">
          <cell r="B3352" t="str">
            <v>Outdoor</v>
          </cell>
          <cell r="C3352" t="str">
            <v>BUSPAQ</v>
          </cell>
        </row>
        <row r="3353">
          <cell r="B3353" t="str">
            <v>Outdoor</v>
          </cell>
          <cell r="C3353" t="str">
            <v>BUSPAS</v>
          </cell>
        </row>
        <row r="3354">
          <cell r="B3354" t="str">
            <v>Outdoor</v>
          </cell>
          <cell r="C3354" t="str">
            <v>BUSPAW</v>
          </cell>
        </row>
        <row r="3355">
          <cell r="B3355" t="str">
            <v>Outdoor</v>
          </cell>
          <cell r="C3355" t="str">
            <v>CODNSW</v>
          </cell>
        </row>
        <row r="3356">
          <cell r="B3356" t="str">
            <v>Outdoor</v>
          </cell>
          <cell r="C3356" t="str">
            <v>CODVIC</v>
          </cell>
        </row>
        <row r="3357">
          <cell r="B3357" t="str">
            <v>Outdoor</v>
          </cell>
          <cell r="C3357" t="str">
            <v>CODQLD</v>
          </cell>
        </row>
        <row r="3358">
          <cell r="B3358" t="str">
            <v>Outdoor</v>
          </cell>
          <cell r="C3358" t="str">
            <v>CODSA</v>
          </cell>
        </row>
        <row r="3359">
          <cell r="B3359" t="str">
            <v>Outdoor</v>
          </cell>
          <cell r="C3359" t="str">
            <v>CODWA</v>
          </cell>
        </row>
        <row r="3360">
          <cell r="B3360" t="str">
            <v>Outdoor</v>
          </cell>
          <cell r="C3360" t="str">
            <v>NETNSW</v>
          </cell>
        </row>
        <row r="3361">
          <cell r="B3361" t="str">
            <v>Outdoor</v>
          </cell>
          <cell r="C3361" t="str">
            <v>NETVIC</v>
          </cell>
        </row>
        <row r="3362">
          <cell r="B3362" t="str">
            <v>Outdoor</v>
          </cell>
          <cell r="C3362" t="str">
            <v>NETQLD</v>
          </cell>
        </row>
        <row r="3363">
          <cell r="B3363" t="str">
            <v>Outdoor</v>
          </cell>
          <cell r="C3363" t="str">
            <v>NETSA</v>
          </cell>
        </row>
        <row r="3364">
          <cell r="B3364" t="str">
            <v>Outdoor</v>
          </cell>
          <cell r="C3364" t="str">
            <v>NETWA</v>
          </cell>
        </row>
        <row r="3365">
          <cell r="B3365" t="str">
            <v>Outdoor</v>
          </cell>
          <cell r="C3365" t="str">
            <v>PDOUTN</v>
          </cell>
        </row>
        <row r="3366">
          <cell r="B3366" t="str">
            <v>Outdoor</v>
          </cell>
          <cell r="C3366" t="str">
            <v>ADEOVA</v>
          </cell>
        </row>
        <row r="3367">
          <cell r="B3367" t="str">
            <v>Outdoor</v>
          </cell>
          <cell r="C3367" t="str">
            <v>BUSPAN</v>
          </cell>
        </row>
        <row r="3368">
          <cell r="B3368" t="str">
            <v>Outdoor</v>
          </cell>
          <cell r="C3368" t="str">
            <v>AUSPQ</v>
          </cell>
        </row>
        <row r="3369">
          <cell r="B3369" t="str">
            <v>Outdoor</v>
          </cell>
          <cell r="C3369" t="str">
            <v>AUSPOS</v>
          </cell>
        </row>
        <row r="3370">
          <cell r="B3370" t="str">
            <v>Outdoor</v>
          </cell>
          <cell r="C3370" t="str">
            <v>BAIOUT</v>
          </cell>
        </row>
        <row r="3371">
          <cell r="B3371" t="str">
            <v>Outdoor</v>
          </cell>
          <cell r="C3371" t="str">
            <v>NLDNSW</v>
          </cell>
        </row>
        <row r="3372">
          <cell r="B3372" t="str">
            <v>Outdoor</v>
          </cell>
          <cell r="C3372" t="str">
            <v>NLDVIC</v>
          </cell>
        </row>
        <row r="3373">
          <cell r="B3373" t="str">
            <v>Outdoor</v>
          </cell>
          <cell r="C3373" t="str">
            <v>NETTAS</v>
          </cell>
        </row>
        <row r="3374">
          <cell r="B3374" t="str">
            <v>Outdoor</v>
          </cell>
          <cell r="C3374" t="str">
            <v>BOYENS</v>
          </cell>
        </row>
        <row r="3375">
          <cell r="B3375" t="str">
            <v>Outdoor</v>
          </cell>
          <cell r="C3375" t="str">
            <v>AUSPW</v>
          </cell>
        </row>
        <row r="3376">
          <cell r="B3376" t="str">
            <v>Outdoor</v>
          </cell>
          <cell r="C3376" t="str">
            <v>INFSHE</v>
          </cell>
        </row>
        <row r="3377">
          <cell r="B3377" t="str">
            <v>Outdoor</v>
          </cell>
          <cell r="C3377" t="str">
            <v>KABHOL</v>
          </cell>
        </row>
        <row r="3378">
          <cell r="B3378" t="str">
            <v>Outdoor</v>
          </cell>
          <cell r="C3378" t="str">
            <v>GENOUT</v>
          </cell>
        </row>
        <row r="3379">
          <cell r="B3379" t="str">
            <v>Outdoor</v>
          </cell>
          <cell r="C3379" t="str">
            <v>SURBUS</v>
          </cell>
        </row>
        <row r="3380">
          <cell r="B3380" t="str">
            <v>Outdoor</v>
          </cell>
          <cell r="C3380" t="str">
            <v>BUSPAK</v>
          </cell>
        </row>
        <row r="3381">
          <cell r="B3381" t="str">
            <v>Outdoor</v>
          </cell>
          <cell r="C3381" t="str">
            <v>AUSBIL</v>
          </cell>
        </row>
        <row r="3382">
          <cell r="B3382" t="str">
            <v>Outdoor</v>
          </cell>
          <cell r="C3382" t="str">
            <v>ADSHEL</v>
          </cell>
        </row>
        <row r="3383">
          <cell r="B3383" t="str">
            <v>Outdoor</v>
          </cell>
          <cell r="C3383" t="str">
            <v>AMOBIL</v>
          </cell>
        </row>
        <row r="3384">
          <cell r="B3384" t="str">
            <v>Outdoor</v>
          </cell>
          <cell r="C3384" t="str">
            <v>ALTMED</v>
          </cell>
        </row>
        <row r="3385">
          <cell r="B3385" t="str">
            <v>Press</v>
          </cell>
          <cell r="C3385" t="str">
            <v>GLANEW</v>
          </cell>
        </row>
        <row r="3386">
          <cell r="B3386" t="str">
            <v>Press</v>
          </cell>
          <cell r="C3386" t="str">
            <v>CUMGRO</v>
          </cell>
        </row>
        <row r="3387">
          <cell r="B3387" t="str">
            <v>Press</v>
          </cell>
          <cell r="C3387" t="str">
            <v>AUSCHI</v>
          </cell>
        </row>
        <row r="3388">
          <cell r="B3388" t="str">
            <v>Press</v>
          </cell>
          <cell r="C3388" t="str">
            <v>EDNNSW</v>
          </cell>
        </row>
        <row r="3389">
          <cell r="B3389" t="str">
            <v>Press</v>
          </cell>
          <cell r="C3389" t="str">
            <v>RIVWEE</v>
          </cell>
        </row>
        <row r="3390">
          <cell r="B3390" t="str">
            <v>Press</v>
          </cell>
          <cell r="C3390" t="str">
            <v>BUDUTI</v>
          </cell>
        </row>
        <row r="3391">
          <cell r="B3391" t="str">
            <v>Press</v>
          </cell>
          <cell r="C3391" t="str">
            <v>OCEGRO</v>
          </cell>
        </row>
        <row r="3392">
          <cell r="B3392" t="str">
            <v>Press</v>
          </cell>
          <cell r="C3392" t="str">
            <v>4IN1NE</v>
          </cell>
        </row>
        <row r="3393">
          <cell r="B3393" t="str">
            <v>Press</v>
          </cell>
          <cell r="C3393" t="str">
            <v>ADCHNE</v>
          </cell>
        </row>
        <row r="3394">
          <cell r="B3394" t="str">
            <v>Press</v>
          </cell>
          <cell r="C3394" t="str">
            <v>BRISEN</v>
          </cell>
        </row>
        <row r="3395">
          <cell r="B3395" t="str">
            <v>Press</v>
          </cell>
          <cell r="C3395" t="str">
            <v>JEFFAD</v>
          </cell>
        </row>
        <row r="3396">
          <cell r="B3396" t="str">
            <v>Press</v>
          </cell>
          <cell r="C3396" t="str">
            <v>BROVIS</v>
          </cell>
        </row>
        <row r="3397">
          <cell r="B3397" t="str">
            <v>Press</v>
          </cell>
          <cell r="C3397" t="str">
            <v>WARWES</v>
          </cell>
        </row>
        <row r="3398">
          <cell r="B3398" t="str">
            <v>Press</v>
          </cell>
          <cell r="C3398" t="str">
            <v>HUMLEA</v>
          </cell>
        </row>
        <row r="3399">
          <cell r="B3399" t="str">
            <v>Press</v>
          </cell>
          <cell r="C3399" t="str">
            <v>YORCOM</v>
          </cell>
        </row>
        <row r="3400">
          <cell r="B3400" t="str">
            <v>Press</v>
          </cell>
          <cell r="C3400" t="str">
            <v>THEIND</v>
          </cell>
        </row>
        <row r="3401">
          <cell r="B3401" t="str">
            <v>Press</v>
          </cell>
          <cell r="C3401" t="str">
            <v>WEEWAA</v>
          </cell>
        </row>
        <row r="3402">
          <cell r="B3402" t="str">
            <v>Press</v>
          </cell>
          <cell r="C3402" t="str">
            <v>MIDWEX</v>
          </cell>
        </row>
        <row r="3403">
          <cell r="B3403" t="str">
            <v>Press</v>
          </cell>
          <cell r="C3403" t="str">
            <v>SASENI</v>
          </cell>
        </row>
        <row r="3404">
          <cell r="B3404" t="str">
            <v>Press</v>
          </cell>
          <cell r="C3404" t="str">
            <v>SQCOUN</v>
          </cell>
        </row>
        <row r="3405">
          <cell r="B3405" t="str">
            <v>Press</v>
          </cell>
          <cell r="C3405" t="str">
            <v>NEWNET</v>
          </cell>
        </row>
        <row r="3406">
          <cell r="B3406" t="str">
            <v>Press</v>
          </cell>
          <cell r="C3406" t="str">
            <v>HIGHER</v>
          </cell>
        </row>
        <row r="3407">
          <cell r="B3407" t="str">
            <v>Press</v>
          </cell>
          <cell r="C3407" t="str">
            <v>LOGWLE</v>
          </cell>
        </row>
        <row r="3408">
          <cell r="B3408" t="str">
            <v>Press</v>
          </cell>
          <cell r="C3408" t="str">
            <v>SSTUBA</v>
          </cell>
        </row>
        <row r="3409">
          <cell r="B3409" t="str">
            <v>Press</v>
          </cell>
          <cell r="C3409" t="str">
            <v>ASCONE</v>
          </cell>
        </row>
        <row r="3410">
          <cell r="B3410" t="str">
            <v>Press</v>
          </cell>
          <cell r="C3410" t="str">
            <v>VESTI</v>
          </cell>
        </row>
        <row r="3411">
          <cell r="B3411" t="str">
            <v>Press</v>
          </cell>
          <cell r="C3411" t="str">
            <v>WOSEVO</v>
          </cell>
        </row>
        <row r="3412">
          <cell r="B3412" t="str">
            <v>Press</v>
          </cell>
          <cell r="C3412" t="str">
            <v>NOVHRV</v>
          </cell>
        </row>
        <row r="3413">
          <cell r="B3413" t="str">
            <v>Press</v>
          </cell>
          <cell r="C3413" t="str">
            <v>INDAGE</v>
          </cell>
        </row>
        <row r="3414">
          <cell r="B3414" t="str">
            <v>Press</v>
          </cell>
          <cell r="C3414" t="str">
            <v>BHATIM</v>
          </cell>
        </row>
        <row r="3415">
          <cell r="B3415" t="str">
            <v>Press</v>
          </cell>
          <cell r="C3415" t="str">
            <v>VISASI</v>
          </cell>
        </row>
        <row r="3416">
          <cell r="B3416" t="str">
            <v>Press</v>
          </cell>
          <cell r="C3416" t="str">
            <v>DUNYA</v>
          </cell>
        </row>
        <row r="3417">
          <cell r="B3417" t="str">
            <v>Press</v>
          </cell>
          <cell r="C3417" t="str">
            <v>TUNEWE</v>
          </cell>
        </row>
        <row r="3418">
          <cell r="B3418" t="str">
            <v>Press</v>
          </cell>
          <cell r="C3418" t="str">
            <v>CANARM</v>
          </cell>
        </row>
        <row r="3419">
          <cell r="B3419" t="str">
            <v>Press</v>
          </cell>
          <cell r="C3419" t="str">
            <v>BONVIE</v>
          </cell>
        </row>
        <row r="3420">
          <cell r="B3420" t="str">
            <v>Press</v>
          </cell>
          <cell r="C3420" t="str">
            <v>SYDHUB</v>
          </cell>
        </row>
        <row r="3421">
          <cell r="B3421" t="str">
            <v>Press</v>
          </cell>
          <cell r="C3421" t="str">
            <v>SHOMAI</v>
          </cell>
        </row>
        <row r="3422">
          <cell r="B3422" t="str">
            <v>Press</v>
          </cell>
          <cell r="C3422" t="str">
            <v>TWEWEE</v>
          </cell>
        </row>
        <row r="3423">
          <cell r="B3423" t="str">
            <v>Press</v>
          </cell>
          <cell r="C3423" t="str">
            <v>HUNPOS</v>
          </cell>
        </row>
        <row r="3424">
          <cell r="B3424" t="str">
            <v>Press</v>
          </cell>
          <cell r="C3424" t="str">
            <v>LAUTIM</v>
          </cell>
        </row>
        <row r="3425">
          <cell r="B3425" t="str">
            <v>Press</v>
          </cell>
          <cell r="C3425" t="str">
            <v>CHITIM</v>
          </cell>
        </row>
        <row r="3426">
          <cell r="B3426" t="str">
            <v>Press</v>
          </cell>
          <cell r="C3426" t="str">
            <v>CHISYD</v>
          </cell>
        </row>
        <row r="3427">
          <cell r="B3427" t="str">
            <v>Press</v>
          </cell>
          <cell r="C3427" t="str">
            <v>ASIWEE</v>
          </cell>
        </row>
        <row r="3428">
          <cell r="B3428" t="str">
            <v>Press</v>
          </cell>
          <cell r="C3428" t="str">
            <v>BAYRED</v>
          </cell>
        </row>
        <row r="3429">
          <cell r="B3429" t="str">
            <v>Press</v>
          </cell>
          <cell r="C3429" t="str">
            <v>KOOMAI</v>
          </cell>
        </row>
        <row r="3430">
          <cell r="B3430" t="str">
            <v>Press</v>
          </cell>
          <cell r="C3430" t="str">
            <v>NORWEE</v>
          </cell>
        </row>
        <row r="3431">
          <cell r="B3431" t="str">
            <v>Press</v>
          </cell>
          <cell r="C3431" t="str">
            <v>PWDTIM</v>
          </cell>
        </row>
        <row r="3432">
          <cell r="B3432" t="str">
            <v>Press</v>
          </cell>
          <cell r="C3432" t="str">
            <v>CMMESS</v>
          </cell>
        </row>
        <row r="3433">
          <cell r="B3433" t="str">
            <v>Press</v>
          </cell>
          <cell r="C3433" t="str">
            <v>BWSPEC</v>
          </cell>
        </row>
        <row r="3434">
          <cell r="B3434" t="str">
            <v>Press</v>
          </cell>
          <cell r="C3434" t="str">
            <v>KKRLEA</v>
          </cell>
        </row>
        <row r="3435">
          <cell r="B3435" t="str">
            <v>Press</v>
          </cell>
          <cell r="C3435" t="str">
            <v>MYPROR</v>
          </cell>
        </row>
        <row r="3436">
          <cell r="B3436" t="str">
            <v>Press</v>
          </cell>
          <cell r="C3436" t="str">
            <v>MARCRE</v>
          </cell>
        </row>
        <row r="3437">
          <cell r="B3437" t="str">
            <v>Press</v>
          </cell>
          <cell r="C3437" t="str">
            <v>SHEPAD</v>
          </cell>
        </row>
        <row r="3438">
          <cell r="B3438" t="str">
            <v>Press</v>
          </cell>
          <cell r="C3438" t="str">
            <v>NORTLE</v>
          </cell>
        </row>
        <row r="3439">
          <cell r="B3439" t="str">
            <v>Press</v>
          </cell>
          <cell r="C3439" t="str">
            <v>TAMNEW</v>
          </cell>
        </row>
        <row r="3440">
          <cell r="B3440" t="str">
            <v>Press</v>
          </cell>
          <cell r="C3440" t="str">
            <v>PEOPLA</v>
          </cell>
        </row>
        <row r="3441">
          <cell r="B3441" t="str">
            <v>Press</v>
          </cell>
          <cell r="C3441" t="str">
            <v>SOUFRE</v>
          </cell>
        </row>
        <row r="3442">
          <cell r="B3442" t="str">
            <v>Press</v>
          </cell>
          <cell r="C3442" t="str">
            <v>DEVTIM</v>
          </cell>
        </row>
        <row r="3443">
          <cell r="B3443" t="str">
            <v>Press</v>
          </cell>
          <cell r="C3443" t="str">
            <v>21CCHI</v>
          </cell>
        </row>
        <row r="3444">
          <cell r="B3444" t="str">
            <v>Press</v>
          </cell>
          <cell r="C3444" t="str">
            <v>HUMRIG</v>
          </cell>
        </row>
        <row r="3445">
          <cell r="B3445" t="str">
            <v>Press</v>
          </cell>
          <cell r="C3445" t="str">
            <v>HILECH</v>
          </cell>
        </row>
        <row r="3446">
          <cell r="B3446" t="str">
            <v>Press</v>
          </cell>
          <cell r="C3446" t="str">
            <v>KAVICE</v>
          </cell>
        </row>
        <row r="3447">
          <cell r="B3447" t="str">
            <v>Press</v>
          </cell>
          <cell r="C3447" t="str">
            <v>PILECH</v>
          </cell>
        </row>
        <row r="3448">
          <cell r="B3448" t="str">
            <v>Press</v>
          </cell>
          <cell r="C3448" t="str">
            <v>VOORGU</v>
          </cell>
        </row>
        <row r="3449">
          <cell r="B3449" t="str">
            <v>Press</v>
          </cell>
          <cell r="C3449" t="str">
            <v>WAREXT</v>
          </cell>
        </row>
        <row r="3450">
          <cell r="B3450" t="str">
            <v>Press</v>
          </cell>
          <cell r="C3450" t="str">
            <v>BUDCHR</v>
          </cell>
        </row>
        <row r="3451">
          <cell r="B3451" t="str">
            <v>Press</v>
          </cell>
          <cell r="C3451" t="str">
            <v>THEFIX</v>
          </cell>
        </row>
        <row r="3452">
          <cell r="B3452" t="str">
            <v>Press</v>
          </cell>
          <cell r="C3452" t="str">
            <v>WHIOUR</v>
          </cell>
        </row>
        <row r="3453">
          <cell r="B3453" t="str">
            <v>Press</v>
          </cell>
          <cell r="C3453" t="str">
            <v>WATHAD</v>
          </cell>
        </row>
        <row r="3454">
          <cell r="B3454" t="str">
            <v>Press</v>
          </cell>
          <cell r="C3454" t="str">
            <v>MACREA</v>
          </cell>
        </row>
        <row r="3455">
          <cell r="B3455" t="str">
            <v>Press</v>
          </cell>
          <cell r="C3455" t="str">
            <v>KILSEN</v>
          </cell>
        </row>
        <row r="3456">
          <cell r="B3456" t="str">
            <v>Press</v>
          </cell>
          <cell r="C3456" t="str">
            <v>SURCOA</v>
          </cell>
        </row>
        <row r="3457">
          <cell r="B3457" t="str">
            <v>Press</v>
          </cell>
          <cell r="C3457" t="str">
            <v>CABWEE</v>
          </cell>
        </row>
        <row r="3458">
          <cell r="B3458" t="str">
            <v>Press</v>
          </cell>
          <cell r="C3458" t="str">
            <v>MOONEW</v>
          </cell>
        </row>
        <row r="3459">
          <cell r="B3459" t="str">
            <v>Press</v>
          </cell>
          <cell r="C3459" t="str">
            <v>EDUNEW</v>
          </cell>
        </row>
        <row r="3460">
          <cell r="B3460" t="str">
            <v>Press</v>
          </cell>
          <cell r="C3460" t="str">
            <v>FUTNEW</v>
          </cell>
        </row>
        <row r="3461">
          <cell r="B3461" t="str">
            <v>Press</v>
          </cell>
          <cell r="C3461" t="str">
            <v>ANNAHA</v>
          </cell>
        </row>
        <row r="3462">
          <cell r="B3462" t="str">
            <v>Press</v>
          </cell>
          <cell r="C3462" t="str">
            <v>SOUHER</v>
          </cell>
        </row>
        <row r="3463">
          <cell r="B3463" t="str">
            <v>Press</v>
          </cell>
          <cell r="C3463" t="str">
            <v>THELAK</v>
          </cell>
        </row>
        <row r="3464">
          <cell r="B3464" t="str">
            <v>Press</v>
          </cell>
          <cell r="C3464" t="str">
            <v>SAGOGA</v>
          </cell>
        </row>
        <row r="3465">
          <cell r="B3465" t="str">
            <v>Press</v>
          </cell>
          <cell r="C3465" t="str">
            <v>COALEX</v>
          </cell>
        </row>
        <row r="3466">
          <cell r="B3466" t="str">
            <v>Press</v>
          </cell>
          <cell r="C3466" t="str">
            <v>COUANN</v>
          </cell>
        </row>
        <row r="3467">
          <cell r="B3467" t="str">
            <v>Press</v>
          </cell>
          <cell r="C3467" t="str">
            <v>REGLIF</v>
          </cell>
        </row>
        <row r="3468">
          <cell r="B3468" t="str">
            <v>Press</v>
          </cell>
          <cell r="C3468" t="str">
            <v>YANNEW</v>
          </cell>
        </row>
        <row r="3469">
          <cell r="B3469" t="str">
            <v>Press</v>
          </cell>
          <cell r="C3469" t="str">
            <v>STAROX</v>
          </cell>
        </row>
        <row r="3470">
          <cell r="B3470" t="str">
            <v>Press</v>
          </cell>
          <cell r="C3470" t="str">
            <v>TETINT</v>
          </cell>
        </row>
        <row r="3471">
          <cell r="B3471" t="str">
            <v>Press</v>
          </cell>
          <cell r="C3471" t="str">
            <v>ISITOW</v>
          </cell>
        </row>
        <row r="3472">
          <cell r="B3472" t="str">
            <v>Press</v>
          </cell>
          <cell r="C3472" t="str">
            <v>SPRLEA</v>
          </cell>
        </row>
        <row r="3473">
          <cell r="B3473" t="str">
            <v>Press</v>
          </cell>
          <cell r="C3473" t="str">
            <v>FACNSW</v>
          </cell>
        </row>
        <row r="3474">
          <cell r="B3474" t="str">
            <v>Press</v>
          </cell>
          <cell r="C3474" t="str">
            <v>TASFAR</v>
          </cell>
        </row>
        <row r="3475">
          <cell r="B3475" t="str">
            <v>Press</v>
          </cell>
          <cell r="C3475" t="str">
            <v>MIKAEC</v>
          </cell>
        </row>
        <row r="3476">
          <cell r="B3476" t="str">
            <v>Press</v>
          </cell>
          <cell r="C3476" t="str">
            <v>MAIPOS</v>
          </cell>
        </row>
        <row r="3477">
          <cell r="B3477" t="str">
            <v>Press</v>
          </cell>
          <cell r="C3477" t="str">
            <v>HGGWS</v>
          </cell>
        </row>
        <row r="3478">
          <cell r="B3478" t="str">
            <v>Press</v>
          </cell>
          <cell r="C3478" t="str">
            <v>CAIEYE</v>
          </cell>
        </row>
        <row r="3479">
          <cell r="B3479" t="str">
            <v>Press</v>
          </cell>
          <cell r="C3479" t="str">
            <v>QUOKKA</v>
          </cell>
        </row>
        <row r="3480">
          <cell r="B3480" t="str">
            <v>Press</v>
          </cell>
          <cell r="C3480" t="str">
            <v>MILDWE</v>
          </cell>
        </row>
        <row r="3481">
          <cell r="B3481" t="str">
            <v>Press</v>
          </cell>
          <cell r="C3481" t="str">
            <v>WHICOA</v>
          </cell>
        </row>
        <row r="3482">
          <cell r="B3482" t="str">
            <v>Press</v>
          </cell>
          <cell r="C3482" t="str">
            <v>BRANNP</v>
          </cell>
        </row>
        <row r="3483">
          <cell r="B3483" t="str">
            <v>Press</v>
          </cell>
          <cell r="C3483" t="str">
            <v>ARATIM</v>
          </cell>
        </row>
        <row r="3484">
          <cell r="B3484" t="str">
            <v>Press</v>
          </cell>
          <cell r="C3484" t="str">
            <v>NATBUI</v>
          </cell>
        </row>
        <row r="3485">
          <cell r="B3485" t="str">
            <v>Press</v>
          </cell>
          <cell r="C3485" t="str">
            <v>CONPLU</v>
          </cell>
        </row>
        <row r="3486">
          <cell r="B3486" t="str">
            <v>Press</v>
          </cell>
          <cell r="C3486" t="str">
            <v>IRIECH</v>
          </cell>
        </row>
        <row r="3487">
          <cell r="B3487" t="str">
            <v>Press</v>
          </cell>
          <cell r="C3487" t="str">
            <v>SPOPRE</v>
          </cell>
        </row>
        <row r="3488">
          <cell r="B3488" t="str">
            <v>Press</v>
          </cell>
          <cell r="C3488" t="str">
            <v>WAGARG</v>
          </cell>
        </row>
        <row r="3489">
          <cell r="B3489" t="str">
            <v>Press</v>
          </cell>
          <cell r="C3489" t="str">
            <v>MACGAZ</v>
          </cell>
        </row>
        <row r="3490">
          <cell r="B3490" t="str">
            <v>Press</v>
          </cell>
          <cell r="C3490" t="str">
            <v>CHEMOR</v>
          </cell>
        </row>
        <row r="3491">
          <cell r="B3491" t="str">
            <v>Press</v>
          </cell>
          <cell r="C3491" t="str">
            <v>CRAJOU</v>
          </cell>
        </row>
        <row r="3492">
          <cell r="B3492" t="str">
            <v>Press</v>
          </cell>
          <cell r="C3492" t="str">
            <v>TOPKOR</v>
          </cell>
        </row>
        <row r="3493">
          <cell r="B3493" t="str">
            <v>Press</v>
          </cell>
          <cell r="C3493" t="str">
            <v>SHISNI</v>
          </cell>
        </row>
        <row r="3494">
          <cell r="B3494" t="str">
            <v>Press</v>
          </cell>
          <cell r="C3494" t="str">
            <v>COBAGE</v>
          </cell>
        </row>
        <row r="3495">
          <cell r="B3495" t="str">
            <v>Press</v>
          </cell>
          <cell r="C3495" t="str">
            <v>CENBUR</v>
          </cell>
        </row>
        <row r="3496">
          <cell r="B3496" t="str">
            <v>Press</v>
          </cell>
          <cell r="C3496" t="str">
            <v>HELHER</v>
          </cell>
        </row>
        <row r="3497">
          <cell r="B3497" t="str">
            <v>Press</v>
          </cell>
          <cell r="C3497" t="str">
            <v>NOOWEE</v>
          </cell>
        </row>
        <row r="3498">
          <cell r="B3498" t="str">
            <v>Press</v>
          </cell>
          <cell r="C3498" t="str">
            <v>DANSTA</v>
          </cell>
        </row>
        <row r="3499">
          <cell r="B3499" t="str">
            <v>Press</v>
          </cell>
          <cell r="C3499" t="str">
            <v>SPRNOB</v>
          </cell>
        </row>
        <row r="3500">
          <cell r="B3500" t="str">
            <v>Press</v>
          </cell>
          <cell r="C3500" t="str">
            <v>EDUCTI</v>
          </cell>
        </row>
        <row r="3501">
          <cell r="B3501" t="str">
            <v>Press</v>
          </cell>
          <cell r="C3501" t="str">
            <v>THEGRA</v>
          </cell>
        </row>
        <row r="3502">
          <cell r="B3502" t="str">
            <v>Press</v>
          </cell>
          <cell r="C3502" t="str">
            <v>THERAG</v>
          </cell>
        </row>
        <row r="3503">
          <cell r="B3503" t="str">
            <v>Press</v>
          </cell>
          <cell r="C3503" t="str">
            <v>ROUHIL</v>
          </cell>
        </row>
        <row r="3504">
          <cell r="B3504" t="str">
            <v>Press</v>
          </cell>
          <cell r="C3504" t="str">
            <v>ALBEXT</v>
          </cell>
        </row>
        <row r="3505">
          <cell r="B3505" t="str">
            <v>Press</v>
          </cell>
          <cell r="C3505" t="str">
            <v>TAMTIM</v>
          </cell>
        </row>
        <row r="3506">
          <cell r="B3506" t="str">
            <v>Press</v>
          </cell>
          <cell r="C3506" t="str">
            <v>EPOTIM</v>
          </cell>
        </row>
        <row r="3507">
          <cell r="B3507" t="str">
            <v>Press</v>
          </cell>
          <cell r="C3507" t="str">
            <v>THEPAC</v>
          </cell>
        </row>
        <row r="3508">
          <cell r="B3508" t="str">
            <v>Press</v>
          </cell>
          <cell r="C3508" t="str">
            <v>DOCCOM</v>
          </cell>
        </row>
        <row r="3509">
          <cell r="B3509" t="str">
            <v>Press</v>
          </cell>
          <cell r="C3509" t="str">
            <v>COOPED</v>
          </cell>
        </row>
        <row r="3510">
          <cell r="B3510" t="str">
            <v>Press</v>
          </cell>
          <cell r="C3510" t="str">
            <v>LINAGE</v>
          </cell>
        </row>
        <row r="3511">
          <cell r="B3511" t="str">
            <v>Press</v>
          </cell>
          <cell r="C3511" t="str">
            <v>LINMHS</v>
          </cell>
        </row>
        <row r="3512">
          <cell r="B3512" t="str">
            <v>Press</v>
          </cell>
          <cell r="C3512" t="str">
            <v>LINHOM</v>
          </cell>
        </row>
        <row r="3513">
          <cell r="B3513" t="str">
            <v>Press</v>
          </cell>
          <cell r="C3513" t="str">
            <v>LINSHE</v>
          </cell>
        </row>
        <row r="3514">
          <cell r="B3514" t="str">
            <v>Press</v>
          </cell>
          <cell r="C3514" t="str">
            <v>LINBCM</v>
          </cell>
        </row>
        <row r="3515">
          <cell r="B3515" t="str">
            <v>Press</v>
          </cell>
          <cell r="C3515" t="str">
            <v>LINSMH</v>
          </cell>
        </row>
        <row r="3516">
          <cell r="B3516" t="str">
            <v>Press</v>
          </cell>
          <cell r="C3516" t="str">
            <v>NAPIER</v>
          </cell>
        </row>
        <row r="3517">
          <cell r="B3517" t="str">
            <v>Press</v>
          </cell>
          <cell r="C3517" t="str">
            <v>MELWEA</v>
          </cell>
        </row>
        <row r="3518">
          <cell r="B3518" t="str">
            <v>Press</v>
          </cell>
          <cell r="C3518" t="str">
            <v>WOLLNL</v>
          </cell>
        </row>
        <row r="3519">
          <cell r="B3519" t="str">
            <v>Press</v>
          </cell>
          <cell r="C3519" t="str">
            <v>ORAMSO</v>
          </cell>
        </row>
        <row r="3520">
          <cell r="B3520" t="str">
            <v>Press</v>
          </cell>
          <cell r="C3520" t="str">
            <v>MORUEX</v>
          </cell>
        </row>
        <row r="3521">
          <cell r="B3521" t="str">
            <v>Press</v>
          </cell>
          <cell r="C3521" t="str">
            <v>FERGUL</v>
          </cell>
        </row>
        <row r="3522">
          <cell r="B3522" t="str">
            <v>Press</v>
          </cell>
          <cell r="C3522" t="str">
            <v>ISIS</v>
          </cell>
        </row>
        <row r="3523">
          <cell r="B3523" t="str">
            <v>Press</v>
          </cell>
          <cell r="C3523" t="str">
            <v>TOWEYE</v>
          </cell>
        </row>
        <row r="3524">
          <cell r="B3524" t="str">
            <v>Press</v>
          </cell>
          <cell r="C3524" t="str">
            <v>FAIC14</v>
          </cell>
        </row>
        <row r="3525">
          <cell r="B3525" t="str">
            <v>Press</v>
          </cell>
          <cell r="C3525" t="str">
            <v>THEWE</v>
          </cell>
        </row>
        <row r="3526">
          <cell r="B3526" t="str">
            <v>Press</v>
          </cell>
          <cell r="C3526" t="str">
            <v>BUDWEE</v>
          </cell>
        </row>
        <row r="3527">
          <cell r="B3527" t="str">
            <v>Press</v>
          </cell>
          <cell r="C3527" t="str">
            <v>INTHER</v>
          </cell>
        </row>
        <row r="3528">
          <cell r="B3528" t="str">
            <v>Press</v>
          </cell>
          <cell r="C3528" t="str">
            <v>TIMNEW</v>
          </cell>
        </row>
        <row r="3529">
          <cell r="B3529" t="str">
            <v>Press</v>
          </cell>
          <cell r="C3529" t="str">
            <v>GUARDN</v>
          </cell>
        </row>
        <row r="3530">
          <cell r="B3530" t="str">
            <v>Press</v>
          </cell>
          <cell r="C3530" t="str">
            <v>RIVLFD</v>
          </cell>
        </row>
        <row r="3531">
          <cell r="B3531" t="str">
            <v>Press</v>
          </cell>
          <cell r="C3531" t="str">
            <v>GLADPC</v>
          </cell>
        </row>
        <row r="3532">
          <cell r="B3532" t="str">
            <v>Press</v>
          </cell>
          <cell r="C3532" t="str">
            <v>MARHER</v>
          </cell>
        </row>
        <row r="3533">
          <cell r="B3533" t="str">
            <v>Press</v>
          </cell>
          <cell r="C3533" t="str">
            <v>NORFAB</v>
          </cell>
        </row>
        <row r="3534">
          <cell r="B3534" t="str">
            <v>Press</v>
          </cell>
          <cell r="C3534" t="str">
            <v>RIVTIM</v>
          </cell>
        </row>
        <row r="3535">
          <cell r="B3535" t="str">
            <v>Press</v>
          </cell>
          <cell r="C3535" t="str">
            <v>ROCFIT</v>
          </cell>
        </row>
        <row r="3536">
          <cell r="B3536" t="str">
            <v>Press</v>
          </cell>
          <cell r="C3536" t="str">
            <v>BROHBM</v>
          </cell>
        </row>
        <row r="3537">
          <cell r="B3537" t="str">
            <v>Press</v>
          </cell>
          <cell r="C3537" t="str">
            <v>DONDOR</v>
          </cell>
        </row>
        <row r="3538">
          <cell r="B3538" t="str">
            <v>Press</v>
          </cell>
          <cell r="C3538" t="str">
            <v>WOOLGA</v>
          </cell>
        </row>
        <row r="3539">
          <cell r="B3539" t="str">
            <v>Press</v>
          </cell>
          <cell r="C3539" t="str">
            <v>SCOTNE</v>
          </cell>
        </row>
        <row r="3540">
          <cell r="B3540" t="str">
            <v>Press</v>
          </cell>
          <cell r="C3540" t="str">
            <v>WESWYA</v>
          </cell>
        </row>
        <row r="3541">
          <cell r="B3541" t="str">
            <v>Press</v>
          </cell>
          <cell r="C3541" t="str">
            <v>CIRQUT</v>
          </cell>
        </row>
        <row r="3542">
          <cell r="B3542" t="str">
            <v>Press</v>
          </cell>
          <cell r="C3542" t="str">
            <v>ASIAME</v>
          </cell>
        </row>
        <row r="3543">
          <cell r="B3543" t="str">
            <v>Press</v>
          </cell>
          <cell r="C3543" t="str">
            <v>CHICON</v>
          </cell>
        </row>
        <row r="3544">
          <cell r="B3544" t="str">
            <v>Press</v>
          </cell>
          <cell r="C3544" t="str">
            <v>SUNCOS</v>
          </cell>
        </row>
        <row r="3545">
          <cell r="B3545" t="str">
            <v>Press</v>
          </cell>
          <cell r="C3545" t="str">
            <v>CABOON</v>
          </cell>
        </row>
        <row r="3546">
          <cell r="B3546" t="str">
            <v>Press</v>
          </cell>
          <cell r="C3546" t="str">
            <v>GOLCSC</v>
          </cell>
        </row>
        <row r="3547">
          <cell r="B3547" t="str">
            <v>Press</v>
          </cell>
          <cell r="C3547" t="str">
            <v>GOLCSN</v>
          </cell>
        </row>
        <row r="3548">
          <cell r="B3548" t="str">
            <v>Press</v>
          </cell>
          <cell r="C3548" t="str">
            <v>GOLCSS</v>
          </cell>
        </row>
        <row r="3549">
          <cell r="B3549" t="str">
            <v>Press</v>
          </cell>
          <cell r="C3549" t="str">
            <v>PITSEN</v>
          </cell>
        </row>
        <row r="3550">
          <cell r="B3550" t="str">
            <v>Press</v>
          </cell>
          <cell r="C3550" t="str">
            <v>GOLCUN</v>
          </cell>
        </row>
        <row r="3551">
          <cell r="B3551" t="str">
            <v>Press</v>
          </cell>
          <cell r="C3551" t="str">
            <v>MANEXP</v>
          </cell>
        </row>
        <row r="3552">
          <cell r="B3552" t="str">
            <v>Press</v>
          </cell>
          <cell r="C3552" t="str">
            <v>DANLEA</v>
          </cell>
        </row>
        <row r="3553">
          <cell r="B3553" t="str">
            <v>Press</v>
          </cell>
          <cell r="C3553" t="str">
            <v>COOTIM</v>
          </cell>
        </row>
        <row r="3554">
          <cell r="B3554" t="str">
            <v>Press</v>
          </cell>
          <cell r="C3554" t="str">
            <v>BINGAD</v>
          </cell>
        </row>
        <row r="3555">
          <cell r="B3555" t="str">
            <v>Press</v>
          </cell>
          <cell r="C3555" t="str">
            <v>NBDES</v>
          </cell>
        </row>
        <row r="3556">
          <cell r="B3556" t="str">
            <v>Press</v>
          </cell>
          <cell r="C3556" t="str">
            <v>DAYGRA</v>
          </cell>
        </row>
        <row r="3557">
          <cell r="B3557" t="str">
            <v>Press</v>
          </cell>
          <cell r="C3557" t="str">
            <v>BELCOU</v>
          </cell>
        </row>
        <row r="3558">
          <cell r="B3558" t="str">
            <v>Press</v>
          </cell>
          <cell r="C3558" t="str">
            <v>LIFLOU</v>
          </cell>
        </row>
        <row r="3559">
          <cell r="B3559" t="str">
            <v>Press</v>
          </cell>
          <cell r="C3559" t="str">
            <v>VICGAZ</v>
          </cell>
        </row>
        <row r="3560">
          <cell r="B3560" t="str">
            <v>Press</v>
          </cell>
          <cell r="C3560" t="str">
            <v>NHIHIM</v>
          </cell>
        </row>
        <row r="3561">
          <cell r="B3561" t="str">
            <v>Press</v>
          </cell>
          <cell r="C3561" t="str">
            <v>JUNEES</v>
          </cell>
        </row>
        <row r="3562">
          <cell r="B3562" t="str">
            <v>Press</v>
          </cell>
          <cell r="C3562" t="str">
            <v>DUBMAI</v>
          </cell>
        </row>
        <row r="3563">
          <cell r="B3563" t="str">
            <v>Press</v>
          </cell>
          <cell r="C3563" t="str">
            <v>HUMSTA</v>
          </cell>
        </row>
        <row r="3564">
          <cell r="B3564" t="str">
            <v>Press</v>
          </cell>
          <cell r="C3564" t="str">
            <v>WILALT</v>
          </cell>
        </row>
        <row r="3565">
          <cell r="B3565" t="str">
            <v>Press</v>
          </cell>
          <cell r="C3565" t="str">
            <v>KEITAY</v>
          </cell>
        </row>
        <row r="3566">
          <cell r="B3566" t="str">
            <v>Press</v>
          </cell>
          <cell r="C3566" t="str">
            <v>STALBC</v>
          </cell>
        </row>
        <row r="3567">
          <cell r="B3567" t="str">
            <v>Press</v>
          </cell>
          <cell r="C3567" t="str">
            <v>SUNARD</v>
          </cell>
        </row>
        <row r="3568">
          <cell r="B3568" t="str">
            <v>Press</v>
          </cell>
          <cell r="C3568" t="str">
            <v>PAKNEW</v>
          </cell>
        </row>
        <row r="3569">
          <cell r="B3569" t="str">
            <v>Press</v>
          </cell>
          <cell r="C3569" t="str">
            <v>WERHOP</v>
          </cell>
        </row>
        <row r="3570">
          <cell r="B3570" t="str">
            <v>Press</v>
          </cell>
          <cell r="C3570" t="str">
            <v>FOOYAR</v>
          </cell>
        </row>
        <row r="3571">
          <cell r="B3571" t="str">
            <v>Press</v>
          </cell>
          <cell r="C3571" t="str">
            <v>WALVAL</v>
          </cell>
        </row>
        <row r="3572">
          <cell r="B3572" t="str">
            <v>Press</v>
          </cell>
          <cell r="C3572" t="str">
            <v>OAKCHA</v>
          </cell>
        </row>
        <row r="3573">
          <cell r="B3573" t="str">
            <v>Press</v>
          </cell>
          <cell r="C3573" t="str">
            <v>BLURT</v>
          </cell>
        </row>
        <row r="3574">
          <cell r="B3574" t="str">
            <v>Press</v>
          </cell>
          <cell r="C3574" t="str">
            <v>GSPORT</v>
          </cell>
        </row>
        <row r="3575">
          <cell r="B3575" t="str">
            <v>Press</v>
          </cell>
          <cell r="C3575" t="str">
            <v>THWEON</v>
          </cell>
        </row>
        <row r="3576">
          <cell r="B3576" t="str">
            <v>Press</v>
          </cell>
          <cell r="C3576" t="str">
            <v>CROSSF</v>
          </cell>
        </row>
        <row r="3577">
          <cell r="B3577" t="str">
            <v>Press</v>
          </cell>
          <cell r="C3577" t="str">
            <v>EYEBAL</v>
          </cell>
        </row>
        <row r="3578">
          <cell r="B3578" t="str">
            <v>Press</v>
          </cell>
          <cell r="C3578" t="str">
            <v>THEBAR</v>
          </cell>
        </row>
        <row r="3579">
          <cell r="B3579" t="str">
            <v>Press</v>
          </cell>
          <cell r="C3579" t="str">
            <v>SYDCIT</v>
          </cell>
        </row>
        <row r="3580">
          <cell r="B3580" t="str">
            <v>Press</v>
          </cell>
          <cell r="C3580" t="str">
            <v>MORPLE</v>
          </cell>
        </row>
        <row r="3581">
          <cell r="B3581" t="str">
            <v>Press</v>
          </cell>
          <cell r="C3581" t="str">
            <v>MOORCN</v>
          </cell>
        </row>
        <row r="3582">
          <cell r="B3582" t="str">
            <v>Press</v>
          </cell>
          <cell r="C3582" t="str">
            <v>GOLMAI</v>
          </cell>
        </row>
        <row r="3583">
          <cell r="B3583" t="str">
            <v>Press</v>
          </cell>
          <cell r="C3583" t="str">
            <v>EASSUN</v>
          </cell>
        </row>
        <row r="3584">
          <cell r="B3584" t="str">
            <v>Press</v>
          </cell>
          <cell r="C3584" t="str">
            <v>PRESSG</v>
          </cell>
        </row>
        <row r="3585">
          <cell r="B3585" t="str">
            <v>Press</v>
          </cell>
          <cell r="C3585" t="str">
            <v>TRAPOM</v>
          </cell>
        </row>
        <row r="3586">
          <cell r="B3586" t="str">
            <v>Press</v>
          </cell>
          <cell r="C3586" t="str">
            <v>TRAPNA</v>
          </cell>
        </row>
        <row r="3587">
          <cell r="B3587" t="str">
            <v>Press</v>
          </cell>
          <cell r="C3587" t="str">
            <v>KOORIM</v>
          </cell>
        </row>
        <row r="3588">
          <cell r="B3588" t="str">
            <v>Press</v>
          </cell>
          <cell r="C3588" t="str">
            <v>INDIGT</v>
          </cell>
        </row>
        <row r="3589">
          <cell r="B3589" t="str">
            <v>Press</v>
          </cell>
          <cell r="C3589" t="str">
            <v>ILLREA</v>
          </cell>
        </row>
        <row r="3590">
          <cell r="B3590" t="str">
            <v>Press</v>
          </cell>
          <cell r="C3590" t="str">
            <v>CANCIN</v>
          </cell>
        </row>
        <row r="3591">
          <cell r="B3591" t="str">
            <v>Press</v>
          </cell>
          <cell r="C3591" t="str">
            <v>CROHER</v>
          </cell>
        </row>
        <row r="3592">
          <cell r="B3592" t="str">
            <v>Press</v>
          </cell>
          <cell r="C3592" t="str">
            <v>POLWEE</v>
          </cell>
        </row>
        <row r="3593">
          <cell r="B3593" t="str">
            <v>Press</v>
          </cell>
          <cell r="C3593" t="str">
            <v>COASLN</v>
          </cell>
        </row>
        <row r="3594">
          <cell r="B3594" t="str">
            <v>Press</v>
          </cell>
          <cell r="C3594" t="str">
            <v>LOWHUN</v>
          </cell>
        </row>
        <row r="3595">
          <cell r="B3595" t="str">
            <v>Press</v>
          </cell>
          <cell r="C3595" t="str">
            <v>CHICOM</v>
          </cell>
        </row>
        <row r="3596">
          <cell r="B3596" t="str">
            <v>Press</v>
          </cell>
          <cell r="C3596" t="str">
            <v>NEWEXD</v>
          </cell>
        </row>
        <row r="3597">
          <cell r="B3597" t="str">
            <v>Press</v>
          </cell>
          <cell r="C3597" t="str">
            <v>SUNRID</v>
          </cell>
        </row>
        <row r="3598">
          <cell r="B3598" t="str">
            <v>Press</v>
          </cell>
          <cell r="C3598" t="str">
            <v>VICOUP</v>
          </cell>
        </row>
        <row r="3599">
          <cell r="B3599" t="str">
            <v>Press</v>
          </cell>
          <cell r="C3599" t="str">
            <v>DAYADV</v>
          </cell>
        </row>
        <row r="3600">
          <cell r="B3600" t="str">
            <v>Press</v>
          </cell>
          <cell r="C3600" t="str">
            <v>TENTIM</v>
          </cell>
        </row>
        <row r="3601">
          <cell r="B3601" t="str">
            <v>Press</v>
          </cell>
          <cell r="C3601" t="str">
            <v>BALLAN</v>
          </cell>
        </row>
        <row r="3602">
          <cell r="B3602" t="str">
            <v>Press</v>
          </cell>
          <cell r="C3602" t="str">
            <v>TORQTI</v>
          </cell>
        </row>
        <row r="3603">
          <cell r="B3603" t="str">
            <v>Press</v>
          </cell>
          <cell r="C3603" t="str">
            <v>MELLEA</v>
          </cell>
        </row>
        <row r="3604">
          <cell r="B3604" t="str">
            <v>Press</v>
          </cell>
          <cell r="C3604" t="str">
            <v>CALOUW</v>
          </cell>
        </row>
        <row r="3605">
          <cell r="B3605" t="str">
            <v>Press</v>
          </cell>
          <cell r="C3605" t="str">
            <v>MAROOW</v>
          </cell>
        </row>
        <row r="3606">
          <cell r="B3606" t="str">
            <v>Press</v>
          </cell>
          <cell r="C3606" t="str">
            <v>NAMBWE</v>
          </cell>
        </row>
        <row r="3607">
          <cell r="B3607" t="str">
            <v>Press</v>
          </cell>
          <cell r="C3607" t="str">
            <v>IPSNEW</v>
          </cell>
        </row>
        <row r="3608">
          <cell r="B3608" t="str">
            <v>Press</v>
          </cell>
          <cell r="C3608" t="str">
            <v>THEWES</v>
          </cell>
        </row>
        <row r="3609">
          <cell r="B3609" t="str">
            <v>Press</v>
          </cell>
          <cell r="C3609" t="str">
            <v>OUTBAX</v>
          </cell>
        </row>
        <row r="3610">
          <cell r="B3610" t="str">
            <v>Press</v>
          </cell>
          <cell r="C3610" t="str">
            <v>HUMWEE</v>
          </cell>
        </row>
        <row r="3611">
          <cell r="B3611" t="str">
            <v>Press</v>
          </cell>
          <cell r="C3611" t="str">
            <v>CHIMPW</v>
          </cell>
        </row>
        <row r="3612">
          <cell r="B3612" t="str">
            <v>Press</v>
          </cell>
          <cell r="C3612" t="str">
            <v>HIGLPW</v>
          </cell>
        </row>
        <row r="3613">
          <cell r="B3613" t="str">
            <v>Press</v>
          </cell>
          <cell r="C3613" t="str">
            <v>SINGTA</v>
          </cell>
        </row>
        <row r="3614">
          <cell r="B3614" t="str">
            <v>Press</v>
          </cell>
          <cell r="C3614" t="str">
            <v>OUTBCE</v>
          </cell>
        </row>
        <row r="3615">
          <cell r="B3615" t="str">
            <v>Press</v>
          </cell>
          <cell r="C3615" t="str">
            <v>BOURWH</v>
          </cell>
        </row>
        <row r="3616">
          <cell r="B3616" t="str">
            <v>Press</v>
          </cell>
          <cell r="C3616" t="str">
            <v>OBERRE</v>
          </cell>
        </row>
        <row r="3617">
          <cell r="B3617" t="str">
            <v>Press</v>
          </cell>
          <cell r="C3617" t="str">
            <v>WAGRET</v>
          </cell>
        </row>
        <row r="3618">
          <cell r="B3618" t="str">
            <v>Press</v>
          </cell>
          <cell r="C3618" t="str">
            <v>MAINEW</v>
          </cell>
        </row>
        <row r="3619">
          <cell r="B3619" t="str">
            <v>Press</v>
          </cell>
          <cell r="C3619" t="str">
            <v>POSTAW</v>
          </cell>
        </row>
        <row r="3620">
          <cell r="B3620" t="str">
            <v>Press</v>
          </cell>
          <cell r="C3620" t="str">
            <v>TEMOMD</v>
          </cell>
        </row>
        <row r="3621">
          <cell r="B3621" t="str">
            <v>Press</v>
          </cell>
          <cell r="C3621" t="str">
            <v>PHICOM</v>
          </cell>
        </row>
        <row r="3622">
          <cell r="B3622" t="str">
            <v>Press</v>
          </cell>
          <cell r="C3622" t="str">
            <v>MACMIN</v>
          </cell>
        </row>
        <row r="3623">
          <cell r="B3623" t="str">
            <v>Press</v>
          </cell>
          <cell r="C3623" t="str">
            <v>BLAWAH</v>
          </cell>
        </row>
        <row r="3624">
          <cell r="B3624" t="str">
            <v>Press</v>
          </cell>
          <cell r="C3624" t="str">
            <v>BERPAK</v>
          </cell>
        </row>
        <row r="3625">
          <cell r="B3625" t="str">
            <v>Press</v>
          </cell>
          <cell r="C3625" t="str">
            <v>WHIWEE</v>
          </cell>
        </row>
        <row r="3626">
          <cell r="B3626" t="str">
            <v>Press</v>
          </cell>
          <cell r="C3626" t="str">
            <v>CLARVR</v>
          </cell>
        </row>
        <row r="3627">
          <cell r="B3627" t="str">
            <v>Press</v>
          </cell>
          <cell r="C3627" t="str">
            <v>WHIHWE</v>
          </cell>
        </row>
        <row r="3628">
          <cell r="B3628" t="str">
            <v>Press</v>
          </cell>
          <cell r="C3628" t="str">
            <v>COUNEW</v>
          </cell>
        </row>
        <row r="3629">
          <cell r="B3629" t="str">
            <v>Press</v>
          </cell>
          <cell r="C3629" t="str">
            <v>MXBRIS</v>
          </cell>
        </row>
        <row r="3630">
          <cell r="B3630" t="str">
            <v>Press</v>
          </cell>
          <cell r="C3630" t="str">
            <v>CHIHPW</v>
          </cell>
        </row>
        <row r="3631">
          <cell r="B3631" t="str">
            <v>Press</v>
          </cell>
          <cell r="C3631" t="str">
            <v>EASGIP</v>
          </cell>
        </row>
        <row r="3632">
          <cell r="B3632" t="str">
            <v>Press</v>
          </cell>
          <cell r="C3632" t="str">
            <v>COONTI</v>
          </cell>
        </row>
        <row r="3633">
          <cell r="B3633" t="str">
            <v>Press</v>
          </cell>
          <cell r="C3633" t="str">
            <v>LIRIDG</v>
          </cell>
        </row>
        <row r="3634">
          <cell r="B3634" t="str">
            <v>Press</v>
          </cell>
          <cell r="C3634" t="str">
            <v>CRANBN</v>
          </cell>
        </row>
        <row r="3635">
          <cell r="B3635" t="str">
            <v>Press</v>
          </cell>
          <cell r="C3635" t="str">
            <v>ARMSER</v>
          </cell>
        </row>
        <row r="3636">
          <cell r="B3636" t="str">
            <v>Press</v>
          </cell>
          <cell r="C3636" t="str">
            <v>QUECHR</v>
          </cell>
        </row>
        <row r="3637">
          <cell r="B3637" t="str">
            <v>Press</v>
          </cell>
          <cell r="C3637" t="str">
            <v>VIETWE</v>
          </cell>
        </row>
        <row r="3638">
          <cell r="B3638" t="str">
            <v>Press</v>
          </cell>
          <cell r="C3638" t="str">
            <v>ROOM2</v>
          </cell>
        </row>
        <row r="3639">
          <cell r="B3639" t="str">
            <v>Press</v>
          </cell>
          <cell r="C3639" t="str">
            <v>BENMIN</v>
          </cell>
        </row>
        <row r="3640">
          <cell r="B3640" t="str">
            <v>Press</v>
          </cell>
          <cell r="C3640" t="str">
            <v>MARILE</v>
          </cell>
        </row>
        <row r="3641">
          <cell r="B3641" t="str">
            <v>Press</v>
          </cell>
          <cell r="C3641" t="str">
            <v>HOBLEA</v>
          </cell>
        </row>
        <row r="3642">
          <cell r="B3642" t="str">
            <v>Press</v>
          </cell>
          <cell r="C3642" t="str">
            <v>WYNLEA</v>
          </cell>
        </row>
        <row r="3643">
          <cell r="B3643" t="str">
            <v>Press</v>
          </cell>
          <cell r="C3643" t="str">
            <v>VICPRO</v>
          </cell>
        </row>
        <row r="3644">
          <cell r="B3644" t="str">
            <v>Press</v>
          </cell>
          <cell r="C3644" t="str">
            <v>CITSOU</v>
          </cell>
        </row>
        <row r="3645">
          <cell r="B3645" t="str">
            <v>Press</v>
          </cell>
          <cell r="C3645" t="str">
            <v>MANWEE</v>
          </cell>
        </row>
        <row r="3646">
          <cell r="B3646" t="str">
            <v>Press</v>
          </cell>
          <cell r="C3646" t="str">
            <v>NORWAD</v>
          </cell>
        </row>
        <row r="3647">
          <cell r="B3647" t="str">
            <v>Press</v>
          </cell>
          <cell r="C3647" t="str">
            <v>WILADV</v>
          </cell>
        </row>
        <row r="3648">
          <cell r="B3648" t="str">
            <v>Press</v>
          </cell>
          <cell r="C3648" t="str">
            <v>HEIDVW</v>
          </cell>
        </row>
        <row r="3649">
          <cell r="B3649" t="str">
            <v>Press</v>
          </cell>
          <cell r="C3649" t="str">
            <v>FARRAG</v>
          </cell>
        </row>
        <row r="3650">
          <cell r="B3650" t="str">
            <v>Press</v>
          </cell>
          <cell r="C3650" t="str">
            <v>LOTWIF</v>
          </cell>
        </row>
        <row r="3651">
          <cell r="B3651" t="str">
            <v>Press</v>
          </cell>
          <cell r="C3651" t="str">
            <v>RABELA</v>
          </cell>
        </row>
        <row r="3652">
          <cell r="B3652" t="str">
            <v>Press</v>
          </cell>
          <cell r="C3652" t="str">
            <v>SEED</v>
          </cell>
        </row>
        <row r="3653">
          <cell r="B3653" t="str">
            <v>Press</v>
          </cell>
          <cell r="C3653" t="str">
            <v>TABULA</v>
          </cell>
        </row>
        <row r="3654">
          <cell r="B3654" t="str">
            <v>Press</v>
          </cell>
          <cell r="C3654" t="str">
            <v>THEMOA</v>
          </cell>
        </row>
        <row r="3655">
          <cell r="B3655" t="str">
            <v>Press</v>
          </cell>
          <cell r="C3655" t="str">
            <v>BLITZ</v>
          </cell>
        </row>
        <row r="3656">
          <cell r="B3656" t="str">
            <v>Press</v>
          </cell>
          <cell r="C3656" t="str">
            <v>CURIO</v>
          </cell>
        </row>
        <row r="3657">
          <cell r="B3657" t="str">
            <v>Press</v>
          </cell>
          <cell r="C3657" t="str">
            <v>TERTAN</v>
          </cell>
        </row>
        <row r="3658">
          <cell r="B3658" t="str">
            <v>Press</v>
          </cell>
          <cell r="C3658" t="str">
            <v>THEBUL</v>
          </cell>
        </row>
        <row r="3659">
          <cell r="B3659" t="str">
            <v>Press</v>
          </cell>
          <cell r="C3659" t="str">
            <v>THEWOR</v>
          </cell>
        </row>
        <row r="3660">
          <cell r="B3660" t="str">
            <v>Press</v>
          </cell>
          <cell r="C3660" t="str">
            <v>EMPTIM</v>
          </cell>
        </row>
        <row r="3661">
          <cell r="B3661" t="str">
            <v>Press</v>
          </cell>
          <cell r="C3661" t="str">
            <v>ENTROP</v>
          </cell>
        </row>
        <row r="3662">
          <cell r="B3662" t="str">
            <v>Press</v>
          </cell>
          <cell r="C3662" t="str">
            <v>ONDIT</v>
          </cell>
        </row>
        <row r="3663">
          <cell r="B3663" t="str">
            <v>Press</v>
          </cell>
          <cell r="C3663" t="str">
            <v>GETAMU</v>
          </cell>
        </row>
        <row r="3664">
          <cell r="B3664" t="str">
            <v>Press</v>
          </cell>
          <cell r="C3664" t="str">
            <v>SEMPER</v>
          </cell>
        </row>
        <row r="3665">
          <cell r="B3665" t="str">
            <v>Press</v>
          </cell>
          <cell r="C3665" t="str">
            <v>GROK</v>
          </cell>
        </row>
        <row r="3666">
          <cell r="B3666" t="str">
            <v>Press</v>
          </cell>
          <cell r="C3666" t="str">
            <v>HARAMB</v>
          </cell>
        </row>
        <row r="3667">
          <cell r="B3667" t="str">
            <v>Press</v>
          </cell>
          <cell r="C3667" t="str">
            <v>PELICA</v>
          </cell>
        </row>
        <row r="3668">
          <cell r="B3668" t="str">
            <v>Press</v>
          </cell>
          <cell r="C3668" t="str">
            <v>DELIRR</v>
          </cell>
        </row>
        <row r="3669">
          <cell r="B3669" t="str">
            <v>Press</v>
          </cell>
          <cell r="C3669" t="str">
            <v>CATALY</v>
          </cell>
        </row>
        <row r="3670">
          <cell r="B3670" t="str">
            <v>Press</v>
          </cell>
          <cell r="C3670" t="str">
            <v>TOGATU</v>
          </cell>
        </row>
        <row r="3671">
          <cell r="B3671" t="str">
            <v>Press</v>
          </cell>
          <cell r="C3671" t="str">
            <v>CHIEUD</v>
          </cell>
        </row>
        <row r="3672">
          <cell r="B3672" t="str">
            <v>Press</v>
          </cell>
          <cell r="C3672" t="str">
            <v>NORCEN</v>
          </cell>
        </row>
        <row r="3673">
          <cell r="B3673" t="str">
            <v>Press</v>
          </cell>
          <cell r="C3673" t="str">
            <v>CENMCA</v>
          </cell>
        </row>
        <row r="3674">
          <cell r="B3674" t="str">
            <v>Press</v>
          </cell>
          <cell r="C3674" t="str">
            <v>GOLFEX</v>
          </cell>
        </row>
        <row r="3675">
          <cell r="B3675" t="str">
            <v>Press</v>
          </cell>
          <cell r="C3675" t="str">
            <v>KILMOR</v>
          </cell>
        </row>
        <row r="3676">
          <cell r="B3676" t="str">
            <v>Press</v>
          </cell>
          <cell r="C3676" t="str">
            <v>IPSWSA</v>
          </cell>
        </row>
        <row r="3677">
          <cell r="B3677" t="str">
            <v>Press</v>
          </cell>
          <cell r="C3677" t="str">
            <v>MELANY</v>
          </cell>
        </row>
        <row r="3678">
          <cell r="B3678" t="str">
            <v>Press</v>
          </cell>
          <cell r="C3678" t="str">
            <v>CONARG</v>
          </cell>
        </row>
        <row r="3679">
          <cell r="B3679" t="str">
            <v>Press</v>
          </cell>
          <cell r="C3679" t="str">
            <v>THEPOS</v>
          </cell>
        </row>
        <row r="3680">
          <cell r="B3680" t="str">
            <v>Press</v>
          </cell>
          <cell r="C3680" t="str">
            <v>ROXBYD</v>
          </cell>
        </row>
        <row r="3681">
          <cell r="B3681" t="str">
            <v>Press</v>
          </cell>
          <cell r="C3681" t="str">
            <v>INDVOI</v>
          </cell>
        </row>
        <row r="3682">
          <cell r="B3682" t="str">
            <v>Press</v>
          </cell>
          <cell r="C3682" t="str">
            <v>WOLLAD</v>
          </cell>
        </row>
        <row r="3683">
          <cell r="B3683" t="str">
            <v>Press</v>
          </cell>
          <cell r="C3683" t="str">
            <v>NCTOWC</v>
          </cell>
        </row>
        <row r="3684">
          <cell r="B3684" t="str">
            <v>Press</v>
          </cell>
          <cell r="C3684" t="str">
            <v>HVTOWC</v>
          </cell>
        </row>
        <row r="3685">
          <cell r="B3685" t="str">
            <v>Press</v>
          </cell>
          <cell r="C3685" t="str">
            <v>SETOWC</v>
          </cell>
        </row>
        <row r="3686">
          <cell r="B3686" t="str">
            <v>Press</v>
          </cell>
          <cell r="C3686" t="str">
            <v>SOEAPB</v>
          </cell>
        </row>
        <row r="3687">
          <cell r="B3687" t="str">
            <v>Press</v>
          </cell>
          <cell r="C3687" t="str">
            <v>LANRIN</v>
          </cell>
        </row>
        <row r="3688">
          <cell r="B3688" t="str">
            <v>Press</v>
          </cell>
          <cell r="C3688" t="str">
            <v>NATIND</v>
          </cell>
        </row>
        <row r="3689">
          <cell r="B3689" t="str">
            <v>Press</v>
          </cell>
          <cell r="C3689" t="str">
            <v>WEEADV</v>
          </cell>
        </row>
        <row r="3690">
          <cell r="B3690" t="str">
            <v>Press</v>
          </cell>
          <cell r="C3690" t="str">
            <v>SYDMAP</v>
          </cell>
        </row>
        <row r="3691">
          <cell r="B3691" t="str">
            <v>Press</v>
          </cell>
          <cell r="C3691" t="str">
            <v>ALBNEW</v>
          </cell>
        </row>
        <row r="3692">
          <cell r="B3692" t="str">
            <v>Press</v>
          </cell>
          <cell r="C3692" t="str">
            <v>BARGAZ</v>
          </cell>
        </row>
        <row r="3693">
          <cell r="B3693" t="str">
            <v>Press</v>
          </cell>
          <cell r="C3693" t="str">
            <v>IMAGCS</v>
          </cell>
        </row>
        <row r="3694">
          <cell r="B3694" t="str">
            <v>Press</v>
          </cell>
          <cell r="C3694" t="str">
            <v>IMAGCN</v>
          </cell>
        </row>
        <row r="3695">
          <cell r="B3695" t="str">
            <v>Press</v>
          </cell>
          <cell r="C3695" t="str">
            <v>IMAGCL</v>
          </cell>
        </row>
        <row r="3696">
          <cell r="B3696" t="str">
            <v>Press</v>
          </cell>
          <cell r="C3696" t="str">
            <v>BALBEA</v>
          </cell>
        </row>
        <row r="3697">
          <cell r="B3697" t="str">
            <v>Press</v>
          </cell>
          <cell r="C3697" t="str">
            <v>DONPAN</v>
          </cell>
        </row>
        <row r="3698">
          <cell r="B3698" t="str">
            <v>Press</v>
          </cell>
          <cell r="C3698" t="str">
            <v>TOOWMA</v>
          </cell>
        </row>
        <row r="3699">
          <cell r="B3699" t="str">
            <v>Press</v>
          </cell>
          <cell r="C3699" t="str">
            <v>CAPHER</v>
          </cell>
        </row>
        <row r="3700">
          <cell r="B3700" t="str">
            <v>Press</v>
          </cell>
          <cell r="C3700" t="str">
            <v>PROPPR</v>
          </cell>
        </row>
        <row r="3701">
          <cell r="B3701" t="str">
            <v>Press</v>
          </cell>
          <cell r="C3701" t="str">
            <v>ROCKLI</v>
          </cell>
        </row>
        <row r="3702">
          <cell r="B3702" t="str">
            <v>Press</v>
          </cell>
          <cell r="C3702" t="str">
            <v>QUIADV</v>
          </cell>
        </row>
        <row r="3703">
          <cell r="B3703" t="str">
            <v>Press</v>
          </cell>
          <cell r="C3703" t="str">
            <v>NORCOU</v>
          </cell>
        </row>
        <row r="3704">
          <cell r="B3704" t="str">
            <v>Press</v>
          </cell>
          <cell r="C3704" t="str">
            <v>TIMOFF</v>
          </cell>
        </row>
        <row r="3705">
          <cell r="B3705" t="str">
            <v>Press</v>
          </cell>
          <cell r="C3705" t="str">
            <v>NSWSEN</v>
          </cell>
        </row>
        <row r="3706">
          <cell r="B3706" t="str">
            <v>Press</v>
          </cell>
          <cell r="C3706" t="str">
            <v>SUNLEA</v>
          </cell>
        </row>
        <row r="3707">
          <cell r="B3707" t="str">
            <v>Press</v>
          </cell>
          <cell r="C3707" t="str">
            <v>MOOVCN</v>
          </cell>
        </row>
        <row r="3708">
          <cell r="B3708" t="str">
            <v>Press</v>
          </cell>
          <cell r="C3708" t="str">
            <v>MOOVAC</v>
          </cell>
        </row>
        <row r="3709">
          <cell r="B3709" t="str">
            <v>Press</v>
          </cell>
          <cell r="C3709" t="str">
            <v>GRACOA</v>
          </cell>
        </row>
        <row r="3710">
          <cell r="B3710" t="str">
            <v>Press</v>
          </cell>
          <cell r="C3710" t="str">
            <v>NORDIS</v>
          </cell>
        </row>
        <row r="3711">
          <cell r="B3711" t="str">
            <v>Press</v>
          </cell>
          <cell r="C3711" t="str">
            <v>TRAPOS</v>
          </cell>
        </row>
        <row r="3712">
          <cell r="B3712" t="str">
            <v>Press</v>
          </cell>
          <cell r="C3712" t="str">
            <v>MESGRO</v>
          </cell>
        </row>
        <row r="3713">
          <cell r="B3713" t="str">
            <v>Press</v>
          </cell>
          <cell r="C3713" t="str">
            <v>DENPAS</v>
          </cell>
        </row>
        <row r="3714">
          <cell r="B3714" t="str">
            <v>Press</v>
          </cell>
          <cell r="C3714" t="str">
            <v>TOMEPR</v>
          </cell>
        </row>
        <row r="3715">
          <cell r="B3715" t="str">
            <v>Press</v>
          </cell>
          <cell r="C3715" t="str">
            <v>MELJOU</v>
          </cell>
        </row>
        <row r="3716">
          <cell r="B3716" t="str">
            <v>Press</v>
          </cell>
          <cell r="C3716" t="str">
            <v>STOCKJ</v>
          </cell>
        </row>
        <row r="3717">
          <cell r="B3717" t="str">
            <v>Press</v>
          </cell>
          <cell r="C3717" t="str">
            <v>AUCKLE</v>
          </cell>
        </row>
        <row r="3718">
          <cell r="B3718" t="str">
            <v>Press</v>
          </cell>
          <cell r="C3718" t="str">
            <v>PLAYTI</v>
          </cell>
        </row>
        <row r="3719">
          <cell r="B3719" t="str">
            <v>Press</v>
          </cell>
          <cell r="C3719" t="str">
            <v>SYDCEN</v>
          </cell>
        </row>
        <row r="3720">
          <cell r="B3720" t="str">
            <v>Press</v>
          </cell>
          <cell r="C3720" t="str">
            <v>TABSON</v>
          </cell>
        </row>
        <row r="3721">
          <cell r="B3721" t="str">
            <v>Press</v>
          </cell>
          <cell r="C3721" t="str">
            <v>MONJNL</v>
          </cell>
        </row>
        <row r="3722">
          <cell r="B3722" t="str">
            <v>Press</v>
          </cell>
          <cell r="C3722" t="str">
            <v>KNOJNL</v>
          </cell>
        </row>
        <row r="3723">
          <cell r="B3723" t="str">
            <v>Press</v>
          </cell>
          <cell r="C3723" t="str">
            <v>FRAJNL</v>
          </cell>
        </row>
        <row r="3724">
          <cell r="B3724" t="str">
            <v>Press</v>
          </cell>
          <cell r="C3724" t="str">
            <v>MOOVJL</v>
          </cell>
        </row>
        <row r="3725">
          <cell r="B3725" t="str">
            <v>Press</v>
          </cell>
          <cell r="C3725" t="str">
            <v>LAWWEE</v>
          </cell>
        </row>
        <row r="3726">
          <cell r="B3726" t="str">
            <v>Press</v>
          </cell>
          <cell r="C3726" t="str">
            <v>FREPRL</v>
          </cell>
        </row>
        <row r="3727">
          <cell r="B3727" t="str">
            <v>Press</v>
          </cell>
          <cell r="C3727" t="str">
            <v>MORELE</v>
          </cell>
        </row>
        <row r="3728">
          <cell r="B3728" t="str">
            <v>Press</v>
          </cell>
          <cell r="C3728" t="str">
            <v>STOLEA</v>
          </cell>
        </row>
        <row r="3729">
          <cell r="B3729" t="str">
            <v>Press</v>
          </cell>
          <cell r="C3729" t="str">
            <v>SMAFAR</v>
          </cell>
        </row>
        <row r="3730">
          <cell r="B3730" t="str">
            <v>Press</v>
          </cell>
          <cell r="C3730" t="str">
            <v>CENNEW</v>
          </cell>
        </row>
        <row r="3731">
          <cell r="B3731" t="str">
            <v>Press</v>
          </cell>
          <cell r="C3731" t="str">
            <v>TOUQPE</v>
          </cell>
        </row>
        <row r="3732">
          <cell r="B3732" t="str">
            <v>Press</v>
          </cell>
          <cell r="C3732" t="str">
            <v>MX</v>
          </cell>
        </row>
        <row r="3733">
          <cell r="B3733" t="str">
            <v>Press</v>
          </cell>
          <cell r="C3733" t="str">
            <v>LEETIG</v>
          </cell>
        </row>
        <row r="3734">
          <cell r="B3734" t="str">
            <v>Press</v>
          </cell>
          <cell r="C3734" t="str">
            <v>BENWEE</v>
          </cell>
        </row>
        <row r="3735">
          <cell r="B3735" t="str">
            <v>Press</v>
          </cell>
          <cell r="C3735" t="str">
            <v>WALLAN</v>
          </cell>
        </row>
        <row r="3736">
          <cell r="B3736" t="str">
            <v>Press</v>
          </cell>
          <cell r="C3736" t="str">
            <v>DTHOME</v>
          </cell>
        </row>
        <row r="3737">
          <cell r="B3737" t="str">
            <v>Press</v>
          </cell>
          <cell r="C3737" t="str">
            <v>HUTTNE</v>
          </cell>
        </row>
        <row r="3738">
          <cell r="B3738" t="str">
            <v>Press</v>
          </cell>
          <cell r="C3738" t="str">
            <v>MELCHN</v>
          </cell>
        </row>
        <row r="3739">
          <cell r="B3739" t="str">
            <v>Press</v>
          </cell>
          <cell r="C3739" t="str">
            <v>PILNEW</v>
          </cell>
        </row>
        <row r="3740">
          <cell r="B3740" t="str">
            <v>Press</v>
          </cell>
          <cell r="C3740" t="str">
            <v>BAYANN</v>
          </cell>
        </row>
        <row r="3741">
          <cell r="B3741" t="str">
            <v>Press</v>
          </cell>
          <cell r="C3741" t="str">
            <v>MOYGAZ</v>
          </cell>
        </row>
        <row r="3742">
          <cell r="B3742" t="str">
            <v>Press</v>
          </cell>
          <cell r="C3742" t="str">
            <v>EMEWEE</v>
          </cell>
        </row>
        <row r="3743">
          <cell r="B3743" t="str">
            <v>Press</v>
          </cell>
          <cell r="C3743" t="str">
            <v>DUTMAS</v>
          </cell>
        </row>
        <row r="3744">
          <cell r="B3744" t="str">
            <v>Press</v>
          </cell>
          <cell r="C3744" t="str">
            <v>WINCIT</v>
          </cell>
        </row>
        <row r="3745">
          <cell r="B3745" t="str">
            <v>Press</v>
          </cell>
          <cell r="C3745" t="str">
            <v>NORWEM</v>
          </cell>
        </row>
        <row r="3746">
          <cell r="B3746" t="str">
            <v>Press</v>
          </cell>
          <cell r="C3746" t="str">
            <v>WESWEE</v>
          </cell>
        </row>
        <row r="3747">
          <cell r="B3747" t="str">
            <v>Press</v>
          </cell>
          <cell r="C3747" t="str">
            <v>NORSEC</v>
          </cell>
        </row>
        <row r="3748">
          <cell r="B3748" t="str">
            <v>Press</v>
          </cell>
          <cell r="C3748" t="str">
            <v>TRAPNS</v>
          </cell>
        </row>
        <row r="3749">
          <cell r="B3749" t="str">
            <v>Press</v>
          </cell>
          <cell r="C3749" t="str">
            <v>TRAPVI</v>
          </cell>
        </row>
        <row r="3750">
          <cell r="B3750" t="str">
            <v>Press</v>
          </cell>
          <cell r="C3750" t="str">
            <v>TRAPQL</v>
          </cell>
        </row>
        <row r="3751">
          <cell r="B3751" t="str">
            <v>Press</v>
          </cell>
          <cell r="C3751" t="str">
            <v>TRAPTA</v>
          </cell>
        </row>
        <row r="3752">
          <cell r="B3752" t="str">
            <v>Press</v>
          </cell>
          <cell r="C3752" t="str">
            <v>TRAPWA</v>
          </cell>
        </row>
        <row r="3753">
          <cell r="B3753" t="str">
            <v>Press</v>
          </cell>
          <cell r="C3753" t="str">
            <v>TRAPSA</v>
          </cell>
        </row>
        <row r="3754">
          <cell r="B3754" t="str">
            <v>Press</v>
          </cell>
          <cell r="C3754" t="str">
            <v>TRAPNT</v>
          </cell>
        </row>
        <row r="3755">
          <cell r="B3755" t="str">
            <v>Press</v>
          </cell>
          <cell r="C3755" t="str">
            <v>BESREA</v>
          </cell>
        </row>
        <row r="3756">
          <cell r="B3756" t="str">
            <v>Press</v>
          </cell>
          <cell r="C3756" t="str">
            <v>JOOWAN</v>
          </cell>
        </row>
        <row r="3757">
          <cell r="B3757" t="str">
            <v>Press</v>
          </cell>
          <cell r="C3757" t="str">
            <v>SUSLEA</v>
          </cell>
        </row>
        <row r="3758">
          <cell r="B3758" t="str">
            <v>Press</v>
          </cell>
          <cell r="C3758" t="str">
            <v>CIRHEA</v>
          </cell>
        </row>
        <row r="3759">
          <cell r="B3759" t="str">
            <v>Press</v>
          </cell>
          <cell r="C3759" t="str">
            <v>ADEREV</v>
          </cell>
        </row>
        <row r="3760">
          <cell r="B3760" t="str">
            <v>Press</v>
          </cell>
          <cell r="C3760" t="str">
            <v>TERTIM</v>
          </cell>
        </row>
        <row r="3761">
          <cell r="B3761" t="str">
            <v>Press</v>
          </cell>
          <cell r="C3761" t="str">
            <v>T&amp;LADV</v>
          </cell>
        </row>
        <row r="3762">
          <cell r="B3762" t="str">
            <v>Press</v>
          </cell>
          <cell r="C3762" t="str">
            <v>AGFEST</v>
          </cell>
        </row>
        <row r="3763">
          <cell r="B3763" t="str">
            <v>Press</v>
          </cell>
          <cell r="C3763" t="str">
            <v>HAWIND</v>
          </cell>
        </row>
        <row r="3764">
          <cell r="B3764" t="str">
            <v>Press</v>
          </cell>
          <cell r="C3764" t="str">
            <v>SOUWRA</v>
          </cell>
        </row>
        <row r="3765">
          <cell r="B3765" t="str">
            <v>Press</v>
          </cell>
          <cell r="C3765" t="str">
            <v>CAMPAD</v>
          </cell>
        </row>
        <row r="3766">
          <cell r="B3766" t="str">
            <v>Press</v>
          </cell>
          <cell r="C3766" t="str">
            <v>NORTNE</v>
          </cell>
        </row>
        <row r="3767">
          <cell r="B3767" t="str">
            <v>Press</v>
          </cell>
          <cell r="C3767" t="str">
            <v>STMARS</v>
          </cell>
        </row>
        <row r="3768">
          <cell r="B3768" t="str">
            <v>Press</v>
          </cell>
          <cell r="C3768" t="str">
            <v>WHITST</v>
          </cell>
        </row>
        <row r="3769">
          <cell r="B3769" t="str">
            <v>Press</v>
          </cell>
          <cell r="C3769" t="str">
            <v>MELBTN</v>
          </cell>
        </row>
        <row r="3770">
          <cell r="B3770" t="str">
            <v>Press</v>
          </cell>
          <cell r="C3770" t="str">
            <v>CENLEA</v>
          </cell>
        </row>
        <row r="3771">
          <cell r="B3771" t="str">
            <v>Press</v>
          </cell>
          <cell r="C3771" t="str">
            <v>BAYWEE</v>
          </cell>
        </row>
        <row r="3772">
          <cell r="B3772" t="str">
            <v>Press</v>
          </cell>
          <cell r="C3772" t="str">
            <v>MELVIT</v>
          </cell>
        </row>
        <row r="3773">
          <cell r="B3773" t="str">
            <v>Press</v>
          </cell>
          <cell r="C3773" t="str">
            <v>CANTCO</v>
          </cell>
        </row>
        <row r="3774">
          <cell r="B3774" t="str">
            <v>Press</v>
          </cell>
          <cell r="C3774" t="str">
            <v>FRECOG</v>
          </cell>
        </row>
        <row r="3775">
          <cell r="B3775" t="str">
            <v>Press</v>
          </cell>
          <cell r="C3775" t="str">
            <v>BL</v>
          </cell>
        </row>
        <row r="3776">
          <cell r="B3776" t="str">
            <v>Press</v>
          </cell>
          <cell r="C3776" t="str">
            <v>MCV</v>
          </cell>
        </row>
        <row r="3777">
          <cell r="B3777" t="str">
            <v>Press</v>
          </cell>
          <cell r="C3777" t="str">
            <v>GUAEXP</v>
          </cell>
        </row>
        <row r="3778">
          <cell r="B3778" t="str">
            <v>Press</v>
          </cell>
          <cell r="C3778" t="str">
            <v>INWWEE</v>
          </cell>
        </row>
        <row r="3779">
          <cell r="B3779" t="str">
            <v>Press</v>
          </cell>
          <cell r="C3779" t="str">
            <v>PIONEW</v>
          </cell>
        </row>
        <row r="3780">
          <cell r="B3780" t="str">
            <v>Press</v>
          </cell>
          <cell r="C3780" t="str">
            <v>BATMOR</v>
          </cell>
        </row>
        <row r="3781">
          <cell r="B3781" t="str">
            <v>Press</v>
          </cell>
          <cell r="C3781" t="str">
            <v>INDOWN</v>
          </cell>
        </row>
        <row r="3782">
          <cell r="B3782" t="str">
            <v>Press</v>
          </cell>
          <cell r="C3782" t="str">
            <v>INDLIN</v>
          </cell>
        </row>
        <row r="3783">
          <cell r="B3783" t="str">
            <v>Press</v>
          </cell>
          <cell r="C3783" t="str">
            <v>TRAPOQ</v>
          </cell>
        </row>
        <row r="3784">
          <cell r="B3784" t="str">
            <v>Press</v>
          </cell>
          <cell r="C3784" t="str">
            <v>TRATNZ</v>
          </cell>
        </row>
        <row r="3785">
          <cell r="B3785" t="str">
            <v>Press</v>
          </cell>
          <cell r="C3785" t="str">
            <v>HOMAGV</v>
          </cell>
        </row>
        <row r="3786">
          <cell r="B3786" t="str">
            <v>Press</v>
          </cell>
          <cell r="C3786" t="str">
            <v>EASTCO</v>
          </cell>
        </row>
        <row r="3787">
          <cell r="B3787" t="str">
            <v>Press</v>
          </cell>
          <cell r="C3787" t="str">
            <v>SOUTDN</v>
          </cell>
        </row>
        <row r="3788">
          <cell r="B3788" t="str">
            <v>Press</v>
          </cell>
          <cell r="C3788" t="str">
            <v>SOUTST</v>
          </cell>
        </row>
        <row r="3789">
          <cell r="B3789" t="str">
            <v>Press</v>
          </cell>
          <cell r="C3789" t="str">
            <v>PENJOW</v>
          </cell>
        </row>
        <row r="3790">
          <cell r="B3790" t="str">
            <v>Press</v>
          </cell>
          <cell r="C3790" t="str">
            <v>HAVAGO</v>
          </cell>
        </row>
        <row r="3791">
          <cell r="B3791" t="str">
            <v>Press</v>
          </cell>
          <cell r="C3791" t="str">
            <v>SYS</v>
          </cell>
        </row>
        <row r="3792">
          <cell r="B3792" t="str">
            <v>Press</v>
          </cell>
          <cell r="C3792" t="str">
            <v>ANGLEA</v>
          </cell>
        </row>
        <row r="3793">
          <cell r="B3793" t="str">
            <v>Press</v>
          </cell>
          <cell r="C3793" t="str">
            <v>MILIND</v>
          </cell>
        </row>
        <row r="3794">
          <cell r="B3794" t="str">
            <v>Press</v>
          </cell>
          <cell r="C3794" t="str">
            <v>MELEX</v>
          </cell>
        </row>
        <row r="3795">
          <cell r="B3795" t="str">
            <v>Press</v>
          </cell>
          <cell r="C3795" t="str">
            <v>CONMEO</v>
          </cell>
        </row>
        <row r="3796">
          <cell r="B3796" t="str">
            <v>Press</v>
          </cell>
          <cell r="C3796" t="str">
            <v>MELCOV</v>
          </cell>
        </row>
        <row r="3797">
          <cell r="B3797" t="str">
            <v>Press</v>
          </cell>
          <cell r="C3797" t="str">
            <v>PERTRP</v>
          </cell>
        </row>
        <row r="3798">
          <cell r="B3798" t="str">
            <v>Press</v>
          </cell>
          <cell r="C3798" t="str">
            <v>HOLAWA</v>
          </cell>
        </row>
        <row r="3799">
          <cell r="B3799" t="str">
            <v>Press</v>
          </cell>
          <cell r="C3799" t="str">
            <v>CACINE</v>
          </cell>
        </row>
        <row r="3800">
          <cell r="B3800" t="str">
            <v>Press</v>
          </cell>
          <cell r="C3800" t="str">
            <v>THEMON</v>
          </cell>
        </row>
        <row r="3801">
          <cell r="B3801" t="str">
            <v>Press</v>
          </cell>
          <cell r="C3801" t="str">
            <v>CUMNOR</v>
          </cell>
        </row>
        <row r="3802">
          <cell r="B3802" t="str">
            <v>Press</v>
          </cell>
          <cell r="C3802" t="str">
            <v>CUMWES</v>
          </cell>
        </row>
        <row r="3803">
          <cell r="B3803" t="str">
            <v>Press</v>
          </cell>
          <cell r="C3803" t="str">
            <v>MXSYD</v>
          </cell>
        </row>
        <row r="3804">
          <cell r="B3804" t="str">
            <v>Press</v>
          </cell>
          <cell r="C3804" t="str">
            <v>GOOFOO</v>
          </cell>
        </row>
        <row r="3805">
          <cell r="B3805" t="str">
            <v>Press</v>
          </cell>
          <cell r="C3805" t="str">
            <v>SYSTAR</v>
          </cell>
        </row>
        <row r="3806">
          <cell r="B3806" t="str">
            <v>Press</v>
          </cell>
          <cell r="C3806" t="str">
            <v>SOUERE</v>
          </cell>
        </row>
        <row r="3807">
          <cell r="B3807" t="str">
            <v>Press</v>
          </cell>
          <cell r="C3807" t="str">
            <v>NORWEP</v>
          </cell>
        </row>
        <row r="3808">
          <cell r="B3808" t="str">
            <v>Press</v>
          </cell>
          <cell r="C3808" t="str">
            <v>WESPRO</v>
          </cell>
        </row>
        <row r="3809">
          <cell r="B3809" t="str">
            <v>Press</v>
          </cell>
          <cell r="C3809" t="str">
            <v>NORPRO</v>
          </cell>
        </row>
        <row r="3810">
          <cell r="B3810" t="str">
            <v>Press</v>
          </cell>
          <cell r="C3810" t="str">
            <v>COOLNS</v>
          </cell>
        </row>
        <row r="3811">
          <cell r="B3811" t="str">
            <v>Press</v>
          </cell>
          <cell r="C3811" t="str">
            <v>CITNTH</v>
          </cell>
        </row>
        <row r="3812">
          <cell r="B3812" t="str">
            <v>Press</v>
          </cell>
          <cell r="C3812" t="str">
            <v>MEASUR</v>
          </cell>
        </row>
        <row r="3813">
          <cell r="B3813" t="str">
            <v>Press</v>
          </cell>
          <cell r="C3813" t="str">
            <v>R</v>
          </cell>
        </row>
        <row r="3814">
          <cell r="B3814" t="str">
            <v>Press</v>
          </cell>
          <cell r="C3814" t="str">
            <v>CAPRIC</v>
          </cell>
        </row>
        <row r="3815">
          <cell r="B3815" t="str">
            <v>Press</v>
          </cell>
          <cell r="C3815" t="str">
            <v>BRINDT</v>
          </cell>
        </row>
        <row r="3816">
          <cell r="B3816" t="str">
            <v>Press</v>
          </cell>
          <cell r="C3816" t="str">
            <v>SHECAR</v>
          </cell>
        </row>
        <row r="3817">
          <cell r="B3817" t="str">
            <v>Press</v>
          </cell>
          <cell r="C3817" t="str">
            <v>WACOUA</v>
          </cell>
        </row>
        <row r="3818">
          <cell r="B3818" t="str">
            <v>Press</v>
          </cell>
          <cell r="C3818" t="str">
            <v>HUONVN</v>
          </cell>
        </row>
        <row r="3819">
          <cell r="B3819" t="str">
            <v>Press</v>
          </cell>
          <cell r="C3819" t="str">
            <v>CROWSA</v>
          </cell>
        </row>
        <row r="3820">
          <cell r="B3820" t="str">
            <v>Press</v>
          </cell>
          <cell r="C3820" t="str">
            <v>WAIKAT</v>
          </cell>
        </row>
        <row r="3821">
          <cell r="B3821" t="str">
            <v>Press</v>
          </cell>
          <cell r="C3821" t="str">
            <v>SOUTHL</v>
          </cell>
        </row>
        <row r="3822">
          <cell r="B3822" t="str">
            <v>Press</v>
          </cell>
          <cell r="C3822" t="str">
            <v>RIVNEW</v>
          </cell>
        </row>
        <row r="3823">
          <cell r="B3823" t="str">
            <v>Press</v>
          </cell>
          <cell r="C3823" t="str">
            <v>TOOADV</v>
          </cell>
        </row>
        <row r="3824">
          <cell r="B3824" t="str">
            <v>Press</v>
          </cell>
          <cell r="C3824" t="str">
            <v>FOOMAI</v>
          </cell>
        </row>
        <row r="3825">
          <cell r="B3825" t="str">
            <v>Press</v>
          </cell>
          <cell r="C3825" t="str">
            <v>WILMAI</v>
          </cell>
        </row>
        <row r="3826">
          <cell r="B3826" t="str">
            <v>Press</v>
          </cell>
          <cell r="C3826" t="str">
            <v>QNEWS</v>
          </cell>
        </row>
        <row r="3827">
          <cell r="B3827" t="str">
            <v>Press</v>
          </cell>
          <cell r="C3827" t="str">
            <v>BAYSEN</v>
          </cell>
        </row>
        <row r="3828">
          <cell r="B3828" t="str">
            <v>Press</v>
          </cell>
          <cell r="C3828" t="str">
            <v>ADEHIC</v>
          </cell>
        </row>
        <row r="3829">
          <cell r="B3829" t="str">
            <v>Press</v>
          </cell>
          <cell r="C3829" t="str">
            <v>SACHWE</v>
          </cell>
        </row>
        <row r="3830">
          <cell r="B3830" t="str">
            <v>Press</v>
          </cell>
          <cell r="C3830" t="str">
            <v>MIGMIR</v>
          </cell>
        </row>
        <row r="3831">
          <cell r="B3831" t="str">
            <v>Press</v>
          </cell>
          <cell r="C3831" t="str">
            <v>21CNEW</v>
          </cell>
        </row>
        <row r="3832">
          <cell r="B3832" t="str">
            <v>Press</v>
          </cell>
          <cell r="C3832" t="str">
            <v>DANJOU</v>
          </cell>
        </row>
        <row r="3833">
          <cell r="B3833" t="str">
            <v>Press</v>
          </cell>
          <cell r="C3833" t="str">
            <v>AUSCHA</v>
          </cell>
        </row>
        <row r="3834">
          <cell r="B3834" t="str">
            <v>Press</v>
          </cell>
          <cell r="C3834" t="str">
            <v>SHEADV</v>
          </cell>
        </row>
        <row r="3835">
          <cell r="B3835" t="str">
            <v>Press</v>
          </cell>
          <cell r="C3835" t="str">
            <v>BRIMAD</v>
          </cell>
        </row>
        <row r="3836">
          <cell r="B3836" t="str">
            <v>Press</v>
          </cell>
          <cell r="C3836" t="str">
            <v>DARWSU</v>
          </cell>
        </row>
        <row r="3837">
          <cell r="B3837" t="str">
            <v>Press</v>
          </cell>
          <cell r="C3837" t="str">
            <v>BNEWS</v>
          </cell>
        </row>
        <row r="3838">
          <cell r="B3838" t="str">
            <v>Press</v>
          </cell>
          <cell r="C3838" t="str">
            <v>NATFOR</v>
          </cell>
        </row>
        <row r="3839">
          <cell r="B3839" t="str">
            <v>Press</v>
          </cell>
          <cell r="C3839" t="str">
            <v>SINGBU</v>
          </cell>
        </row>
        <row r="3840">
          <cell r="B3840" t="str">
            <v>Press</v>
          </cell>
          <cell r="C3840" t="str">
            <v>BRIBIS</v>
          </cell>
        </row>
        <row r="3841">
          <cell r="B3841" t="str">
            <v>Press</v>
          </cell>
          <cell r="C3841" t="str">
            <v>DOMINN</v>
          </cell>
        </row>
        <row r="3842">
          <cell r="B3842" t="str">
            <v>Press</v>
          </cell>
          <cell r="C3842" t="str">
            <v>SUPSOC</v>
          </cell>
        </row>
        <row r="3843">
          <cell r="B3843" t="str">
            <v>Press</v>
          </cell>
          <cell r="C3843" t="str">
            <v>ELESPA</v>
          </cell>
        </row>
        <row r="3844">
          <cell r="B3844" t="str">
            <v>Press</v>
          </cell>
          <cell r="C3844" t="str">
            <v>RANLEA</v>
          </cell>
        </row>
        <row r="3845">
          <cell r="B3845" t="str">
            <v>Press</v>
          </cell>
          <cell r="C3845" t="str">
            <v>MELYAR</v>
          </cell>
        </row>
        <row r="3846">
          <cell r="B3846" t="str">
            <v>Press</v>
          </cell>
          <cell r="C3846" t="str">
            <v>BAYLEA</v>
          </cell>
        </row>
        <row r="3847">
          <cell r="B3847" t="str">
            <v>Press</v>
          </cell>
          <cell r="C3847" t="str">
            <v>MOREL</v>
          </cell>
        </row>
        <row r="3848">
          <cell r="B3848" t="str">
            <v>Press</v>
          </cell>
          <cell r="C3848" t="str">
            <v>BRILEA</v>
          </cell>
        </row>
        <row r="3849">
          <cell r="B3849" t="str">
            <v>Press</v>
          </cell>
          <cell r="C3849" t="str">
            <v>CAULEA</v>
          </cell>
        </row>
        <row r="3850">
          <cell r="B3850" t="str">
            <v>Press</v>
          </cell>
          <cell r="C3850" t="str">
            <v>CRALEA</v>
          </cell>
        </row>
        <row r="3851">
          <cell r="B3851" t="str">
            <v>Press</v>
          </cell>
          <cell r="C3851" t="str">
            <v>KNOLEA</v>
          </cell>
        </row>
        <row r="3852">
          <cell r="B3852" t="str">
            <v>Press</v>
          </cell>
          <cell r="C3852" t="str">
            <v>MARLEA</v>
          </cell>
        </row>
        <row r="3853">
          <cell r="B3853" t="str">
            <v>Press</v>
          </cell>
          <cell r="C3853" t="str">
            <v>MELMOO</v>
          </cell>
        </row>
        <row r="3854">
          <cell r="B3854" t="str">
            <v>Press</v>
          </cell>
          <cell r="C3854" t="str">
            <v>MOOLEA</v>
          </cell>
        </row>
        <row r="3855">
          <cell r="B3855" t="str">
            <v>Press</v>
          </cell>
          <cell r="C3855" t="str">
            <v>COBLEA</v>
          </cell>
        </row>
        <row r="3856">
          <cell r="B3856" t="str">
            <v>Press</v>
          </cell>
          <cell r="C3856" t="str">
            <v>BRULEA</v>
          </cell>
        </row>
        <row r="3857">
          <cell r="B3857" t="str">
            <v>Press</v>
          </cell>
          <cell r="C3857" t="str">
            <v>PRELEA</v>
          </cell>
        </row>
        <row r="3858">
          <cell r="B3858" t="str">
            <v>Press</v>
          </cell>
          <cell r="C3858" t="str">
            <v>PROLEA</v>
          </cell>
        </row>
        <row r="3859">
          <cell r="B3859" t="str">
            <v>Press</v>
          </cell>
          <cell r="C3859" t="str">
            <v>WAVLEA</v>
          </cell>
        </row>
        <row r="3860">
          <cell r="B3860" t="str">
            <v>Press</v>
          </cell>
          <cell r="C3860" t="str">
            <v>WHILEA</v>
          </cell>
        </row>
        <row r="3861">
          <cell r="B3861" t="str">
            <v>Press</v>
          </cell>
          <cell r="C3861" t="str">
            <v>SUNSTI</v>
          </cell>
        </row>
        <row r="3862">
          <cell r="B3862" t="str">
            <v>Press</v>
          </cell>
          <cell r="C3862" t="str">
            <v>WESUPE</v>
          </cell>
        </row>
        <row r="3863">
          <cell r="B3863" t="str">
            <v>Press</v>
          </cell>
          <cell r="C3863" t="str">
            <v>THEMAI</v>
          </cell>
        </row>
        <row r="3864">
          <cell r="B3864" t="str">
            <v>Press</v>
          </cell>
          <cell r="C3864" t="str">
            <v>OMDMAP</v>
          </cell>
        </row>
        <row r="3865">
          <cell r="B3865" t="str">
            <v>Press</v>
          </cell>
          <cell r="C3865" t="str">
            <v>OMDTHP</v>
          </cell>
        </row>
        <row r="3866">
          <cell r="B3866" t="str">
            <v>Press</v>
          </cell>
          <cell r="C3866" t="str">
            <v>VIEADV</v>
          </cell>
        </row>
        <row r="3867">
          <cell r="B3867" t="str">
            <v>Press</v>
          </cell>
          <cell r="C3867" t="str">
            <v>BULLAD</v>
          </cell>
        </row>
        <row r="3868">
          <cell r="B3868" t="str">
            <v>Press</v>
          </cell>
          <cell r="C3868" t="str">
            <v>WHITLE</v>
          </cell>
        </row>
        <row r="3869">
          <cell r="B3869" t="str">
            <v>Press</v>
          </cell>
          <cell r="C3869" t="str">
            <v>FRALEA</v>
          </cell>
        </row>
        <row r="3870">
          <cell r="B3870" t="str">
            <v>Press</v>
          </cell>
          <cell r="C3870" t="str">
            <v>CITWEM</v>
          </cell>
        </row>
        <row r="3871">
          <cell r="B3871" t="str">
            <v>Press</v>
          </cell>
          <cell r="C3871" t="str">
            <v>ACTIPR</v>
          </cell>
        </row>
        <row r="3872">
          <cell r="B3872" t="str">
            <v>Press</v>
          </cell>
          <cell r="C3872" t="str">
            <v>APNNEW</v>
          </cell>
        </row>
        <row r="3873">
          <cell r="B3873" t="str">
            <v>Press</v>
          </cell>
          <cell r="C3873" t="str">
            <v>NEWZLA</v>
          </cell>
        </row>
        <row r="3874">
          <cell r="B3874" t="str">
            <v>Press</v>
          </cell>
          <cell r="C3874" t="str">
            <v>CENCOH</v>
          </cell>
        </row>
        <row r="3875">
          <cell r="B3875" t="str">
            <v>Press</v>
          </cell>
          <cell r="C3875" t="str">
            <v>EASTOR</v>
          </cell>
        </row>
        <row r="3876">
          <cell r="B3876" t="str">
            <v>Press</v>
          </cell>
          <cell r="C3876" t="str">
            <v>SOUCMP</v>
          </cell>
        </row>
        <row r="3877">
          <cell r="B3877" t="str">
            <v>Press</v>
          </cell>
          <cell r="C3877" t="str">
            <v>DOMPOS</v>
          </cell>
        </row>
        <row r="3878">
          <cell r="B3878" t="str">
            <v>Press</v>
          </cell>
          <cell r="C3878" t="str">
            <v>CASUTI</v>
          </cell>
        </row>
        <row r="3879">
          <cell r="B3879" t="str">
            <v>Press</v>
          </cell>
          <cell r="C3879" t="str">
            <v>CANSUN</v>
          </cell>
        </row>
        <row r="3880">
          <cell r="B3880" t="str">
            <v>Press</v>
          </cell>
          <cell r="C3880" t="str">
            <v>NEWCHO</v>
          </cell>
        </row>
        <row r="3881">
          <cell r="B3881" t="str">
            <v>Press</v>
          </cell>
          <cell r="C3881" t="str">
            <v>CAMPVN</v>
          </cell>
        </row>
        <row r="3882">
          <cell r="B3882" t="str">
            <v>Press</v>
          </cell>
          <cell r="C3882" t="str">
            <v>SNOWRM</v>
          </cell>
        </row>
        <row r="3883">
          <cell r="B3883" t="str">
            <v>Press</v>
          </cell>
          <cell r="C3883" t="str">
            <v>FACOVI</v>
          </cell>
        </row>
        <row r="3884">
          <cell r="B3884" t="str">
            <v>Press</v>
          </cell>
          <cell r="C3884" t="str">
            <v>NICHIG</v>
          </cell>
        </row>
        <row r="3885">
          <cell r="B3885" t="str">
            <v>Press</v>
          </cell>
          <cell r="C3885" t="str">
            <v>ARMIND</v>
          </cell>
        </row>
        <row r="3886">
          <cell r="B3886" t="str">
            <v>Press</v>
          </cell>
          <cell r="C3886" t="str">
            <v>KIAMIN</v>
          </cell>
        </row>
        <row r="3887">
          <cell r="B3887" t="str">
            <v>Press</v>
          </cell>
          <cell r="C3887" t="str">
            <v>THEMAG</v>
          </cell>
        </row>
        <row r="3888">
          <cell r="B3888" t="str">
            <v>Press</v>
          </cell>
          <cell r="C3888" t="str">
            <v>TRAPAD</v>
          </cell>
        </row>
        <row r="3889">
          <cell r="B3889" t="str">
            <v>Press</v>
          </cell>
          <cell r="C3889" t="str">
            <v>XTRA</v>
          </cell>
        </row>
        <row r="3890">
          <cell r="B3890" t="str">
            <v>Press</v>
          </cell>
          <cell r="C3890" t="str">
            <v>MUDWEE</v>
          </cell>
        </row>
        <row r="3891">
          <cell r="B3891" t="str">
            <v>Press</v>
          </cell>
          <cell r="C3891" t="str">
            <v>ECOVOI</v>
          </cell>
        </row>
        <row r="3892">
          <cell r="B3892" t="str">
            <v>Press</v>
          </cell>
          <cell r="C3892" t="str">
            <v>SA</v>
          </cell>
        </row>
        <row r="3893">
          <cell r="B3893" t="str">
            <v>Press</v>
          </cell>
          <cell r="C3893" t="str">
            <v>WARWTR</v>
          </cell>
        </row>
        <row r="3894">
          <cell r="B3894" t="str">
            <v>Press</v>
          </cell>
          <cell r="C3894" t="str">
            <v>ADEMAT</v>
          </cell>
        </row>
        <row r="3895">
          <cell r="B3895" t="str">
            <v>Press</v>
          </cell>
          <cell r="C3895" t="str">
            <v>BURRAB</v>
          </cell>
        </row>
        <row r="3896">
          <cell r="B3896" t="str">
            <v>Press</v>
          </cell>
          <cell r="C3896" t="str">
            <v>MELWEB</v>
          </cell>
        </row>
        <row r="3897">
          <cell r="B3897" t="str">
            <v>Press</v>
          </cell>
          <cell r="C3897" t="str">
            <v>INDWEE</v>
          </cell>
        </row>
        <row r="3898">
          <cell r="B3898" t="str">
            <v>Press</v>
          </cell>
          <cell r="C3898" t="str">
            <v>COMNWA</v>
          </cell>
        </row>
        <row r="3899">
          <cell r="B3899" t="str">
            <v>Press</v>
          </cell>
          <cell r="C3899" t="str">
            <v>FREPR</v>
          </cell>
        </row>
        <row r="3900">
          <cell r="B3900" t="str">
            <v>Press</v>
          </cell>
          <cell r="C3900" t="str">
            <v>BUNHER</v>
          </cell>
        </row>
        <row r="3901">
          <cell r="B3901" t="str">
            <v>Press</v>
          </cell>
          <cell r="C3901" t="str">
            <v>MANTIM</v>
          </cell>
        </row>
        <row r="3902">
          <cell r="B3902" t="str">
            <v>Press</v>
          </cell>
          <cell r="C3902" t="str">
            <v>RANGES</v>
          </cell>
        </row>
        <row r="3903">
          <cell r="B3903" t="str">
            <v>Press</v>
          </cell>
          <cell r="C3903" t="str">
            <v>WEEKTI</v>
          </cell>
        </row>
        <row r="3904">
          <cell r="B3904" t="str">
            <v>Press</v>
          </cell>
          <cell r="C3904" t="str">
            <v>BORMAI</v>
          </cell>
        </row>
        <row r="3905">
          <cell r="B3905" t="str">
            <v>Press</v>
          </cell>
          <cell r="C3905" t="str">
            <v>CENSUN</v>
          </cell>
        </row>
        <row r="3906">
          <cell r="B3906" t="str">
            <v>Press</v>
          </cell>
          <cell r="C3906" t="str">
            <v>COOLAD</v>
          </cell>
        </row>
        <row r="3907">
          <cell r="B3907" t="str">
            <v>Press</v>
          </cell>
          <cell r="C3907" t="str">
            <v>MARJOU</v>
          </cell>
        </row>
        <row r="3908">
          <cell r="B3908" t="str">
            <v>Press</v>
          </cell>
          <cell r="C3908" t="str">
            <v>SOUTME</v>
          </cell>
        </row>
        <row r="3909">
          <cell r="B3909" t="str">
            <v>Press</v>
          </cell>
          <cell r="C3909" t="str">
            <v>NOWADV</v>
          </cell>
        </row>
        <row r="3910">
          <cell r="B3910" t="str">
            <v>Press</v>
          </cell>
          <cell r="C3910" t="str">
            <v>CLARNP</v>
          </cell>
        </row>
        <row r="3911">
          <cell r="B3911" t="str">
            <v>Press</v>
          </cell>
          <cell r="C3911" t="str">
            <v>BUNGAR</v>
          </cell>
        </row>
        <row r="3912">
          <cell r="B3912" t="str">
            <v>Press</v>
          </cell>
          <cell r="C3912" t="str">
            <v>WESMAG</v>
          </cell>
        </row>
        <row r="3913">
          <cell r="B3913" t="str">
            <v>Press</v>
          </cell>
          <cell r="C3913" t="str">
            <v>MYRTIM</v>
          </cell>
        </row>
        <row r="3914">
          <cell r="B3914" t="str">
            <v>Press</v>
          </cell>
          <cell r="C3914" t="str">
            <v>CLICOU</v>
          </cell>
        </row>
        <row r="3915">
          <cell r="B3915" t="str">
            <v>Press</v>
          </cell>
          <cell r="C3915" t="str">
            <v>SOUSBU</v>
          </cell>
        </row>
        <row r="3916">
          <cell r="B3916" t="str">
            <v>Press</v>
          </cell>
          <cell r="C3916" t="str">
            <v>BERNEW</v>
          </cell>
        </row>
        <row r="3917">
          <cell r="B3917" t="str">
            <v>Press</v>
          </cell>
          <cell r="C3917" t="str">
            <v>CRANEW</v>
          </cell>
        </row>
        <row r="3918">
          <cell r="B3918" t="str">
            <v>Press</v>
          </cell>
          <cell r="C3918" t="str">
            <v>GROCOV</v>
          </cell>
        </row>
        <row r="3919">
          <cell r="B3919" t="str">
            <v>Press</v>
          </cell>
          <cell r="C3919" t="str">
            <v>VIVINE</v>
          </cell>
        </row>
        <row r="3920">
          <cell r="B3920" t="str">
            <v>Press</v>
          </cell>
          <cell r="C3920" t="str">
            <v>HEBAIN</v>
          </cell>
        </row>
        <row r="3921">
          <cell r="B3921" t="str">
            <v>Press</v>
          </cell>
          <cell r="C3921" t="str">
            <v>QLDFAR</v>
          </cell>
        </row>
        <row r="3922">
          <cell r="B3922" t="str">
            <v>Press</v>
          </cell>
          <cell r="C3922" t="str">
            <v>SUNWEE</v>
          </cell>
        </row>
        <row r="3923">
          <cell r="B3923" t="str">
            <v>Press</v>
          </cell>
          <cell r="C3923" t="str">
            <v>STANLA</v>
          </cell>
        </row>
        <row r="3924">
          <cell r="B3924" t="str">
            <v>Press</v>
          </cell>
          <cell r="C3924" t="str">
            <v>GLEBE</v>
          </cell>
        </row>
        <row r="3925">
          <cell r="B3925" t="str">
            <v>Press</v>
          </cell>
          <cell r="C3925" t="str">
            <v>WESTCH</v>
          </cell>
        </row>
        <row r="3926">
          <cell r="B3926" t="str">
            <v>Press</v>
          </cell>
          <cell r="C3926" t="str">
            <v>LOGANW</v>
          </cell>
        </row>
        <row r="3927">
          <cell r="B3927" t="str">
            <v>Press</v>
          </cell>
          <cell r="C3927" t="str">
            <v>GREGOR</v>
          </cell>
        </row>
        <row r="3928">
          <cell r="B3928" t="str">
            <v>Press</v>
          </cell>
          <cell r="C3928" t="str">
            <v>MELCHP</v>
          </cell>
        </row>
        <row r="3929">
          <cell r="B3929" t="str">
            <v>Press</v>
          </cell>
          <cell r="C3929" t="str">
            <v>CAMPRE</v>
          </cell>
        </row>
        <row r="3930">
          <cell r="B3930" t="str">
            <v>Press</v>
          </cell>
          <cell r="C3930" t="str">
            <v>CRAIND</v>
          </cell>
        </row>
        <row r="3931">
          <cell r="B3931" t="str">
            <v>Press</v>
          </cell>
          <cell r="C3931" t="str">
            <v>LOCBUL</v>
          </cell>
        </row>
        <row r="3932">
          <cell r="B3932" t="str">
            <v>Press</v>
          </cell>
          <cell r="C3932" t="str">
            <v>COMPGA</v>
          </cell>
        </row>
        <row r="3933">
          <cell r="B3933" t="str">
            <v>Press</v>
          </cell>
          <cell r="C3933" t="str">
            <v>COUMAN</v>
          </cell>
        </row>
        <row r="3934">
          <cell r="B3934" t="str">
            <v>Press</v>
          </cell>
          <cell r="C3934" t="str">
            <v>NORCOT</v>
          </cell>
        </row>
        <row r="3935">
          <cell r="B3935" t="str">
            <v>Press</v>
          </cell>
          <cell r="C3935" t="str">
            <v>WENCOC</v>
          </cell>
        </row>
        <row r="3936">
          <cell r="B3936" t="str">
            <v>Press</v>
          </cell>
          <cell r="C3936" t="str">
            <v>CITWEC</v>
          </cell>
        </row>
        <row r="3937">
          <cell r="B3937" t="str">
            <v>Press</v>
          </cell>
          <cell r="C3937" t="str">
            <v>QLDBRE</v>
          </cell>
        </row>
        <row r="3938">
          <cell r="B3938" t="str">
            <v>Press</v>
          </cell>
          <cell r="C3938" t="str">
            <v>TWESUN</v>
          </cell>
        </row>
        <row r="3939">
          <cell r="B3939" t="str">
            <v>Press</v>
          </cell>
          <cell r="C3939" t="str">
            <v>DUCINE</v>
          </cell>
        </row>
        <row r="3940">
          <cell r="B3940" t="str">
            <v>Press</v>
          </cell>
          <cell r="C3940" t="str">
            <v>NARARG</v>
          </cell>
        </row>
        <row r="3941">
          <cell r="B3941" t="str">
            <v>Press</v>
          </cell>
          <cell r="C3941" t="str">
            <v>TEMIND</v>
          </cell>
        </row>
        <row r="3942">
          <cell r="B3942" t="str">
            <v>Press</v>
          </cell>
          <cell r="C3942" t="str">
            <v>MIDOBS</v>
          </cell>
        </row>
        <row r="3943">
          <cell r="B3943" t="str">
            <v>Press</v>
          </cell>
          <cell r="C3943" t="str">
            <v>WASENI</v>
          </cell>
        </row>
        <row r="3944">
          <cell r="B3944" t="str">
            <v>Press</v>
          </cell>
          <cell r="C3944" t="str">
            <v>COASVI</v>
          </cell>
        </row>
        <row r="3945">
          <cell r="B3945" t="str">
            <v>Press</v>
          </cell>
          <cell r="C3945" t="str">
            <v>TWBOMA</v>
          </cell>
        </row>
        <row r="3946">
          <cell r="B3946" t="str">
            <v>Press</v>
          </cell>
          <cell r="C3946" t="str">
            <v>RUWCUP</v>
          </cell>
        </row>
        <row r="3947">
          <cell r="B3947" t="str">
            <v>Press</v>
          </cell>
          <cell r="C3947" t="str">
            <v>KZOSUN</v>
          </cell>
        </row>
        <row r="3948">
          <cell r="B3948" t="str">
            <v>Press</v>
          </cell>
          <cell r="C3948" t="str">
            <v>JOHAYL</v>
          </cell>
        </row>
        <row r="3949">
          <cell r="B3949" t="str">
            <v>Press</v>
          </cell>
          <cell r="C3949" t="str">
            <v>FRAIND</v>
          </cell>
        </row>
        <row r="3950">
          <cell r="B3950" t="str">
            <v>Press</v>
          </cell>
          <cell r="C3950" t="str">
            <v>YOUFRE</v>
          </cell>
        </row>
        <row r="3951">
          <cell r="B3951" t="str">
            <v>Press</v>
          </cell>
          <cell r="C3951" t="str">
            <v>COOLAV</v>
          </cell>
        </row>
        <row r="3952">
          <cell r="B3952" t="str">
            <v>Press</v>
          </cell>
          <cell r="C3952" t="str">
            <v>DEFARM</v>
          </cell>
        </row>
        <row r="3953">
          <cell r="B3953" t="str">
            <v>Press</v>
          </cell>
          <cell r="C3953" t="str">
            <v>TIMEOF</v>
          </cell>
        </row>
        <row r="3954">
          <cell r="B3954" t="str">
            <v>Press</v>
          </cell>
          <cell r="C3954" t="str">
            <v>OTAGO</v>
          </cell>
        </row>
        <row r="3955">
          <cell r="B3955" t="str">
            <v>Press</v>
          </cell>
          <cell r="C3955" t="str">
            <v>CHRPRE</v>
          </cell>
        </row>
        <row r="3956">
          <cell r="B3956" t="str">
            <v>Press</v>
          </cell>
          <cell r="C3956" t="str">
            <v>PROPSS</v>
          </cell>
        </row>
        <row r="3957">
          <cell r="B3957" t="str">
            <v>Press</v>
          </cell>
          <cell r="C3957" t="str">
            <v>PROPBA</v>
          </cell>
        </row>
        <row r="3958">
          <cell r="B3958" t="str">
            <v>Press</v>
          </cell>
          <cell r="C3958" t="str">
            <v>PROPIP</v>
          </cell>
        </row>
        <row r="3959">
          <cell r="B3959" t="str">
            <v>Press</v>
          </cell>
          <cell r="C3959" t="str">
            <v>PROPNS</v>
          </cell>
        </row>
        <row r="3960">
          <cell r="B3960" t="str">
            <v>Press</v>
          </cell>
          <cell r="C3960" t="str">
            <v>PROPSC</v>
          </cell>
        </row>
        <row r="3961">
          <cell r="B3961" t="str">
            <v>Press</v>
          </cell>
          <cell r="C3961" t="str">
            <v>PROPGC</v>
          </cell>
        </row>
        <row r="3962">
          <cell r="B3962" t="str">
            <v>Press</v>
          </cell>
          <cell r="C3962" t="str">
            <v>FAIPRE</v>
          </cell>
        </row>
        <row r="3963">
          <cell r="B3963" t="str">
            <v>Press</v>
          </cell>
          <cell r="C3963" t="str">
            <v>MANLEA</v>
          </cell>
        </row>
        <row r="3964">
          <cell r="B3964" t="str">
            <v>Press</v>
          </cell>
          <cell r="C3964" t="str">
            <v>LISNOR</v>
          </cell>
        </row>
        <row r="3965">
          <cell r="B3965" t="str">
            <v>Press</v>
          </cell>
          <cell r="C3965" t="str">
            <v>EXECMA</v>
          </cell>
        </row>
        <row r="3966">
          <cell r="B3966" t="str">
            <v>Press</v>
          </cell>
          <cell r="C3966" t="str">
            <v>SOUHIG</v>
          </cell>
        </row>
        <row r="3967">
          <cell r="B3967" t="str">
            <v>Press</v>
          </cell>
          <cell r="C3967" t="str">
            <v>THEWEE</v>
          </cell>
        </row>
        <row r="3968">
          <cell r="B3968" t="str">
            <v>Press</v>
          </cell>
          <cell r="C3968" t="str">
            <v>TROTGU</v>
          </cell>
        </row>
        <row r="3969">
          <cell r="B3969" t="str">
            <v>Press</v>
          </cell>
          <cell r="C3969" t="str">
            <v>MXMEL</v>
          </cell>
        </row>
        <row r="3970">
          <cell r="B3970" t="str">
            <v>Press</v>
          </cell>
          <cell r="C3970" t="str">
            <v>GUAWEE</v>
          </cell>
        </row>
        <row r="3971">
          <cell r="B3971" t="str">
            <v>Press</v>
          </cell>
          <cell r="C3971" t="str">
            <v>NOOJOU</v>
          </cell>
        </row>
        <row r="3972">
          <cell r="B3972" t="str">
            <v>Press</v>
          </cell>
          <cell r="C3972" t="str">
            <v>ANNSPR</v>
          </cell>
        </row>
        <row r="3973">
          <cell r="B3973" t="str">
            <v>Press</v>
          </cell>
          <cell r="C3973" t="str">
            <v>QLDFAG</v>
          </cell>
        </row>
        <row r="3974">
          <cell r="B3974" t="str">
            <v>Press</v>
          </cell>
          <cell r="C3974" t="str">
            <v>RURPOS</v>
          </cell>
        </row>
        <row r="3975">
          <cell r="B3975" t="str">
            <v>Press</v>
          </cell>
          <cell r="C3975" t="str">
            <v>EMERHI</v>
          </cell>
        </row>
        <row r="3976">
          <cell r="B3976" t="str">
            <v>Press</v>
          </cell>
          <cell r="C3976" t="str">
            <v>QUEFUN</v>
          </cell>
        </row>
        <row r="3977">
          <cell r="B3977" t="str">
            <v>Press</v>
          </cell>
          <cell r="C3977" t="str">
            <v>THSTAR</v>
          </cell>
        </row>
        <row r="3978">
          <cell r="B3978" t="str">
            <v>Press</v>
          </cell>
          <cell r="C3978" t="str">
            <v>WANTFA</v>
          </cell>
        </row>
        <row r="3979">
          <cell r="B3979" t="str">
            <v>Press</v>
          </cell>
          <cell r="C3979" t="str">
            <v>WORNEW</v>
          </cell>
        </row>
        <row r="3980">
          <cell r="B3980" t="str">
            <v>Press</v>
          </cell>
          <cell r="C3980" t="str">
            <v>21STCH</v>
          </cell>
        </row>
        <row r="3981">
          <cell r="B3981" t="str">
            <v>Press</v>
          </cell>
          <cell r="C3981" t="str">
            <v>FAISKI</v>
          </cell>
        </row>
        <row r="3982">
          <cell r="B3982" t="str">
            <v>Press</v>
          </cell>
          <cell r="C3982" t="str">
            <v>NZHERP</v>
          </cell>
        </row>
        <row r="3983">
          <cell r="B3983" t="str">
            <v>Press</v>
          </cell>
          <cell r="C3983" t="str">
            <v>RIVLEA</v>
          </cell>
        </row>
        <row r="3984">
          <cell r="B3984" t="str">
            <v>Press</v>
          </cell>
          <cell r="C3984" t="str">
            <v>SEYADV</v>
          </cell>
        </row>
        <row r="3985">
          <cell r="B3985" t="str">
            <v>Press</v>
          </cell>
          <cell r="C3985" t="str">
            <v>HAWCOU</v>
          </cell>
        </row>
        <row r="3986">
          <cell r="B3986" t="str">
            <v>Press</v>
          </cell>
          <cell r="C3986" t="str">
            <v>QLDGOL</v>
          </cell>
        </row>
        <row r="3987">
          <cell r="B3987" t="str">
            <v>Press</v>
          </cell>
          <cell r="C3987" t="str">
            <v>MARYAR</v>
          </cell>
        </row>
        <row r="3988">
          <cell r="B3988" t="str">
            <v>Press</v>
          </cell>
          <cell r="C3988" t="str">
            <v>LEANEW</v>
          </cell>
        </row>
        <row r="3989">
          <cell r="B3989" t="str">
            <v>Press</v>
          </cell>
          <cell r="C3989" t="str">
            <v>EASREP</v>
          </cell>
        </row>
        <row r="3990">
          <cell r="B3990" t="str">
            <v>Press</v>
          </cell>
          <cell r="C3990" t="str">
            <v>MELTRA</v>
          </cell>
        </row>
        <row r="3991">
          <cell r="B3991" t="str">
            <v>Press</v>
          </cell>
          <cell r="C3991" t="str">
            <v>AUSSEN</v>
          </cell>
        </row>
        <row r="3992">
          <cell r="B3992" t="str">
            <v>Press</v>
          </cell>
          <cell r="C3992" t="str">
            <v>JIMTIM</v>
          </cell>
        </row>
        <row r="3993">
          <cell r="B3993" t="str">
            <v>Press</v>
          </cell>
          <cell r="C3993" t="str">
            <v>LILPRO</v>
          </cell>
        </row>
        <row r="3994">
          <cell r="B3994" t="str">
            <v>Press</v>
          </cell>
          <cell r="C3994" t="str">
            <v>WESTIM</v>
          </cell>
        </row>
        <row r="3995">
          <cell r="B3995" t="str">
            <v>Press</v>
          </cell>
          <cell r="C3995" t="str">
            <v>SOUPEN</v>
          </cell>
        </row>
        <row r="3996">
          <cell r="B3996" t="str">
            <v>Press</v>
          </cell>
          <cell r="C3996" t="str">
            <v>TANEA</v>
          </cell>
        </row>
        <row r="3997">
          <cell r="B3997" t="str">
            <v>Press</v>
          </cell>
          <cell r="C3997" t="str">
            <v>OKOSMO</v>
          </cell>
        </row>
        <row r="3998">
          <cell r="B3998" t="str">
            <v>Press</v>
          </cell>
          <cell r="C3998" t="str">
            <v>NEWCOU</v>
          </cell>
        </row>
        <row r="3999">
          <cell r="B3999" t="str">
            <v>Press</v>
          </cell>
          <cell r="C3999" t="str">
            <v>MORPRE</v>
          </cell>
        </row>
        <row r="4000">
          <cell r="B4000" t="str">
            <v>Press</v>
          </cell>
          <cell r="C4000" t="str">
            <v>APNBRI</v>
          </cell>
        </row>
        <row r="4001">
          <cell r="B4001" t="str">
            <v>Press</v>
          </cell>
          <cell r="C4001" t="str">
            <v>NAMUCT</v>
          </cell>
        </row>
        <row r="4002">
          <cell r="B4002" t="str">
            <v>Press</v>
          </cell>
          <cell r="C4002" t="str">
            <v>SAIGON</v>
          </cell>
        </row>
        <row r="4003">
          <cell r="B4003" t="str">
            <v>Press</v>
          </cell>
          <cell r="C4003" t="str">
            <v>TIVITU</v>
          </cell>
        </row>
        <row r="4004">
          <cell r="B4004" t="str">
            <v>Press</v>
          </cell>
          <cell r="C4004" t="str">
            <v>HERHER</v>
          </cell>
        </row>
        <row r="4005">
          <cell r="B4005" t="str">
            <v>Press</v>
          </cell>
          <cell r="C4005" t="str">
            <v>ARMIN</v>
          </cell>
        </row>
        <row r="4006">
          <cell r="B4006" t="str">
            <v>Press</v>
          </cell>
          <cell r="C4006" t="str">
            <v>GCTBMP</v>
          </cell>
        </row>
        <row r="4007">
          <cell r="B4007" t="str">
            <v>Press</v>
          </cell>
          <cell r="C4007" t="str">
            <v>BODSOU</v>
          </cell>
        </row>
        <row r="4008">
          <cell r="B4008" t="str">
            <v>Press</v>
          </cell>
          <cell r="C4008" t="str">
            <v>TOUNOO</v>
          </cell>
        </row>
        <row r="4009">
          <cell r="B4009" t="str">
            <v>Press</v>
          </cell>
          <cell r="C4009" t="str">
            <v>QLDGOV</v>
          </cell>
        </row>
        <row r="4010">
          <cell r="B4010" t="str">
            <v>Press</v>
          </cell>
          <cell r="C4010" t="str">
            <v>MPG</v>
          </cell>
        </row>
        <row r="4011">
          <cell r="B4011" t="str">
            <v>Press</v>
          </cell>
          <cell r="C4011" t="str">
            <v>AURETN</v>
          </cell>
        </row>
        <row r="4012">
          <cell r="B4012" t="str">
            <v>Press</v>
          </cell>
          <cell r="C4012" t="str">
            <v>THEOBS</v>
          </cell>
        </row>
        <row r="4013">
          <cell r="B4013" t="str">
            <v>Press</v>
          </cell>
          <cell r="C4013" t="str">
            <v>ADREV</v>
          </cell>
        </row>
        <row r="4014">
          <cell r="B4014" t="str">
            <v>Press</v>
          </cell>
          <cell r="C4014" t="str">
            <v>SPECTA</v>
          </cell>
        </row>
        <row r="4015">
          <cell r="B4015" t="str">
            <v>Press</v>
          </cell>
          <cell r="C4015" t="str">
            <v>TOUHAM</v>
          </cell>
        </row>
        <row r="4016">
          <cell r="B4016" t="str">
            <v>Press</v>
          </cell>
          <cell r="C4016" t="str">
            <v>MACVAH</v>
          </cell>
        </row>
        <row r="4017">
          <cell r="B4017" t="str">
            <v>Press</v>
          </cell>
          <cell r="C4017" t="str">
            <v>OVERSE</v>
          </cell>
        </row>
        <row r="4018">
          <cell r="B4018" t="str">
            <v>Press</v>
          </cell>
          <cell r="C4018" t="str">
            <v>DERVAG</v>
          </cell>
        </row>
        <row r="4019">
          <cell r="B4019" t="str">
            <v>Press</v>
          </cell>
          <cell r="C4019" t="str">
            <v>CAMWOL</v>
          </cell>
        </row>
        <row r="4020">
          <cell r="B4020" t="str">
            <v>Press</v>
          </cell>
          <cell r="C4020" t="str">
            <v>NORBWE</v>
          </cell>
        </row>
        <row r="4021">
          <cell r="B4021" t="str">
            <v>Press</v>
          </cell>
          <cell r="C4021" t="str">
            <v>KINGIC</v>
          </cell>
        </row>
        <row r="4022">
          <cell r="B4022" t="str">
            <v>Press</v>
          </cell>
          <cell r="C4022" t="str">
            <v>NEWBLE</v>
          </cell>
        </row>
        <row r="4023">
          <cell r="B4023" t="str">
            <v>Press</v>
          </cell>
          <cell r="C4023" t="str">
            <v>WESAUB</v>
          </cell>
        </row>
        <row r="4024">
          <cell r="B4024" t="str">
            <v>Press</v>
          </cell>
          <cell r="C4024" t="str">
            <v>NEWZEA</v>
          </cell>
        </row>
        <row r="4025">
          <cell r="B4025" t="str">
            <v>Press</v>
          </cell>
          <cell r="C4025" t="str">
            <v>MATAUS</v>
          </cell>
        </row>
        <row r="4026">
          <cell r="B4026" t="str">
            <v>Press</v>
          </cell>
          <cell r="C4026" t="str">
            <v>REGPJB</v>
          </cell>
        </row>
        <row r="4027">
          <cell r="B4027" t="str">
            <v>Press</v>
          </cell>
          <cell r="C4027" t="str">
            <v>SYDBRE</v>
          </cell>
        </row>
        <row r="4028">
          <cell r="B4028" t="str">
            <v>Press</v>
          </cell>
          <cell r="C4028" t="str">
            <v>AUGMAR</v>
          </cell>
        </row>
        <row r="4029">
          <cell r="B4029" t="str">
            <v>Press</v>
          </cell>
          <cell r="C4029" t="str">
            <v>MELFRE</v>
          </cell>
        </row>
        <row r="4030">
          <cell r="B4030" t="str">
            <v>Press</v>
          </cell>
          <cell r="C4030" t="str">
            <v>TOUQBR</v>
          </cell>
        </row>
        <row r="4031">
          <cell r="B4031" t="str">
            <v>Press</v>
          </cell>
          <cell r="C4031" t="str">
            <v>TOUQSY</v>
          </cell>
        </row>
        <row r="4032">
          <cell r="B4032" t="str">
            <v>Press</v>
          </cell>
          <cell r="C4032" t="str">
            <v>TOUQME</v>
          </cell>
        </row>
        <row r="4033">
          <cell r="B4033" t="str">
            <v>Press</v>
          </cell>
          <cell r="C4033" t="str">
            <v>TOUQNS</v>
          </cell>
        </row>
        <row r="4034">
          <cell r="B4034" t="str">
            <v>Press</v>
          </cell>
          <cell r="C4034" t="str">
            <v>TORNEW</v>
          </cell>
        </row>
        <row r="4035">
          <cell r="B4035" t="str">
            <v>Press</v>
          </cell>
          <cell r="C4035" t="str">
            <v>WEIBUL</v>
          </cell>
        </row>
        <row r="4036">
          <cell r="B4036" t="str">
            <v>Press</v>
          </cell>
          <cell r="C4036" t="str">
            <v>STOLE</v>
          </cell>
        </row>
        <row r="4037">
          <cell r="B4037" t="str">
            <v>Press</v>
          </cell>
          <cell r="C4037" t="str">
            <v>SX</v>
          </cell>
        </row>
        <row r="4038">
          <cell r="B4038" t="str">
            <v>Press</v>
          </cell>
          <cell r="C4038" t="str">
            <v>ARMEXT</v>
          </cell>
        </row>
        <row r="4039">
          <cell r="B4039" t="str">
            <v>Press</v>
          </cell>
          <cell r="C4039" t="str">
            <v>MELBEX</v>
          </cell>
        </row>
        <row r="4040">
          <cell r="B4040" t="str">
            <v>Press</v>
          </cell>
          <cell r="C4040" t="str">
            <v>THECHR</v>
          </cell>
        </row>
        <row r="4041">
          <cell r="B4041" t="str">
            <v>Press</v>
          </cell>
          <cell r="C4041" t="str">
            <v>WM</v>
          </cell>
        </row>
        <row r="4042">
          <cell r="B4042" t="str">
            <v>Press</v>
          </cell>
          <cell r="C4042" t="str">
            <v>SYNSAM</v>
          </cell>
        </row>
        <row r="4043">
          <cell r="B4043" t="str">
            <v>Press</v>
          </cell>
          <cell r="C4043" t="str">
            <v>CATAL</v>
          </cell>
        </row>
        <row r="4044">
          <cell r="B4044" t="str">
            <v>Press</v>
          </cell>
          <cell r="C4044" t="str">
            <v>SYDWEE</v>
          </cell>
        </row>
        <row r="4045">
          <cell r="B4045" t="str">
            <v>Press</v>
          </cell>
          <cell r="C4045" t="str">
            <v>SHADOL</v>
          </cell>
        </row>
        <row r="4046">
          <cell r="B4046" t="str">
            <v>Press</v>
          </cell>
          <cell r="C4046" t="str">
            <v>CHILEB</v>
          </cell>
        </row>
        <row r="4047">
          <cell r="B4047" t="str">
            <v>Press</v>
          </cell>
          <cell r="C4047" t="str">
            <v>EASUME</v>
          </cell>
        </row>
        <row r="4048">
          <cell r="B4048" t="str">
            <v>Press</v>
          </cell>
          <cell r="C4048" t="str">
            <v>EASUSP</v>
          </cell>
        </row>
        <row r="4049">
          <cell r="B4049" t="str">
            <v>Press</v>
          </cell>
          <cell r="C4049" t="str">
            <v>CESSAD</v>
          </cell>
        </row>
        <row r="4050">
          <cell r="B4050" t="str">
            <v>Press</v>
          </cell>
          <cell r="C4050" t="str">
            <v>SYWEEK</v>
          </cell>
        </row>
        <row r="4051">
          <cell r="B4051" t="str">
            <v>Press</v>
          </cell>
          <cell r="C4051" t="str">
            <v>BORCHR</v>
          </cell>
        </row>
        <row r="4052">
          <cell r="B4052" t="str">
            <v>Press</v>
          </cell>
          <cell r="C4052" t="str">
            <v>COALEA</v>
          </cell>
        </row>
        <row r="4053">
          <cell r="B4053" t="str">
            <v>Press</v>
          </cell>
          <cell r="C4053" t="str">
            <v>QLDABW</v>
          </cell>
        </row>
        <row r="4054">
          <cell r="B4054" t="str">
            <v>Press</v>
          </cell>
          <cell r="C4054" t="str">
            <v>DANVIE</v>
          </cell>
        </row>
        <row r="4055">
          <cell r="B4055" t="str">
            <v>Press</v>
          </cell>
          <cell r="C4055" t="str">
            <v>KORHER</v>
          </cell>
        </row>
        <row r="4056">
          <cell r="B4056" t="str">
            <v>Press</v>
          </cell>
          <cell r="C4056" t="str">
            <v>BEATIM</v>
          </cell>
        </row>
        <row r="4057">
          <cell r="B4057" t="str">
            <v>Press</v>
          </cell>
          <cell r="C4057" t="str">
            <v>KILSUN</v>
          </cell>
        </row>
        <row r="4058">
          <cell r="B4058" t="str">
            <v>Press</v>
          </cell>
          <cell r="C4058" t="str">
            <v>GATSTA</v>
          </cell>
        </row>
        <row r="4059">
          <cell r="B4059" t="str">
            <v>Press</v>
          </cell>
          <cell r="C4059" t="str">
            <v>VICSEN</v>
          </cell>
        </row>
        <row r="4060">
          <cell r="B4060" t="str">
            <v>Press</v>
          </cell>
          <cell r="C4060" t="str">
            <v>SUCOSE</v>
          </cell>
        </row>
        <row r="4061">
          <cell r="B4061" t="str">
            <v>Press</v>
          </cell>
          <cell r="C4061" t="str">
            <v>SOUARG</v>
          </cell>
        </row>
        <row r="4062">
          <cell r="B4062" t="str">
            <v>Press</v>
          </cell>
          <cell r="C4062" t="str">
            <v>SUMARE</v>
          </cell>
        </row>
        <row r="4063">
          <cell r="B4063" t="str">
            <v>Press</v>
          </cell>
          <cell r="C4063" t="str">
            <v>ALGRSO</v>
          </cell>
        </row>
        <row r="4064">
          <cell r="B4064" t="str">
            <v>Press</v>
          </cell>
          <cell r="C4064" t="str">
            <v>EVEPOS</v>
          </cell>
        </row>
        <row r="4065">
          <cell r="B4065" t="str">
            <v>Press</v>
          </cell>
          <cell r="C4065" t="str">
            <v>DOMINI</v>
          </cell>
        </row>
        <row r="4066">
          <cell r="B4066" t="str">
            <v>Press</v>
          </cell>
          <cell r="C4066" t="str">
            <v>KATTIM</v>
          </cell>
        </row>
        <row r="4067">
          <cell r="B4067" t="str">
            <v>Press</v>
          </cell>
          <cell r="C4067" t="str">
            <v>COMPN</v>
          </cell>
        </row>
        <row r="4068">
          <cell r="B4068" t="str">
            <v>Press</v>
          </cell>
          <cell r="C4068" t="str">
            <v>ESTGAZ</v>
          </cell>
        </row>
        <row r="4069">
          <cell r="B4069" t="str">
            <v>Press</v>
          </cell>
          <cell r="C4069" t="str">
            <v>FAIADV</v>
          </cell>
        </row>
        <row r="4070">
          <cell r="B4070" t="str">
            <v>Press</v>
          </cell>
          <cell r="C4070" t="str">
            <v>CASMAI</v>
          </cell>
        </row>
        <row r="4071">
          <cell r="B4071" t="str">
            <v>Press</v>
          </cell>
          <cell r="C4071" t="str">
            <v>LIVCIC</v>
          </cell>
        </row>
        <row r="4072">
          <cell r="B4072" t="str">
            <v>Press</v>
          </cell>
          <cell r="C4072" t="str">
            <v>SUNBTE</v>
          </cell>
        </row>
        <row r="4073">
          <cell r="B4073" t="str">
            <v>Press</v>
          </cell>
          <cell r="C4073" t="str">
            <v>SAMTIM</v>
          </cell>
        </row>
        <row r="4074">
          <cell r="B4074" t="str">
            <v>Press</v>
          </cell>
          <cell r="C4074" t="str">
            <v>SHEDIS</v>
          </cell>
        </row>
        <row r="4075">
          <cell r="B4075" t="str">
            <v>Press</v>
          </cell>
          <cell r="C4075" t="str">
            <v>SHCIAD</v>
          </cell>
        </row>
        <row r="4076">
          <cell r="B4076" t="str">
            <v>Press</v>
          </cell>
          <cell r="C4076" t="str">
            <v>SOUBUR</v>
          </cell>
        </row>
        <row r="4077">
          <cell r="B4077" t="str">
            <v>Press</v>
          </cell>
          <cell r="C4077" t="str">
            <v>LONLEA</v>
          </cell>
        </row>
        <row r="4078">
          <cell r="B4078" t="str">
            <v>Press</v>
          </cell>
          <cell r="C4078" t="str">
            <v>HERRIV</v>
          </cell>
        </row>
        <row r="4079">
          <cell r="B4079" t="str">
            <v>Press</v>
          </cell>
          <cell r="C4079" t="str">
            <v>LITMER</v>
          </cell>
        </row>
        <row r="4080">
          <cell r="B4080" t="str">
            <v>Press</v>
          </cell>
          <cell r="C4080" t="str">
            <v>WESSUN</v>
          </cell>
        </row>
        <row r="4081">
          <cell r="B4081" t="str">
            <v>Press</v>
          </cell>
          <cell r="C4081" t="str">
            <v>BATBAP</v>
          </cell>
        </row>
        <row r="4082">
          <cell r="B4082" t="str">
            <v>Press</v>
          </cell>
          <cell r="C4082" t="str">
            <v>WEETEL</v>
          </cell>
        </row>
        <row r="4083">
          <cell r="B4083" t="str">
            <v>Press</v>
          </cell>
          <cell r="C4083" t="str">
            <v>SOUWEE</v>
          </cell>
        </row>
        <row r="4084">
          <cell r="B4084" t="str">
            <v>Press</v>
          </cell>
          <cell r="C4084" t="str">
            <v>ENGDIS</v>
          </cell>
        </row>
        <row r="4085">
          <cell r="B4085" t="str">
            <v>Press</v>
          </cell>
          <cell r="C4085" t="str">
            <v>PNGPOS</v>
          </cell>
        </row>
        <row r="4086">
          <cell r="B4086" t="str">
            <v>Press</v>
          </cell>
          <cell r="C4086" t="str">
            <v>CITWES</v>
          </cell>
        </row>
        <row r="4087">
          <cell r="B4087" t="str">
            <v>Press</v>
          </cell>
          <cell r="C4087" t="str">
            <v>STOJOU</v>
          </cell>
        </row>
        <row r="4088">
          <cell r="B4088" t="str">
            <v>Press</v>
          </cell>
          <cell r="C4088" t="str">
            <v>COFDIS</v>
          </cell>
        </row>
        <row r="4089">
          <cell r="B4089" t="str">
            <v>Press</v>
          </cell>
          <cell r="C4089" t="str">
            <v>EURTVG</v>
          </cell>
        </row>
        <row r="4090">
          <cell r="B4090" t="str">
            <v>Press</v>
          </cell>
          <cell r="C4090" t="str">
            <v>LITTIM</v>
          </cell>
        </row>
        <row r="4091">
          <cell r="B4091" t="str">
            <v>Press</v>
          </cell>
          <cell r="C4091" t="str">
            <v>WHIJOU</v>
          </cell>
        </row>
        <row r="4092">
          <cell r="B4092" t="str">
            <v>Press</v>
          </cell>
          <cell r="C4092" t="str">
            <v>NORDAI</v>
          </cell>
        </row>
        <row r="4093">
          <cell r="B4093" t="str">
            <v>Press</v>
          </cell>
          <cell r="C4093" t="str">
            <v>CAHACO</v>
          </cell>
        </row>
        <row r="4094">
          <cell r="B4094" t="str">
            <v>Press</v>
          </cell>
          <cell r="C4094" t="str">
            <v>RINLEA</v>
          </cell>
        </row>
        <row r="4095">
          <cell r="B4095" t="str">
            <v>Press</v>
          </cell>
          <cell r="C4095" t="str">
            <v>JALGUI</v>
          </cell>
        </row>
        <row r="4096">
          <cell r="B4096" t="str">
            <v>Press</v>
          </cell>
          <cell r="C4096" t="str">
            <v>NORSHO</v>
          </cell>
        </row>
        <row r="4097">
          <cell r="B4097" t="str">
            <v>Press</v>
          </cell>
          <cell r="C4097" t="str">
            <v>HOBMER</v>
          </cell>
        </row>
        <row r="4098">
          <cell r="B4098" t="str">
            <v>Press</v>
          </cell>
          <cell r="C4098" t="str">
            <v>DAITEL</v>
          </cell>
        </row>
        <row r="4099">
          <cell r="B4099" t="str">
            <v>Press</v>
          </cell>
          <cell r="C4099" t="str">
            <v>GEEIND</v>
          </cell>
        </row>
        <row r="4100">
          <cell r="B4100" t="str">
            <v>Press</v>
          </cell>
          <cell r="C4100" t="str">
            <v>MILSUN</v>
          </cell>
        </row>
        <row r="4101">
          <cell r="B4101" t="str">
            <v>Press</v>
          </cell>
          <cell r="C4101" t="str">
            <v>MURVAL</v>
          </cell>
        </row>
        <row r="4102">
          <cell r="B4102" t="str">
            <v>Press</v>
          </cell>
          <cell r="C4102" t="str">
            <v>ARMEXP</v>
          </cell>
        </row>
        <row r="4103">
          <cell r="B4103" t="str">
            <v>Press</v>
          </cell>
          <cell r="C4103" t="str">
            <v>SINARG</v>
          </cell>
        </row>
        <row r="4104">
          <cell r="B4104" t="str">
            <v>Press</v>
          </cell>
          <cell r="C4104" t="str">
            <v>BRINEW</v>
          </cell>
        </row>
        <row r="4105">
          <cell r="B4105" t="str">
            <v>Press</v>
          </cell>
          <cell r="C4105" t="str">
            <v>QUEST</v>
          </cell>
        </row>
        <row r="4106">
          <cell r="B4106" t="str">
            <v>Press</v>
          </cell>
          <cell r="C4106" t="str">
            <v>DALHER</v>
          </cell>
        </row>
        <row r="4107">
          <cell r="B4107" t="str">
            <v>Press</v>
          </cell>
          <cell r="C4107" t="str">
            <v>FASGUA</v>
          </cell>
        </row>
        <row r="4108">
          <cell r="B4108" t="str">
            <v>Press</v>
          </cell>
          <cell r="C4108" t="str">
            <v>ECHO</v>
          </cell>
        </row>
        <row r="4109">
          <cell r="B4109" t="str">
            <v>Press</v>
          </cell>
          <cell r="C4109" t="str">
            <v>KATGSH</v>
          </cell>
        </row>
        <row r="4110">
          <cell r="B4110" t="str">
            <v>Press</v>
          </cell>
          <cell r="C4110" t="str">
            <v>FINSOU</v>
          </cell>
        </row>
        <row r="4111">
          <cell r="B4111" t="str">
            <v>Press</v>
          </cell>
          <cell r="C4111" t="str">
            <v>BRIWEE</v>
          </cell>
        </row>
        <row r="4112">
          <cell r="B4112" t="str">
            <v>Press</v>
          </cell>
          <cell r="C4112" t="str">
            <v>NORGUA</v>
          </cell>
        </row>
        <row r="4113">
          <cell r="B4113" t="str">
            <v>Press</v>
          </cell>
          <cell r="C4113" t="str">
            <v>NEWCHR</v>
          </cell>
        </row>
        <row r="4114">
          <cell r="B4114" t="str">
            <v>Press</v>
          </cell>
          <cell r="C4114" t="str">
            <v>MOOVAL</v>
          </cell>
        </row>
        <row r="4115">
          <cell r="B4115" t="str">
            <v>Press</v>
          </cell>
          <cell r="C4115" t="str">
            <v>MACMID</v>
          </cell>
        </row>
        <row r="4116">
          <cell r="B4116" t="str">
            <v>Press</v>
          </cell>
          <cell r="C4116" t="str">
            <v>MELEXP</v>
          </cell>
        </row>
        <row r="4117">
          <cell r="B4117" t="str">
            <v>Press</v>
          </cell>
          <cell r="C4117" t="str">
            <v>HIGPOS</v>
          </cell>
        </row>
        <row r="4118">
          <cell r="B4118" t="str">
            <v>Press</v>
          </cell>
          <cell r="C4118" t="str">
            <v>FLINEW</v>
          </cell>
        </row>
        <row r="4119">
          <cell r="B4119" t="str">
            <v>Press</v>
          </cell>
          <cell r="C4119" t="str">
            <v>NORBUR</v>
          </cell>
        </row>
        <row r="4120">
          <cell r="B4120" t="str">
            <v>Press</v>
          </cell>
          <cell r="C4120" t="str">
            <v>SOUEAS</v>
          </cell>
        </row>
        <row r="4121">
          <cell r="B4121" t="str">
            <v>Press</v>
          </cell>
          <cell r="C4121" t="str">
            <v>TOUQLD</v>
          </cell>
        </row>
        <row r="4122">
          <cell r="B4122" t="str">
            <v>Press</v>
          </cell>
          <cell r="C4122" t="str">
            <v>FRAHUO</v>
          </cell>
        </row>
        <row r="4123">
          <cell r="B4123" t="str">
            <v>Press</v>
          </cell>
          <cell r="C4123" t="str">
            <v>DONBUL</v>
          </cell>
        </row>
        <row r="4124">
          <cell r="B4124" t="str">
            <v>Press</v>
          </cell>
          <cell r="C4124" t="str">
            <v>KYNMID</v>
          </cell>
        </row>
        <row r="4125">
          <cell r="B4125" t="str">
            <v>Press</v>
          </cell>
          <cell r="C4125" t="str">
            <v>VICCOU</v>
          </cell>
        </row>
        <row r="4126">
          <cell r="B4126" t="str">
            <v>Press</v>
          </cell>
          <cell r="C4126" t="str">
            <v>THELOO</v>
          </cell>
        </row>
        <row r="4127">
          <cell r="B4127" t="str">
            <v>Press</v>
          </cell>
          <cell r="C4127" t="str">
            <v>GLEINW</v>
          </cell>
        </row>
        <row r="4128">
          <cell r="B4128" t="str">
            <v>Press</v>
          </cell>
          <cell r="C4128" t="str">
            <v>CRASUN</v>
          </cell>
        </row>
        <row r="4129">
          <cell r="B4129" t="str">
            <v>Press</v>
          </cell>
          <cell r="C4129" t="str">
            <v>MELWEE</v>
          </cell>
        </row>
        <row r="4130">
          <cell r="B4130" t="str">
            <v>Press</v>
          </cell>
          <cell r="C4130" t="str">
            <v>EURIND</v>
          </cell>
        </row>
        <row r="4131">
          <cell r="B4131" t="str">
            <v>Press</v>
          </cell>
          <cell r="C4131" t="str">
            <v>BRIMES</v>
          </cell>
        </row>
        <row r="4132">
          <cell r="B4132" t="str">
            <v>Press</v>
          </cell>
          <cell r="C4132" t="str">
            <v>HOJDON</v>
          </cell>
        </row>
        <row r="4133">
          <cell r="B4133" t="str">
            <v>Press</v>
          </cell>
          <cell r="C4133" t="str">
            <v>LIVLEA</v>
          </cell>
        </row>
        <row r="4134">
          <cell r="B4134" t="str">
            <v>Press</v>
          </cell>
          <cell r="C4134" t="str">
            <v>HEIDEL</v>
          </cell>
        </row>
        <row r="4135">
          <cell r="B4135" t="str">
            <v>Press</v>
          </cell>
          <cell r="C4135" t="str">
            <v>NORMIN</v>
          </cell>
        </row>
        <row r="4136">
          <cell r="B4136" t="str">
            <v>Press</v>
          </cell>
          <cell r="C4136" t="str">
            <v>AFGJOU</v>
          </cell>
        </row>
        <row r="4137">
          <cell r="B4137" t="str">
            <v>Press</v>
          </cell>
          <cell r="C4137" t="str">
            <v>GOOARG</v>
          </cell>
        </row>
        <row r="4138">
          <cell r="B4138" t="str">
            <v>Press</v>
          </cell>
          <cell r="C4138" t="str">
            <v>STGEBA</v>
          </cell>
        </row>
        <row r="4139">
          <cell r="B4139" t="str">
            <v>Press</v>
          </cell>
          <cell r="C4139" t="str">
            <v>TADIIN</v>
          </cell>
        </row>
        <row r="4140">
          <cell r="B4140" t="str">
            <v>Press</v>
          </cell>
          <cell r="C4140" t="str">
            <v>IPSADV</v>
          </cell>
        </row>
        <row r="4141">
          <cell r="B4141" t="str">
            <v>Press</v>
          </cell>
          <cell r="C4141" t="str">
            <v>PENSTA</v>
          </cell>
        </row>
        <row r="4142">
          <cell r="B4142" t="str">
            <v>Press</v>
          </cell>
          <cell r="C4142" t="str">
            <v>INWENZ</v>
          </cell>
        </row>
        <row r="4143">
          <cell r="B4143" t="str">
            <v>Press</v>
          </cell>
          <cell r="C4143" t="str">
            <v>GEENEW</v>
          </cell>
        </row>
        <row r="4144">
          <cell r="B4144" t="str">
            <v>Press</v>
          </cell>
          <cell r="C4144" t="str">
            <v>NATNEW</v>
          </cell>
        </row>
        <row r="4145">
          <cell r="B4145" t="str">
            <v>Press</v>
          </cell>
          <cell r="C4145" t="str">
            <v>NAMGUA</v>
          </cell>
        </row>
        <row r="4146">
          <cell r="B4146" t="str">
            <v>Press</v>
          </cell>
          <cell r="C4146" t="str">
            <v>CANCIT</v>
          </cell>
        </row>
        <row r="4147">
          <cell r="B4147" t="str">
            <v>Press</v>
          </cell>
          <cell r="C4147" t="str">
            <v>SPAHER</v>
          </cell>
        </row>
        <row r="4148">
          <cell r="B4148" t="str">
            <v>Press</v>
          </cell>
          <cell r="C4148" t="str">
            <v>SYKOHE</v>
          </cell>
        </row>
        <row r="4149">
          <cell r="B4149" t="str">
            <v>Press</v>
          </cell>
          <cell r="C4149" t="str">
            <v>GREHER</v>
          </cell>
        </row>
        <row r="4150">
          <cell r="B4150" t="str">
            <v>Press</v>
          </cell>
          <cell r="C4150" t="str">
            <v>NOWEFA</v>
          </cell>
        </row>
        <row r="4151">
          <cell r="B4151" t="str">
            <v>Press</v>
          </cell>
          <cell r="C4151" t="str">
            <v>GOLCOM</v>
          </cell>
        </row>
        <row r="4152">
          <cell r="B4152" t="str">
            <v>Press</v>
          </cell>
          <cell r="C4152" t="str">
            <v>TWEGDN</v>
          </cell>
        </row>
        <row r="4153">
          <cell r="B4153" t="str">
            <v>Press</v>
          </cell>
          <cell r="C4153" t="str">
            <v>SUNEXA</v>
          </cell>
        </row>
        <row r="4154">
          <cell r="B4154" t="str">
            <v>Press</v>
          </cell>
          <cell r="C4154" t="str">
            <v>BUYSEL</v>
          </cell>
        </row>
        <row r="4155">
          <cell r="B4155" t="str">
            <v>Press</v>
          </cell>
          <cell r="C4155" t="str">
            <v>GNOSTA</v>
          </cell>
        </row>
        <row r="4156">
          <cell r="B4156" t="str">
            <v>Press</v>
          </cell>
          <cell r="C4156" t="str">
            <v>GILWEE</v>
          </cell>
        </row>
        <row r="4157">
          <cell r="B4157" t="str">
            <v>Press</v>
          </cell>
          <cell r="C4157" t="str">
            <v>MUDGUA</v>
          </cell>
        </row>
        <row r="4158">
          <cell r="B4158" t="str">
            <v>Press</v>
          </cell>
          <cell r="C4158" t="str">
            <v>NYNOBS</v>
          </cell>
        </row>
        <row r="4159">
          <cell r="B4159" t="str">
            <v>Press</v>
          </cell>
          <cell r="C4159" t="str">
            <v>WARADV</v>
          </cell>
        </row>
        <row r="4160">
          <cell r="B4160" t="str">
            <v>Press</v>
          </cell>
          <cell r="C4160" t="str">
            <v>CROGAZ</v>
          </cell>
        </row>
        <row r="4161">
          <cell r="B4161" t="str">
            <v>Press</v>
          </cell>
          <cell r="C4161" t="str">
            <v>BABAPO</v>
          </cell>
        </row>
        <row r="4162">
          <cell r="B4162" t="str">
            <v>Press</v>
          </cell>
          <cell r="C4162" t="str">
            <v>BOMTIM</v>
          </cell>
        </row>
        <row r="4163">
          <cell r="B4163" t="str">
            <v>Press</v>
          </cell>
          <cell r="C4163" t="str">
            <v>BOHIPO</v>
          </cell>
        </row>
        <row r="4164">
          <cell r="B4164" t="str">
            <v>Press</v>
          </cell>
          <cell r="C4164" t="str">
            <v>COMOEX</v>
          </cell>
        </row>
        <row r="4165">
          <cell r="B4165" t="str">
            <v>Press</v>
          </cell>
          <cell r="C4165" t="str">
            <v>EDIMMA</v>
          </cell>
        </row>
        <row r="4166">
          <cell r="B4166" t="str">
            <v>Press</v>
          </cell>
          <cell r="C4166" t="str">
            <v>JISUSU</v>
          </cell>
        </row>
        <row r="4167">
          <cell r="B4167" t="str">
            <v>Press</v>
          </cell>
          <cell r="C4167" t="str">
            <v>NAROOM</v>
          </cell>
        </row>
        <row r="4168">
          <cell r="B4168" t="str">
            <v>Press</v>
          </cell>
          <cell r="C4168" t="str">
            <v>BOONEW</v>
          </cell>
        </row>
        <row r="4169">
          <cell r="B4169" t="str">
            <v>Press</v>
          </cell>
          <cell r="C4169" t="str">
            <v>HAMUEX</v>
          </cell>
        </row>
        <row r="4170">
          <cell r="B4170" t="str">
            <v>Press</v>
          </cell>
          <cell r="C4170" t="str">
            <v>POPIRE</v>
          </cell>
        </row>
        <row r="4171">
          <cell r="B4171" t="str">
            <v>Press</v>
          </cell>
          <cell r="C4171" t="str">
            <v>GUNIND</v>
          </cell>
        </row>
        <row r="4172">
          <cell r="B4172" t="str">
            <v>Press</v>
          </cell>
          <cell r="C4172" t="str">
            <v>HAYRIG</v>
          </cell>
        </row>
        <row r="4173">
          <cell r="B4173" t="str">
            <v>Press</v>
          </cell>
          <cell r="C4173" t="str">
            <v>LACANE</v>
          </cell>
        </row>
        <row r="4174">
          <cell r="B4174" t="str">
            <v>Press</v>
          </cell>
          <cell r="C4174" t="str">
            <v>MOLEXP</v>
          </cell>
        </row>
        <row r="4175">
          <cell r="B4175" t="str">
            <v>Press</v>
          </cell>
          <cell r="C4175" t="str">
            <v>NARWES</v>
          </cell>
        </row>
        <row r="4176">
          <cell r="B4176" t="str">
            <v>Press</v>
          </cell>
          <cell r="C4176" t="str">
            <v>MORBON</v>
          </cell>
        </row>
        <row r="4177">
          <cell r="B4177" t="str">
            <v>Press</v>
          </cell>
          <cell r="C4177" t="str">
            <v>YASTRI</v>
          </cell>
        </row>
        <row r="4178">
          <cell r="B4178" t="str">
            <v>Press</v>
          </cell>
          <cell r="C4178" t="str">
            <v>WARWEE</v>
          </cell>
        </row>
        <row r="4179">
          <cell r="B4179" t="str">
            <v>Press</v>
          </cell>
          <cell r="C4179" t="str">
            <v>WARSTD</v>
          </cell>
        </row>
        <row r="4180">
          <cell r="B4180" t="str">
            <v>Press</v>
          </cell>
          <cell r="C4180" t="str">
            <v>WALSPE</v>
          </cell>
        </row>
        <row r="4181">
          <cell r="B4181" t="str">
            <v>Press</v>
          </cell>
          <cell r="C4181" t="str">
            <v>RURWEE</v>
          </cell>
        </row>
        <row r="4182">
          <cell r="B4182" t="str">
            <v>Press</v>
          </cell>
          <cell r="C4182" t="str">
            <v>COAVIE</v>
          </cell>
        </row>
        <row r="4183">
          <cell r="B4183" t="str">
            <v>Press</v>
          </cell>
          <cell r="C4183" t="str">
            <v>BLAHER</v>
          </cell>
        </row>
        <row r="4184">
          <cell r="B4184" t="str">
            <v>Press</v>
          </cell>
          <cell r="C4184" t="str">
            <v>CAPLN</v>
          </cell>
        </row>
        <row r="4185">
          <cell r="B4185" t="str">
            <v>Press</v>
          </cell>
          <cell r="C4185" t="str">
            <v>CONEMO</v>
          </cell>
        </row>
        <row r="4186">
          <cell r="B4186" t="str">
            <v>Press</v>
          </cell>
          <cell r="C4186" t="str">
            <v>WARBUS</v>
          </cell>
        </row>
        <row r="4187">
          <cell r="B4187" t="str">
            <v>Press</v>
          </cell>
          <cell r="C4187" t="str">
            <v>NORFAR</v>
          </cell>
        </row>
        <row r="4188">
          <cell r="B4188" t="str">
            <v>Press</v>
          </cell>
          <cell r="C4188" t="str">
            <v>NORWES</v>
          </cell>
        </row>
        <row r="4189">
          <cell r="B4189" t="str">
            <v>Press</v>
          </cell>
          <cell r="C4189" t="str">
            <v>RURPRS</v>
          </cell>
        </row>
        <row r="4190">
          <cell r="B4190" t="str">
            <v>Press</v>
          </cell>
          <cell r="C4190" t="str">
            <v>HILLNE</v>
          </cell>
        </row>
        <row r="4191">
          <cell r="B4191" t="str">
            <v>Press</v>
          </cell>
          <cell r="C4191" t="str">
            <v>INDDAI</v>
          </cell>
        </row>
        <row r="4192">
          <cell r="B4192" t="str">
            <v>Press</v>
          </cell>
          <cell r="C4192" t="str">
            <v>CHIHER</v>
          </cell>
        </row>
        <row r="4193">
          <cell r="B4193" t="str">
            <v>Press</v>
          </cell>
          <cell r="C4193" t="str">
            <v>WOLADV</v>
          </cell>
        </row>
        <row r="4194">
          <cell r="B4194" t="str">
            <v>Press</v>
          </cell>
          <cell r="C4194" t="str">
            <v>TUGVAL</v>
          </cell>
        </row>
        <row r="4195">
          <cell r="B4195" t="str">
            <v>Press</v>
          </cell>
          <cell r="C4195" t="str">
            <v>SPONEW</v>
          </cell>
        </row>
        <row r="4196">
          <cell r="B4196" t="str">
            <v>Press</v>
          </cell>
          <cell r="C4196" t="str">
            <v>BLASUN</v>
          </cell>
        </row>
        <row r="4197">
          <cell r="B4197" t="str">
            <v>Press</v>
          </cell>
          <cell r="C4197" t="str">
            <v>GREHRE</v>
          </cell>
        </row>
        <row r="4198">
          <cell r="B4198" t="str">
            <v>Press</v>
          </cell>
          <cell r="C4198" t="str">
            <v>WESNES</v>
          </cell>
        </row>
        <row r="4199">
          <cell r="B4199" t="str">
            <v>Press</v>
          </cell>
          <cell r="C4199" t="str">
            <v>SEADV</v>
          </cell>
        </row>
        <row r="4200">
          <cell r="B4200" t="str">
            <v>Press</v>
          </cell>
          <cell r="C4200" t="str">
            <v>LAUEXA</v>
          </cell>
        </row>
        <row r="4201">
          <cell r="B4201" t="str">
            <v>Press</v>
          </cell>
          <cell r="C4201" t="str">
            <v>NARCOU</v>
          </cell>
        </row>
        <row r="4202">
          <cell r="B4202" t="str">
            <v>Press</v>
          </cell>
          <cell r="C4202" t="str">
            <v>NARNEW</v>
          </cell>
        </row>
        <row r="4203">
          <cell r="B4203" t="str">
            <v>Press</v>
          </cell>
          <cell r="C4203" t="str">
            <v>NAVAIN</v>
          </cell>
        </row>
        <row r="4204">
          <cell r="B4204" t="str">
            <v>Press</v>
          </cell>
          <cell r="C4204" t="str">
            <v>VIELUA</v>
          </cell>
        </row>
        <row r="4205">
          <cell r="B4205" t="str">
            <v>Press</v>
          </cell>
          <cell r="C4205" t="str">
            <v>NEOKOS</v>
          </cell>
        </row>
        <row r="4206">
          <cell r="B4206" t="str">
            <v>Press</v>
          </cell>
          <cell r="C4206" t="str">
            <v>ELTELE</v>
          </cell>
        </row>
        <row r="4207">
          <cell r="B4207" t="str">
            <v>Press</v>
          </cell>
          <cell r="C4207" t="str">
            <v>MOSDAI</v>
          </cell>
        </row>
        <row r="4208">
          <cell r="B4208" t="str">
            <v>Press</v>
          </cell>
          <cell r="C4208" t="str">
            <v>MARMAI</v>
          </cell>
        </row>
        <row r="4209">
          <cell r="B4209" t="str">
            <v>Press</v>
          </cell>
          <cell r="C4209" t="str">
            <v>TWETIM</v>
          </cell>
        </row>
        <row r="4210">
          <cell r="B4210" t="str">
            <v>Press</v>
          </cell>
          <cell r="C4210" t="str">
            <v>NAMCHR</v>
          </cell>
        </row>
        <row r="4211">
          <cell r="B4211" t="str">
            <v>Press</v>
          </cell>
          <cell r="C4211" t="str">
            <v>LAFIAM</v>
          </cell>
        </row>
        <row r="4212">
          <cell r="B4212" t="str">
            <v>Press</v>
          </cell>
          <cell r="C4212" t="str">
            <v>WERTIM</v>
          </cell>
        </row>
        <row r="4213">
          <cell r="B4213" t="str">
            <v>Press</v>
          </cell>
          <cell r="C4213" t="str">
            <v>SUNCOC</v>
          </cell>
        </row>
        <row r="4214">
          <cell r="B4214" t="str">
            <v>Press</v>
          </cell>
          <cell r="C4214" t="str">
            <v>DDBNZ</v>
          </cell>
        </row>
        <row r="4215">
          <cell r="B4215" t="str">
            <v>Press</v>
          </cell>
          <cell r="C4215" t="str">
            <v>OMDSIP</v>
          </cell>
        </row>
        <row r="4216">
          <cell r="B4216" t="str">
            <v>Press</v>
          </cell>
          <cell r="C4216" t="str">
            <v>OMDHK</v>
          </cell>
        </row>
        <row r="4217">
          <cell r="B4217" t="str">
            <v>Press</v>
          </cell>
          <cell r="C4217" t="str">
            <v>NSB</v>
          </cell>
        </row>
        <row r="4218">
          <cell r="B4218" t="str">
            <v>Press</v>
          </cell>
          <cell r="C4218" t="str">
            <v>CANCHR</v>
          </cell>
        </row>
        <row r="4219">
          <cell r="B4219" t="str">
            <v>Press</v>
          </cell>
          <cell r="C4219" t="str">
            <v>ROCMOR</v>
          </cell>
        </row>
        <row r="4220">
          <cell r="B4220" t="str">
            <v>Press</v>
          </cell>
          <cell r="C4220" t="str">
            <v>WANCHR</v>
          </cell>
        </row>
        <row r="4221">
          <cell r="B4221" t="str">
            <v>Press</v>
          </cell>
          <cell r="C4221" t="str">
            <v>TRAJOU</v>
          </cell>
        </row>
        <row r="4222">
          <cell r="B4222" t="str">
            <v>Press</v>
          </cell>
          <cell r="C4222" t="str">
            <v>WARGAZ</v>
          </cell>
        </row>
        <row r="4223">
          <cell r="B4223" t="str">
            <v>Press</v>
          </cell>
          <cell r="C4223" t="str">
            <v>FRACOC</v>
          </cell>
        </row>
        <row r="4224">
          <cell r="B4224" t="str">
            <v>Press</v>
          </cell>
          <cell r="C4224" t="str">
            <v>MTINWP</v>
          </cell>
        </row>
        <row r="4225">
          <cell r="B4225" t="str">
            <v>Press</v>
          </cell>
          <cell r="C4225" t="str">
            <v>PORLT</v>
          </cell>
        </row>
        <row r="4226">
          <cell r="B4226" t="str">
            <v>Press</v>
          </cell>
          <cell r="C4226" t="str">
            <v>WHYNEW</v>
          </cell>
        </row>
        <row r="4227">
          <cell r="B4227" t="str">
            <v>Press</v>
          </cell>
          <cell r="C4227" t="str">
            <v>MTGBW</v>
          </cell>
        </row>
        <row r="4228">
          <cell r="B4228" t="str">
            <v>Press</v>
          </cell>
          <cell r="C4228" t="str">
            <v>RENMP</v>
          </cell>
        </row>
        <row r="4229">
          <cell r="B4229" t="str">
            <v>Press</v>
          </cell>
          <cell r="C4229" t="str">
            <v>ILGLOG</v>
          </cell>
        </row>
        <row r="4230">
          <cell r="B4230" t="str">
            <v>Press</v>
          </cell>
          <cell r="C4230" t="str">
            <v>WEEECH</v>
          </cell>
        </row>
        <row r="4231">
          <cell r="B4231" t="str">
            <v>Press</v>
          </cell>
          <cell r="C4231" t="str">
            <v>TULTIM</v>
          </cell>
        </row>
        <row r="4232">
          <cell r="B4232" t="str">
            <v>Press</v>
          </cell>
          <cell r="C4232" t="str">
            <v>PODOMG</v>
          </cell>
        </row>
        <row r="4233">
          <cell r="B4233" t="str">
            <v>Press</v>
          </cell>
          <cell r="C4233" t="str">
            <v>CABAEX</v>
          </cell>
        </row>
        <row r="4234">
          <cell r="B4234" t="str">
            <v>Press</v>
          </cell>
          <cell r="C4234" t="str">
            <v>PARSUN</v>
          </cell>
        </row>
        <row r="4235">
          <cell r="B4235" t="str">
            <v>Press</v>
          </cell>
          <cell r="C4235" t="str">
            <v>HAWGAZ</v>
          </cell>
        </row>
        <row r="4236">
          <cell r="B4236" t="str">
            <v>Press</v>
          </cell>
          <cell r="C4236" t="str">
            <v>HILNEW</v>
          </cell>
        </row>
        <row r="4237">
          <cell r="B4237" t="str">
            <v>Press</v>
          </cell>
          <cell r="C4237" t="str">
            <v>SOUCOA</v>
          </cell>
        </row>
        <row r="4238">
          <cell r="B4238" t="str">
            <v>Press</v>
          </cell>
          <cell r="C4238" t="str">
            <v>MORDIS</v>
          </cell>
        </row>
        <row r="4239">
          <cell r="B4239" t="str">
            <v>Press</v>
          </cell>
          <cell r="C4239" t="str">
            <v>MYRALT</v>
          </cell>
        </row>
        <row r="4240">
          <cell r="B4240" t="str">
            <v>Press</v>
          </cell>
          <cell r="C4240" t="str">
            <v>NHIFRE</v>
          </cell>
        </row>
        <row r="4241">
          <cell r="B4241" t="str">
            <v>Press</v>
          </cell>
          <cell r="C4241" t="str">
            <v>ORBSNO</v>
          </cell>
        </row>
        <row r="4242">
          <cell r="B4242" t="str">
            <v>Press</v>
          </cell>
          <cell r="C4242" t="str">
            <v>OUYNOR</v>
          </cell>
        </row>
        <row r="4243">
          <cell r="B4243" t="str">
            <v>Press</v>
          </cell>
          <cell r="C4243" t="str">
            <v>PORFAM</v>
          </cell>
        </row>
        <row r="4244">
          <cell r="B4244" t="str">
            <v>Press</v>
          </cell>
          <cell r="C4244" t="str">
            <v>RAIARG</v>
          </cell>
        </row>
        <row r="4245">
          <cell r="B4245" t="str">
            <v>Press</v>
          </cell>
          <cell r="C4245" t="str">
            <v>ROCCAM</v>
          </cell>
        </row>
        <row r="4246">
          <cell r="B4246" t="str">
            <v>Press</v>
          </cell>
          <cell r="C4246" t="str">
            <v>SLWTEN</v>
          </cell>
        </row>
        <row r="4247">
          <cell r="B4247" t="str">
            <v>Press</v>
          </cell>
          <cell r="C4247" t="str">
            <v>SEYTEL</v>
          </cell>
        </row>
        <row r="4248">
          <cell r="B4248" t="str">
            <v>Press</v>
          </cell>
          <cell r="C4248" t="str">
            <v>STANCN</v>
          </cell>
        </row>
        <row r="4249">
          <cell r="B4249" t="str">
            <v>Press</v>
          </cell>
          <cell r="C4249" t="str">
            <v>STATIM</v>
          </cell>
        </row>
        <row r="4250">
          <cell r="B4250" t="str">
            <v>Press</v>
          </cell>
          <cell r="C4250" t="str">
            <v>WARHER</v>
          </cell>
        </row>
        <row r="4251">
          <cell r="B4251" t="str">
            <v>Press</v>
          </cell>
          <cell r="C4251" t="str">
            <v>WONGIP</v>
          </cell>
        </row>
        <row r="4252">
          <cell r="B4252" t="str">
            <v>Press</v>
          </cell>
          <cell r="C4252" t="str">
            <v>YARSTD</v>
          </cell>
        </row>
        <row r="4253">
          <cell r="B4253" t="str">
            <v>Press</v>
          </cell>
          <cell r="C4253" t="str">
            <v>YEACHR</v>
          </cell>
        </row>
        <row r="4254">
          <cell r="B4254" t="str">
            <v>Press</v>
          </cell>
          <cell r="C4254" t="str">
            <v>PINBOR</v>
          </cell>
        </row>
        <row r="4255">
          <cell r="B4255" t="str">
            <v>Press</v>
          </cell>
          <cell r="C4255" t="str">
            <v>BOOFAS</v>
          </cell>
        </row>
        <row r="4256">
          <cell r="B4256" t="str">
            <v>Press</v>
          </cell>
          <cell r="C4256" t="str">
            <v>ALEEIL</v>
          </cell>
        </row>
        <row r="4257">
          <cell r="B4257" t="str">
            <v>Press</v>
          </cell>
          <cell r="C4257" t="str">
            <v>BAIADV</v>
          </cell>
        </row>
        <row r="4258">
          <cell r="B4258" t="str">
            <v>Press</v>
          </cell>
          <cell r="C4258" t="str">
            <v>BOLOTI</v>
          </cell>
        </row>
        <row r="4259">
          <cell r="B4259" t="str">
            <v>Press</v>
          </cell>
          <cell r="C4259" t="str">
            <v>BRIALP</v>
          </cell>
        </row>
        <row r="4260">
          <cell r="B4260" t="str">
            <v>Press</v>
          </cell>
          <cell r="C4260" t="str">
            <v>CASNEW</v>
          </cell>
        </row>
        <row r="4261">
          <cell r="B4261" t="str">
            <v>Press</v>
          </cell>
          <cell r="C4261" t="str">
            <v>COBTIM</v>
          </cell>
        </row>
        <row r="4262">
          <cell r="B4262" t="str">
            <v>Press</v>
          </cell>
          <cell r="C4262" t="str">
            <v>CORCOR</v>
          </cell>
        </row>
        <row r="4263">
          <cell r="B4263" t="str">
            <v>Press</v>
          </cell>
          <cell r="C4263" t="str">
            <v>DIMBAN</v>
          </cell>
        </row>
        <row r="4264">
          <cell r="B4264" t="str">
            <v>Press</v>
          </cell>
          <cell r="C4264" t="str">
            <v>EDEWIM</v>
          </cell>
        </row>
        <row r="4265">
          <cell r="B4265" t="str">
            <v>Press</v>
          </cell>
          <cell r="C4265" t="str">
            <v>FOSMIR</v>
          </cell>
        </row>
        <row r="4266">
          <cell r="B4266" t="str">
            <v>Press</v>
          </cell>
          <cell r="C4266" t="str">
            <v>HAMSPE</v>
          </cell>
        </row>
        <row r="4267">
          <cell r="B4267" t="str">
            <v>Press</v>
          </cell>
          <cell r="C4267" t="str">
            <v>HEAMOU</v>
          </cell>
        </row>
        <row r="4268">
          <cell r="B4268" t="str">
            <v>Press</v>
          </cell>
          <cell r="C4268" t="str">
            <v>HEAMCL</v>
          </cell>
        </row>
        <row r="4269">
          <cell r="B4269" t="str">
            <v>Press</v>
          </cell>
          <cell r="C4269" t="str">
            <v>HOPCOU</v>
          </cell>
        </row>
        <row r="4270">
          <cell r="B4270" t="str">
            <v>Press</v>
          </cell>
          <cell r="C4270" t="str">
            <v>HORWEE</v>
          </cell>
        </row>
        <row r="4271">
          <cell r="B4271" t="str">
            <v>Press</v>
          </cell>
          <cell r="C4271" t="str">
            <v>KANTIT</v>
          </cell>
        </row>
        <row r="4272">
          <cell r="B4272" t="str">
            <v>Press</v>
          </cell>
          <cell r="C4272" t="str">
            <v>KYNGUA</v>
          </cell>
        </row>
        <row r="4273">
          <cell r="B4273" t="str">
            <v>Press</v>
          </cell>
          <cell r="C4273" t="str">
            <v>LAKENT</v>
          </cell>
        </row>
        <row r="4274">
          <cell r="B4274" t="str">
            <v>Press</v>
          </cell>
          <cell r="C4274" t="str">
            <v>LISWES</v>
          </cell>
        </row>
        <row r="4275">
          <cell r="B4275" t="str">
            <v>Press</v>
          </cell>
          <cell r="C4275" t="str">
            <v>BLAYLS</v>
          </cell>
        </row>
        <row r="4276">
          <cell r="B4276" t="str">
            <v>Press</v>
          </cell>
          <cell r="C4276" t="str">
            <v>CANNEW</v>
          </cell>
        </row>
        <row r="4277">
          <cell r="B4277" t="str">
            <v>Press</v>
          </cell>
          <cell r="C4277" t="str">
            <v>COWGAU</v>
          </cell>
        </row>
        <row r="4278">
          <cell r="B4278" t="str">
            <v>Press</v>
          </cell>
          <cell r="C4278" t="str">
            <v>GREREC</v>
          </cell>
        </row>
        <row r="4279">
          <cell r="B4279" t="str">
            <v>Press</v>
          </cell>
          <cell r="C4279" t="str">
            <v>GLOADV</v>
          </cell>
        </row>
        <row r="4280">
          <cell r="B4280" t="str">
            <v>Press</v>
          </cell>
          <cell r="C4280" t="str">
            <v>GUYARG</v>
          </cell>
        </row>
        <row r="4281">
          <cell r="B4281" t="str">
            <v>Press</v>
          </cell>
          <cell r="C4281" t="str">
            <v>INVTIM</v>
          </cell>
        </row>
        <row r="4282">
          <cell r="B4282" t="str">
            <v>Press</v>
          </cell>
          <cell r="C4282" t="str">
            <v>TENSTA</v>
          </cell>
        </row>
        <row r="4283">
          <cell r="B4283" t="str">
            <v>Press</v>
          </cell>
          <cell r="C4283" t="str">
            <v>MARITI</v>
          </cell>
        </row>
        <row r="4284">
          <cell r="B4284" t="str">
            <v>Press</v>
          </cell>
          <cell r="C4284" t="str">
            <v>INNWES</v>
          </cell>
        </row>
        <row r="4285">
          <cell r="B4285" t="str">
            <v>Press</v>
          </cell>
          <cell r="C4285" t="str">
            <v>COOHER</v>
          </cell>
        </row>
        <row r="4286">
          <cell r="B4286" t="str">
            <v>Press</v>
          </cell>
          <cell r="C4286" t="str">
            <v>NORDI</v>
          </cell>
        </row>
        <row r="4287">
          <cell r="B4287" t="str">
            <v>Press</v>
          </cell>
          <cell r="C4287" t="str">
            <v>DUNCHR</v>
          </cell>
        </row>
        <row r="4288">
          <cell r="B4288" t="str">
            <v>Press</v>
          </cell>
          <cell r="C4288" t="str">
            <v>GLEEXA</v>
          </cell>
        </row>
        <row r="4289">
          <cell r="B4289" t="str">
            <v>Press</v>
          </cell>
          <cell r="C4289" t="str">
            <v>HASGAZ</v>
          </cell>
        </row>
        <row r="4290">
          <cell r="B4290" t="str">
            <v>Press</v>
          </cell>
          <cell r="C4290" t="str">
            <v>MIDCOA</v>
          </cell>
        </row>
        <row r="4291">
          <cell r="B4291" t="str">
            <v>Press</v>
          </cell>
          <cell r="C4291" t="str">
            <v>WINCHR</v>
          </cell>
        </row>
        <row r="4292">
          <cell r="B4292" t="str">
            <v>Press</v>
          </cell>
          <cell r="C4292" t="str">
            <v>EXTTAR</v>
          </cell>
        </row>
        <row r="4293">
          <cell r="B4293" t="str">
            <v>Press</v>
          </cell>
          <cell r="C4293" t="str">
            <v>MERNEW</v>
          </cell>
        </row>
        <row r="4294">
          <cell r="B4294" t="str">
            <v>Press</v>
          </cell>
          <cell r="C4294" t="str">
            <v>CENQUE</v>
          </cell>
        </row>
        <row r="4295">
          <cell r="B4295" t="str">
            <v>Press</v>
          </cell>
          <cell r="C4295" t="str">
            <v>KALMUN</v>
          </cell>
        </row>
        <row r="4296">
          <cell r="B4296" t="str">
            <v>Press</v>
          </cell>
          <cell r="C4296" t="str">
            <v>MIDTIM</v>
          </cell>
        </row>
        <row r="4297">
          <cell r="B4297" t="str">
            <v>Press</v>
          </cell>
          <cell r="C4297" t="str">
            <v>BUSDUN</v>
          </cell>
        </row>
        <row r="4298">
          <cell r="B4298" t="str">
            <v>Press</v>
          </cell>
          <cell r="C4298" t="str">
            <v>ISLAND</v>
          </cell>
        </row>
        <row r="4299">
          <cell r="B4299" t="str">
            <v>Press</v>
          </cell>
          <cell r="C4299" t="str">
            <v>CARCHR</v>
          </cell>
        </row>
        <row r="4300">
          <cell r="B4300" t="str">
            <v>Press</v>
          </cell>
          <cell r="C4300" t="str">
            <v>NORARG</v>
          </cell>
        </row>
        <row r="4301">
          <cell r="B4301" t="str">
            <v>Press</v>
          </cell>
          <cell r="C4301" t="str">
            <v>SUNCOD</v>
          </cell>
        </row>
        <row r="4302">
          <cell r="B4302" t="str">
            <v>Press</v>
          </cell>
          <cell r="C4302" t="str">
            <v>LAKMAC</v>
          </cell>
        </row>
        <row r="4303">
          <cell r="B4303" t="str">
            <v>Press</v>
          </cell>
          <cell r="C4303" t="str">
            <v>GIPMAF</v>
          </cell>
        </row>
        <row r="4304">
          <cell r="B4304" t="str">
            <v>Press</v>
          </cell>
          <cell r="C4304" t="str">
            <v>GAWBUN</v>
          </cell>
        </row>
        <row r="4305">
          <cell r="B4305" t="str">
            <v>Press</v>
          </cell>
          <cell r="C4305" t="str">
            <v>BORTIM</v>
          </cell>
        </row>
        <row r="4306">
          <cell r="B4306" t="str">
            <v>Press</v>
          </cell>
          <cell r="C4306" t="str">
            <v>MURPIO</v>
          </cell>
        </row>
        <row r="4307">
          <cell r="B4307" t="str">
            <v>Press</v>
          </cell>
          <cell r="C4307" t="str">
            <v>STRSOA</v>
          </cell>
        </row>
        <row r="4308">
          <cell r="B4308" t="str">
            <v>Press</v>
          </cell>
          <cell r="C4308" t="str">
            <v>SEKINL</v>
          </cell>
        </row>
        <row r="4309">
          <cell r="B4309" t="str">
            <v>Press</v>
          </cell>
          <cell r="C4309" t="str">
            <v>WAIRNA</v>
          </cell>
        </row>
        <row r="4310">
          <cell r="B4310" t="str">
            <v>Press</v>
          </cell>
          <cell r="C4310" t="str">
            <v>PENPEN</v>
          </cell>
        </row>
        <row r="4311">
          <cell r="B4311" t="str">
            <v>Press</v>
          </cell>
          <cell r="C4311" t="str">
            <v>POSNEW</v>
          </cell>
        </row>
        <row r="4312">
          <cell r="B4312" t="str">
            <v>Press</v>
          </cell>
          <cell r="C4312" t="str">
            <v>WEECOU</v>
          </cell>
        </row>
        <row r="4313">
          <cell r="B4313" t="str">
            <v>Press</v>
          </cell>
          <cell r="C4313" t="str">
            <v>FRECO</v>
          </cell>
        </row>
        <row r="4314">
          <cell r="B4314" t="str">
            <v>Press</v>
          </cell>
          <cell r="C4314" t="str">
            <v>WANWEE</v>
          </cell>
        </row>
        <row r="4315">
          <cell r="B4315" t="str">
            <v>Press</v>
          </cell>
          <cell r="C4315" t="str">
            <v>ADEHIL</v>
          </cell>
        </row>
        <row r="4316">
          <cell r="B4316" t="str">
            <v>Press</v>
          </cell>
          <cell r="C4316" t="str">
            <v>HILGAZ</v>
          </cell>
        </row>
        <row r="4317">
          <cell r="B4317" t="str">
            <v>Press</v>
          </cell>
          <cell r="C4317" t="str">
            <v>DOOBRI</v>
          </cell>
        </row>
        <row r="4318">
          <cell r="B4318" t="str">
            <v>Press</v>
          </cell>
          <cell r="C4318" t="str">
            <v>COLMAI</v>
          </cell>
        </row>
        <row r="4319">
          <cell r="B4319" t="str">
            <v>Press</v>
          </cell>
          <cell r="C4319" t="str">
            <v>WHEMER</v>
          </cell>
        </row>
        <row r="4320">
          <cell r="B4320" t="str">
            <v>Press</v>
          </cell>
          <cell r="C4320" t="str">
            <v>VOINEW</v>
          </cell>
        </row>
        <row r="4321">
          <cell r="B4321" t="str">
            <v>Press</v>
          </cell>
          <cell r="C4321" t="str">
            <v>MANBRI</v>
          </cell>
        </row>
        <row r="4322">
          <cell r="B4322" t="str">
            <v>Press</v>
          </cell>
          <cell r="C4322" t="str">
            <v>HARAUS</v>
          </cell>
        </row>
        <row r="4323">
          <cell r="B4323" t="str">
            <v>Press</v>
          </cell>
          <cell r="C4323" t="str">
            <v>MANTEL</v>
          </cell>
        </row>
        <row r="4324">
          <cell r="B4324" t="str">
            <v>Press</v>
          </cell>
          <cell r="C4324" t="str">
            <v>PLAPRO</v>
          </cell>
        </row>
        <row r="4325">
          <cell r="B4325" t="str">
            <v>Press</v>
          </cell>
          <cell r="C4325" t="str">
            <v>NARHER</v>
          </cell>
        </row>
        <row r="4326">
          <cell r="B4326" t="str">
            <v>Press</v>
          </cell>
          <cell r="C4326" t="str">
            <v>ONTCOA</v>
          </cell>
        </row>
        <row r="4327">
          <cell r="B4327" t="str">
            <v>Press</v>
          </cell>
          <cell r="C4327" t="str">
            <v>SOUCHI</v>
          </cell>
        </row>
        <row r="4328">
          <cell r="B4328" t="str">
            <v>Press</v>
          </cell>
          <cell r="C4328" t="str">
            <v>NEWSTR</v>
          </cell>
        </row>
        <row r="4329">
          <cell r="B4329" t="str">
            <v>Press</v>
          </cell>
          <cell r="C4329" t="str">
            <v>SINSTR</v>
          </cell>
        </row>
        <row r="4330">
          <cell r="B4330" t="str">
            <v>Press</v>
          </cell>
          <cell r="C4330" t="str">
            <v>MALSTA</v>
          </cell>
        </row>
        <row r="4331">
          <cell r="B4331" t="str">
            <v>Press</v>
          </cell>
          <cell r="C4331" t="str">
            <v>MELBAC</v>
          </cell>
        </row>
        <row r="4332">
          <cell r="B4332" t="str">
            <v>Press</v>
          </cell>
          <cell r="C4332" t="str">
            <v>BALNCA</v>
          </cell>
        </row>
        <row r="4333">
          <cell r="B4333" t="str">
            <v>Press</v>
          </cell>
          <cell r="C4333" t="str">
            <v>BYRNEW</v>
          </cell>
        </row>
        <row r="4334">
          <cell r="B4334" t="str">
            <v>Press</v>
          </cell>
          <cell r="C4334" t="str">
            <v>RICREX</v>
          </cell>
        </row>
        <row r="4335">
          <cell r="B4335" t="str">
            <v>Press</v>
          </cell>
          <cell r="C4335" t="str">
            <v>GRDAEX</v>
          </cell>
        </row>
        <row r="4336">
          <cell r="B4336" t="str">
            <v>Press</v>
          </cell>
          <cell r="C4336" t="str">
            <v>BATWA</v>
          </cell>
        </row>
        <row r="4337">
          <cell r="B4337" t="str">
            <v>Press</v>
          </cell>
          <cell r="C4337" t="str">
            <v>BLMGAZ</v>
          </cell>
        </row>
        <row r="4338">
          <cell r="B4338" t="str">
            <v>Press</v>
          </cell>
          <cell r="C4338" t="str">
            <v>GOUPOS</v>
          </cell>
        </row>
        <row r="4339">
          <cell r="B4339" t="str">
            <v>Press</v>
          </cell>
          <cell r="C4339" t="str">
            <v>HUVANE</v>
          </cell>
        </row>
        <row r="4340">
          <cell r="B4340" t="str">
            <v>Press</v>
          </cell>
          <cell r="C4340" t="str">
            <v>MUSCHR</v>
          </cell>
        </row>
        <row r="4341">
          <cell r="B4341" t="str">
            <v>Press</v>
          </cell>
          <cell r="C4341" t="str">
            <v>PORMN</v>
          </cell>
        </row>
        <row r="4342">
          <cell r="B4342" t="str">
            <v>Press</v>
          </cell>
          <cell r="C4342" t="str">
            <v>SCOADV</v>
          </cell>
        </row>
        <row r="4343">
          <cell r="B4343" t="str">
            <v>Press</v>
          </cell>
          <cell r="C4343" t="str">
            <v>GOUPW</v>
          </cell>
        </row>
        <row r="4344">
          <cell r="B4344" t="str">
            <v>Press</v>
          </cell>
          <cell r="C4344" t="str">
            <v>BROHBD</v>
          </cell>
        </row>
        <row r="4345">
          <cell r="B4345" t="str">
            <v>Press</v>
          </cell>
          <cell r="C4345" t="str">
            <v>WOLLMR</v>
          </cell>
        </row>
        <row r="4346">
          <cell r="B4346" t="str">
            <v>Press</v>
          </cell>
          <cell r="C4346" t="str">
            <v>BYRECH</v>
          </cell>
        </row>
        <row r="4347">
          <cell r="B4347" t="str">
            <v>Press</v>
          </cell>
          <cell r="C4347" t="str">
            <v>NORIEC</v>
          </cell>
        </row>
        <row r="4348">
          <cell r="B4348" t="str">
            <v>Press</v>
          </cell>
          <cell r="C4348" t="str">
            <v>MORCOU</v>
          </cell>
        </row>
        <row r="4349">
          <cell r="B4349" t="str">
            <v>Press</v>
          </cell>
          <cell r="C4349" t="str">
            <v>MORSEN</v>
          </cell>
        </row>
        <row r="4350">
          <cell r="B4350" t="str">
            <v>Press</v>
          </cell>
          <cell r="C4350" t="str">
            <v>OAKSPR</v>
          </cell>
        </row>
        <row r="4351">
          <cell r="B4351" t="str">
            <v>Press</v>
          </cell>
          <cell r="C4351" t="str">
            <v>PORPHI</v>
          </cell>
        </row>
        <row r="4352">
          <cell r="B4352" t="str">
            <v>Press</v>
          </cell>
          <cell r="C4352" t="str">
            <v>PROGPR</v>
          </cell>
        </row>
        <row r="4353">
          <cell r="B4353" t="str">
            <v>Press</v>
          </cell>
          <cell r="C4353" t="str">
            <v>SANBRI</v>
          </cell>
        </row>
        <row r="4354">
          <cell r="B4354" t="str">
            <v>Press</v>
          </cell>
          <cell r="C4354" t="str">
            <v>WHIGAZ</v>
          </cell>
        </row>
        <row r="4355">
          <cell r="B4355" t="str">
            <v>Press</v>
          </cell>
          <cell r="C4355" t="str">
            <v>HUMMOR</v>
          </cell>
        </row>
        <row r="4356">
          <cell r="B4356" t="str">
            <v>Press</v>
          </cell>
          <cell r="C4356" t="str">
            <v>SUNREG</v>
          </cell>
        </row>
        <row r="4357">
          <cell r="B4357" t="str">
            <v>Press</v>
          </cell>
          <cell r="C4357" t="str">
            <v>WHIPOS</v>
          </cell>
        </row>
        <row r="4358">
          <cell r="B4358" t="str">
            <v>Press</v>
          </cell>
          <cell r="C4358" t="str">
            <v>MARPOS</v>
          </cell>
        </row>
        <row r="4359">
          <cell r="B4359" t="str">
            <v>Press</v>
          </cell>
          <cell r="C4359" t="str">
            <v>MONPOS</v>
          </cell>
        </row>
        <row r="4360">
          <cell r="B4360" t="str">
            <v>Press</v>
          </cell>
          <cell r="C4360" t="str">
            <v>KILFRE</v>
          </cell>
        </row>
        <row r="4361">
          <cell r="B4361" t="str">
            <v>Press</v>
          </cell>
          <cell r="C4361" t="str">
            <v>ROBSEN</v>
          </cell>
        </row>
        <row r="4362">
          <cell r="B4362" t="str">
            <v>Press</v>
          </cell>
          <cell r="C4362" t="str">
            <v>BENENS</v>
          </cell>
        </row>
        <row r="4363">
          <cell r="B4363" t="str">
            <v>Press</v>
          </cell>
          <cell r="C4363" t="str">
            <v>CAMCHR</v>
          </cell>
        </row>
        <row r="4364">
          <cell r="B4364" t="str">
            <v>Press</v>
          </cell>
          <cell r="C4364" t="str">
            <v>COHFAR</v>
          </cell>
        </row>
        <row r="4365">
          <cell r="B4365" t="str">
            <v>Press</v>
          </cell>
          <cell r="C4365" t="str">
            <v>EURGAZ</v>
          </cell>
        </row>
        <row r="4366">
          <cell r="B4366" t="str">
            <v>Press</v>
          </cell>
          <cell r="C4366" t="str">
            <v>KYAFRE</v>
          </cell>
        </row>
        <row r="4367">
          <cell r="B4367" t="str">
            <v>Press</v>
          </cell>
          <cell r="C4367" t="str">
            <v>MANCOU</v>
          </cell>
        </row>
        <row r="4368">
          <cell r="B4368" t="str">
            <v>Press</v>
          </cell>
          <cell r="C4368" t="str">
            <v>MARADV</v>
          </cell>
        </row>
        <row r="4369">
          <cell r="B4369" t="str">
            <v>Press</v>
          </cell>
          <cell r="C4369" t="str">
            <v>NUMLEA</v>
          </cell>
        </row>
        <row r="4370">
          <cell r="B4370" t="str">
            <v>Press</v>
          </cell>
          <cell r="C4370" t="str">
            <v>PAKBER</v>
          </cell>
        </row>
        <row r="4371">
          <cell r="B4371" t="str">
            <v>Press</v>
          </cell>
          <cell r="C4371" t="str">
            <v>PHISAN</v>
          </cell>
        </row>
        <row r="4372">
          <cell r="B4372" t="str">
            <v>Press</v>
          </cell>
          <cell r="C4372" t="str">
            <v>TEREXP</v>
          </cell>
        </row>
        <row r="4373">
          <cell r="B4373" t="str">
            <v>Press</v>
          </cell>
          <cell r="C4373" t="str">
            <v>KERNOR</v>
          </cell>
        </row>
        <row r="4374">
          <cell r="B4374" t="str">
            <v>Press</v>
          </cell>
          <cell r="C4374" t="str">
            <v>COBCOU</v>
          </cell>
        </row>
        <row r="4375">
          <cell r="B4375" t="str">
            <v>Press</v>
          </cell>
          <cell r="C4375" t="str">
            <v>HEPSHI</v>
          </cell>
        </row>
        <row r="4376">
          <cell r="B4376" t="str">
            <v>Press</v>
          </cell>
          <cell r="C4376" t="str">
            <v>SOURIV</v>
          </cell>
        </row>
        <row r="4377">
          <cell r="B4377" t="str">
            <v>Press</v>
          </cell>
          <cell r="C4377" t="str">
            <v>LEOSTA</v>
          </cell>
        </row>
        <row r="4378">
          <cell r="B4378" t="str">
            <v>Press</v>
          </cell>
          <cell r="C4378" t="str">
            <v>STAWEL</v>
          </cell>
        </row>
        <row r="4379">
          <cell r="B4379" t="str">
            <v>Press</v>
          </cell>
          <cell r="C4379" t="str">
            <v>KOOBAR</v>
          </cell>
        </row>
        <row r="4380">
          <cell r="B4380" t="str">
            <v>Press</v>
          </cell>
          <cell r="C4380" t="str">
            <v>THESPI</v>
          </cell>
        </row>
        <row r="4381">
          <cell r="B4381" t="str">
            <v>Press</v>
          </cell>
          <cell r="C4381" t="str">
            <v>HOBBAY</v>
          </cell>
        </row>
        <row r="4382">
          <cell r="B4382" t="str">
            <v>Press</v>
          </cell>
          <cell r="C4382" t="str">
            <v>SUNADV</v>
          </cell>
        </row>
        <row r="4383">
          <cell r="B4383" t="str">
            <v>Press</v>
          </cell>
          <cell r="C4383" t="str">
            <v>FRAHAS</v>
          </cell>
        </row>
        <row r="4384">
          <cell r="B4384" t="str">
            <v>Press</v>
          </cell>
          <cell r="C4384" t="str">
            <v>COMMNE</v>
          </cell>
        </row>
        <row r="4385">
          <cell r="B4385" t="str">
            <v>Press</v>
          </cell>
          <cell r="C4385" t="str">
            <v>ALTLAV</v>
          </cell>
        </row>
        <row r="4386">
          <cell r="B4386" t="str">
            <v>Press</v>
          </cell>
          <cell r="C4386" t="str">
            <v>WERBAN</v>
          </cell>
        </row>
        <row r="4387">
          <cell r="B4387" t="str">
            <v>Press</v>
          </cell>
          <cell r="C4387" t="str">
            <v>DANJO</v>
          </cell>
        </row>
        <row r="4388">
          <cell r="B4388" t="str">
            <v>Press</v>
          </cell>
          <cell r="C4388" t="str">
            <v>MELTIM</v>
          </cell>
        </row>
        <row r="4389">
          <cell r="B4389" t="str">
            <v>Press</v>
          </cell>
          <cell r="C4389" t="str">
            <v>CAUBEN</v>
          </cell>
        </row>
        <row r="4390">
          <cell r="B4390" t="str">
            <v>Press</v>
          </cell>
          <cell r="C4390" t="str">
            <v>SOUCOU</v>
          </cell>
        </row>
        <row r="4391">
          <cell r="B4391" t="str">
            <v>Press</v>
          </cell>
          <cell r="C4391" t="str">
            <v>WENCOU</v>
          </cell>
        </row>
        <row r="4392">
          <cell r="B4392" t="str">
            <v>Press</v>
          </cell>
          <cell r="C4392" t="str">
            <v>FAICIT</v>
          </cell>
        </row>
        <row r="4393">
          <cell r="B4393" t="str">
            <v>Press</v>
          </cell>
          <cell r="C4393" t="str">
            <v>QUEAGE</v>
          </cell>
        </row>
        <row r="4394">
          <cell r="B4394" t="str">
            <v>Press</v>
          </cell>
          <cell r="C4394" t="str">
            <v>TAMCIT</v>
          </cell>
        </row>
        <row r="4395">
          <cell r="B4395" t="str">
            <v>Press</v>
          </cell>
          <cell r="C4395" t="str">
            <v>WELTIM</v>
          </cell>
        </row>
        <row r="4396">
          <cell r="B4396" t="str">
            <v>Press</v>
          </cell>
          <cell r="C4396" t="str">
            <v>YOUWIT</v>
          </cell>
        </row>
        <row r="4397">
          <cell r="B4397" t="str">
            <v>Press</v>
          </cell>
          <cell r="C4397" t="str">
            <v>PARCHA</v>
          </cell>
        </row>
        <row r="4398">
          <cell r="B4398" t="str">
            <v>Press</v>
          </cell>
          <cell r="C4398" t="str">
            <v>FORADV</v>
          </cell>
        </row>
        <row r="4399">
          <cell r="B4399" t="str">
            <v>Press</v>
          </cell>
          <cell r="C4399" t="str">
            <v>BLACIT</v>
          </cell>
        </row>
        <row r="4400">
          <cell r="B4400" t="str">
            <v>Press</v>
          </cell>
          <cell r="C4400" t="str">
            <v>BLAADV</v>
          </cell>
        </row>
        <row r="4401">
          <cell r="B4401" t="str">
            <v>Press</v>
          </cell>
          <cell r="C4401" t="str">
            <v>MANMAI</v>
          </cell>
        </row>
        <row r="4402">
          <cell r="B4402" t="str">
            <v>Press</v>
          </cell>
          <cell r="C4402" t="str">
            <v>BUNBMA</v>
          </cell>
        </row>
        <row r="4403">
          <cell r="B4403" t="str">
            <v>Press</v>
          </cell>
          <cell r="C4403" t="str">
            <v>BARLEA</v>
          </cell>
        </row>
        <row r="4404">
          <cell r="B4404" t="str">
            <v>Press</v>
          </cell>
          <cell r="C4404" t="str">
            <v>LOXNEW</v>
          </cell>
        </row>
        <row r="4405">
          <cell r="B4405" t="str">
            <v>Press</v>
          </cell>
          <cell r="C4405" t="str">
            <v>LAKTIM</v>
          </cell>
        </row>
        <row r="4406">
          <cell r="B4406" t="str">
            <v>Press</v>
          </cell>
          <cell r="C4406" t="str">
            <v>ARENEW</v>
          </cell>
        </row>
        <row r="4407">
          <cell r="B4407" t="str">
            <v>Press</v>
          </cell>
          <cell r="C4407" t="str">
            <v>MURIRR</v>
          </cell>
        </row>
        <row r="4408">
          <cell r="B4408" t="str">
            <v>Press</v>
          </cell>
          <cell r="C4408" t="str">
            <v>MORCHA</v>
          </cell>
        </row>
        <row r="4409">
          <cell r="B4409" t="str">
            <v>Press</v>
          </cell>
          <cell r="C4409" t="str">
            <v>MILULL</v>
          </cell>
        </row>
        <row r="4410">
          <cell r="B4410" t="str">
            <v>Press</v>
          </cell>
          <cell r="C4410" t="str">
            <v>BEGDIS</v>
          </cell>
        </row>
        <row r="4411">
          <cell r="B4411" t="str">
            <v>Press</v>
          </cell>
          <cell r="C4411" t="str">
            <v>AUBRVP</v>
          </cell>
        </row>
        <row r="4412">
          <cell r="B4412" t="str">
            <v>Press</v>
          </cell>
          <cell r="C4412" t="str">
            <v>EYRPEN</v>
          </cell>
        </row>
        <row r="4413">
          <cell r="B4413" t="str">
            <v>Press</v>
          </cell>
          <cell r="C4413" t="str">
            <v>NORSUN</v>
          </cell>
        </row>
        <row r="4414">
          <cell r="B4414" t="str">
            <v>Press</v>
          </cell>
          <cell r="C4414" t="str">
            <v>THEREC</v>
          </cell>
        </row>
        <row r="4415">
          <cell r="B4415" t="str">
            <v>Press</v>
          </cell>
          <cell r="C4415" t="str">
            <v>THETRA</v>
          </cell>
        </row>
        <row r="4416">
          <cell r="B4416" t="str">
            <v>Press</v>
          </cell>
          <cell r="C4416" t="str">
            <v>VICHAR</v>
          </cell>
        </row>
        <row r="4417">
          <cell r="B4417" t="str">
            <v>Press</v>
          </cell>
          <cell r="C4417" t="str">
            <v>WESCOA</v>
          </cell>
        </row>
        <row r="4418">
          <cell r="B4418" t="str">
            <v>Press</v>
          </cell>
          <cell r="C4418" t="str">
            <v>SUNTOW</v>
          </cell>
        </row>
        <row r="4419">
          <cell r="B4419" t="str">
            <v>Press</v>
          </cell>
          <cell r="C4419" t="str">
            <v>NEWSTA</v>
          </cell>
        </row>
        <row r="4420">
          <cell r="B4420" t="str">
            <v>Press</v>
          </cell>
          <cell r="C4420" t="str">
            <v>SHONEW</v>
          </cell>
        </row>
        <row r="4421">
          <cell r="B4421" t="str">
            <v>Press</v>
          </cell>
          <cell r="C4421" t="str">
            <v>REDTIM</v>
          </cell>
        </row>
        <row r="4422">
          <cell r="B4422" t="str">
            <v>Press</v>
          </cell>
          <cell r="C4422" t="str">
            <v>BORNEW</v>
          </cell>
        </row>
        <row r="4423">
          <cell r="B4423" t="str">
            <v>Press</v>
          </cell>
          <cell r="C4423" t="str">
            <v>QUECL</v>
          </cell>
        </row>
        <row r="4424">
          <cell r="B4424" t="str">
            <v>Press</v>
          </cell>
          <cell r="C4424" t="str">
            <v>GYMTIM</v>
          </cell>
        </row>
        <row r="4425">
          <cell r="B4425" t="str">
            <v>Press</v>
          </cell>
          <cell r="C4425" t="str">
            <v>PORSE</v>
          </cell>
        </row>
        <row r="4426">
          <cell r="B4426" t="str">
            <v>Press</v>
          </cell>
          <cell r="C4426" t="str">
            <v>PORPFN</v>
          </cell>
        </row>
        <row r="4427">
          <cell r="B4427" t="str">
            <v>Press</v>
          </cell>
          <cell r="C4427" t="str">
            <v>MOUVIE</v>
          </cell>
        </row>
        <row r="4428">
          <cell r="B4428" t="str">
            <v>Press</v>
          </cell>
          <cell r="C4428" t="str">
            <v>ROMWS</v>
          </cell>
        </row>
        <row r="4429">
          <cell r="B4429" t="str">
            <v>Press</v>
          </cell>
          <cell r="C4429" t="str">
            <v>TAMNDL</v>
          </cell>
        </row>
        <row r="4430">
          <cell r="B4430" t="str">
            <v>Press</v>
          </cell>
          <cell r="C4430" t="str">
            <v>IPSQT</v>
          </cell>
        </row>
        <row r="4431">
          <cell r="B4431" t="str">
            <v>Press</v>
          </cell>
          <cell r="C4431" t="str">
            <v>BOWIND</v>
          </cell>
        </row>
        <row r="4432">
          <cell r="B4432" t="str">
            <v>Press</v>
          </cell>
          <cell r="C4432" t="str">
            <v>SATELL</v>
          </cell>
        </row>
        <row r="4433">
          <cell r="B4433" t="str">
            <v>Press</v>
          </cell>
          <cell r="C4433" t="str">
            <v>MIDEXP</v>
          </cell>
        </row>
        <row r="4434">
          <cell r="B4434" t="str">
            <v>Press</v>
          </cell>
          <cell r="C4434" t="str">
            <v>BALNEW</v>
          </cell>
        </row>
        <row r="4435">
          <cell r="B4435" t="str">
            <v>Press</v>
          </cell>
          <cell r="C4435" t="str">
            <v>SOUGST</v>
          </cell>
        </row>
        <row r="4436">
          <cell r="B4436" t="str">
            <v>Press</v>
          </cell>
          <cell r="C4436" t="str">
            <v>MILWEE</v>
          </cell>
        </row>
        <row r="4437">
          <cell r="B4437" t="str">
            <v>Press</v>
          </cell>
          <cell r="C4437" t="str">
            <v>CAIPOD</v>
          </cell>
        </row>
        <row r="4438">
          <cell r="B4438" t="str">
            <v>Press</v>
          </cell>
          <cell r="C4438" t="str">
            <v>SALGT</v>
          </cell>
        </row>
        <row r="4439">
          <cell r="B4439" t="str">
            <v>Press</v>
          </cell>
          <cell r="C4439" t="str">
            <v>BUSTEL</v>
          </cell>
        </row>
        <row r="4440">
          <cell r="B4440" t="str">
            <v>Press</v>
          </cell>
          <cell r="C4440" t="str">
            <v>RURNEW</v>
          </cell>
        </row>
        <row r="4441">
          <cell r="B4441" t="str">
            <v>Press</v>
          </cell>
          <cell r="C4441" t="str">
            <v>MTINWS</v>
          </cell>
        </row>
        <row r="4442">
          <cell r="B4442" t="str">
            <v>Press</v>
          </cell>
          <cell r="C4442" t="str">
            <v>LAND</v>
          </cell>
        </row>
        <row r="4443">
          <cell r="B4443" t="str">
            <v>Press</v>
          </cell>
          <cell r="C4443" t="str">
            <v>MORSPM</v>
          </cell>
        </row>
        <row r="4444">
          <cell r="B4444" t="str">
            <v>Press</v>
          </cell>
          <cell r="C4444" t="str">
            <v>STANBP</v>
          </cell>
        </row>
        <row r="4445">
          <cell r="B4445" t="str">
            <v>Press</v>
          </cell>
          <cell r="C4445" t="str">
            <v>BAR&amp;LH</v>
          </cell>
        </row>
        <row r="4446">
          <cell r="B4446" t="str">
            <v>Press</v>
          </cell>
          <cell r="C4446" t="str">
            <v>CHINMA</v>
          </cell>
        </row>
        <row r="4447">
          <cell r="B4447" t="str">
            <v>Press</v>
          </cell>
          <cell r="C4447" t="str">
            <v>CAISUN</v>
          </cell>
        </row>
        <row r="4448">
          <cell r="B4448" t="str">
            <v>Press</v>
          </cell>
          <cell r="C4448" t="str">
            <v>SINTOA</v>
          </cell>
        </row>
        <row r="4449">
          <cell r="B4449" t="str">
            <v>Press</v>
          </cell>
          <cell r="C4449" t="str">
            <v>ATHTAB</v>
          </cell>
        </row>
        <row r="4450">
          <cell r="B4450" t="str">
            <v>Press</v>
          </cell>
          <cell r="C4450" t="str">
            <v>MARTAB</v>
          </cell>
        </row>
        <row r="4451">
          <cell r="B4451" t="str">
            <v>Press</v>
          </cell>
          <cell r="C4451" t="str">
            <v>FARWEE</v>
          </cell>
        </row>
        <row r="4452">
          <cell r="B4452" t="str">
            <v>Press</v>
          </cell>
          <cell r="C4452" t="str">
            <v>CENTEL</v>
          </cell>
        </row>
        <row r="4453">
          <cell r="B4453" t="str">
            <v>Press</v>
          </cell>
          <cell r="C4453" t="str">
            <v>GLCONE</v>
          </cell>
        </row>
        <row r="4454">
          <cell r="B4454" t="str">
            <v>Press</v>
          </cell>
          <cell r="C4454" t="str">
            <v>RANNEW</v>
          </cell>
        </row>
        <row r="4455">
          <cell r="B4455" t="str">
            <v>Press</v>
          </cell>
          <cell r="C4455" t="str">
            <v>ALISPR</v>
          </cell>
        </row>
        <row r="4456">
          <cell r="B4456" t="str">
            <v>Press</v>
          </cell>
          <cell r="C4456" t="str">
            <v>BROADV</v>
          </cell>
        </row>
        <row r="4457">
          <cell r="B4457" t="str">
            <v>Press</v>
          </cell>
          <cell r="C4457" t="str">
            <v>SOUTEL</v>
          </cell>
        </row>
        <row r="4458">
          <cell r="B4458" t="str">
            <v>Press</v>
          </cell>
          <cell r="C4458" t="str">
            <v>KIMECH</v>
          </cell>
        </row>
        <row r="4459">
          <cell r="B4459" t="str">
            <v>Press</v>
          </cell>
          <cell r="C4459" t="str">
            <v>CANCOM</v>
          </cell>
        </row>
        <row r="4460">
          <cell r="B4460" t="str">
            <v>Press</v>
          </cell>
          <cell r="C4460" t="str">
            <v>COMNEW</v>
          </cell>
        </row>
        <row r="4461">
          <cell r="B4461" t="str">
            <v>Press</v>
          </cell>
          <cell r="C4461" t="str">
            <v>EASSUB</v>
          </cell>
        </row>
        <row r="4462">
          <cell r="B4462" t="str">
            <v>Press</v>
          </cell>
          <cell r="C4462" t="str">
            <v>GUAEX</v>
          </cell>
        </row>
        <row r="4463">
          <cell r="B4463" t="str">
            <v>Press</v>
          </cell>
          <cell r="C4463" t="str">
            <v>FREHER</v>
          </cell>
        </row>
        <row r="4464">
          <cell r="B4464" t="str">
            <v>Press</v>
          </cell>
          <cell r="C4464" t="str">
            <v>MIDKAL</v>
          </cell>
        </row>
        <row r="4465">
          <cell r="B4465" t="str">
            <v>Press</v>
          </cell>
          <cell r="C4465" t="str">
            <v>WANTIM</v>
          </cell>
        </row>
        <row r="4466">
          <cell r="B4466" t="str">
            <v>Press</v>
          </cell>
          <cell r="C4466" t="str">
            <v>SOUGAZ</v>
          </cell>
        </row>
        <row r="4467">
          <cell r="B4467" t="str">
            <v>Press</v>
          </cell>
          <cell r="C4467" t="str">
            <v>STITIM</v>
          </cell>
        </row>
        <row r="4468">
          <cell r="B4468" t="str">
            <v>Press</v>
          </cell>
          <cell r="C4468" t="str">
            <v>NORLEA</v>
          </cell>
        </row>
        <row r="4469">
          <cell r="B4469" t="str">
            <v>Press</v>
          </cell>
          <cell r="C4469" t="str">
            <v>BERLEA</v>
          </cell>
        </row>
        <row r="4470">
          <cell r="B4470" t="str">
            <v>Press</v>
          </cell>
          <cell r="C4470" t="str">
            <v>DIAVAL</v>
          </cell>
        </row>
        <row r="4471">
          <cell r="B4471" t="str">
            <v>Press</v>
          </cell>
          <cell r="C4471" t="str">
            <v>FRASTA</v>
          </cell>
        </row>
        <row r="4472">
          <cell r="B4472" t="str">
            <v>Press</v>
          </cell>
          <cell r="C4472" t="str">
            <v>LILYAR</v>
          </cell>
        </row>
        <row r="4473">
          <cell r="B4473" t="str">
            <v>Press</v>
          </cell>
          <cell r="C4473" t="str">
            <v>MALPRA</v>
          </cell>
        </row>
        <row r="4474">
          <cell r="B4474" t="str">
            <v>Press</v>
          </cell>
          <cell r="C4474" t="str">
            <v>MOOGLE</v>
          </cell>
        </row>
        <row r="4475">
          <cell r="B4475" t="str">
            <v>Press</v>
          </cell>
          <cell r="C4475" t="str">
            <v>MORCHE</v>
          </cell>
        </row>
        <row r="4476">
          <cell r="B4476" t="str">
            <v>Press</v>
          </cell>
          <cell r="C4476" t="str">
            <v>SOUNEW</v>
          </cell>
        </row>
        <row r="4477">
          <cell r="B4477" t="str">
            <v>Press</v>
          </cell>
          <cell r="C4477" t="str">
            <v>GOCOSU</v>
          </cell>
        </row>
        <row r="4478">
          <cell r="B4478" t="str">
            <v>Press</v>
          </cell>
          <cell r="C4478" t="str">
            <v>QTTCA</v>
          </cell>
        </row>
        <row r="4479">
          <cell r="B4479" t="str">
            <v>Press</v>
          </cell>
          <cell r="C4479" t="str">
            <v>HINSUN</v>
          </cell>
        </row>
        <row r="4480">
          <cell r="B4480" t="str">
            <v>Press</v>
          </cell>
          <cell r="C4480" t="str">
            <v>ALPTIM</v>
          </cell>
        </row>
        <row r="4481">
          <cell r="B4481" t="str">
            <v>Press</v>
          </cell>
          <cell r="C4481" t="str">
            <v>YARCHR</v>
          </cell>
        </row>
        <row r="4482">
          <cell r="B4482" t="str">
            <v>Press</v>
          </cell>
          <cell r="C4482" t="str">
            <v>GCTBRP</v>
          </cell>
        </row>
        <row r="4483">
          <cell r="B4483" t="str">
            <v>Press</v>
          </cell>
          <cell r="C4483" t="str">
            <v>SYDMHE</v>
          </cell>
        </row>
        <row r="4484">
          <cell r="B4484" t="str">
            <v>Press</v>
          </cell>
          <cell r="C4484" t="str">
            <v>QTTC</v>
          </cell>
        </row>
        <row r="4485">
          <cell r="B4485" t="str">
            <v>Press</v>
          </cell>
          <cell r="C4485" t="str">
            <v>GRADEX</v>
          </cell>
        </row>
        <row r="4486">
          <cell r="B4486" t="str">
            <v>Press</v>
          </cell>
          <cell r="C4486" t="str">
            <v>LISMNS</v>
          </cell>
        </row>
        <row r="4487">
          <cell r="B4487" t="str">
            <v>Press</v>
          </cell>
          <cell r="C4487" t="str">
            <v>DALNDN</v>
          </cell>
        </row>
        <row r="4488">
          <cell r="B4488" t="str">
            <v>Press</v>
          </cell>
          <cell r="C4488" t="str">
            <v>MOUBC</v>
          </cell>
        </row>
        <row r="4489">
          <cell r="B4489" t="str">
            <v>Press</v>
          </cell>
          <cell r="C4489" t="str">
            <v>BUTELB</v>
          </cell>
        </row>
        <row r="4490">
          <cell r="B4490" t="str">
            <v>Press</v>
          </cell>
          <cell r="C4490" t="str">
            <v>YORPEN</v>
          </cell>
        </row>
        <row r="4491">
          <cell r="B4491" t="str">
            <v>Press</v>
          </cell>
          <cell r="C4491" t="str">
            <v>COLHER</v>
          </cell>
        </row>
        <row r="4492">
          <cell r="B4492" t="str">
            <v>Press</v>
          </cell>
          <cell r="C4492" t="str">
            <v>STHSTA</v>
          </cell>
        </row>
        <row r="4493">
          <cell r="B4493" t="str">
            <v>Press</v>
          </cell>
          <cell r="C4493" t="str">
            <v>MOENAR</v>
          </cell>
        </row>
        <row r="4494">
          <cell r="B4494" t="str">
            <v>Press</v>
          </cell>
          <cell r="C4494" t="str">
            <v>BATWT</v>
          </cell>
        </row>
        <row r="4495">
          <cell r="B4495" t="str">
            <v>Press</v>
          </cell>
          <cell r="C4495" t="str">
            <v>PROGUA</v>
          </cell>
        </row>
        <row r="4496">
          <cell r="B4496" t="str">
            <v>Press</v>
          </cell>
          <cell r="C4496" t="str">
            <v>MTDSMS</v>
          </cell>
        </row>
        <row r="4497">
          <cell r="B4497" t="str">
            <v>Press</v>
          </cell>
          <cell r="C4497" t="str">
            <v>PREPOS</v>
          </cell>
        </row>
        <row r="4498">
          <cell r="B4498" t="str">
            <v>Press</v>
          </cell>
          <cell r="C4498" t="str">
            <v>MORPEN</v>
          </cell>
        </row>
        <row r="4499">
          <cell r="B4499" t="str">
            <v>Press</v>
          </cell>
          <cell r="C4499" t="str">
            <v>ARAADV</v>
          </cell>
        </row>
        <row r="4500">
          <cell r="B4500" t="str">
            <v>Press</v>
          </cell>
          <cell r="C4500" t="str">
            <v>QUETIM</v>
          </cell>
        </row>
        <row r="4501">
          <cell r="B4501" t="str">
            <v>Press</v>
          </cell>
          <cell r="C4501" t="str">
            <v>WELDOM</v>
          </cell>
        </row>
        <row r="4502">
          <cell r="B4502" t="str">
            <v>Press</v>
          </cell>
          <cell r="C4502" t="str">
            <v>NZHERA</v>
          </cell>
        </row>
        <row r="4503">
          <cell r="B4503" t="str">
            <v>Press</v>
          </cell>
          <cell r="C4503" t="str">
            <v>PERWEE</v>
          </cell>
        </row>
        <row r="4504">
          <cell r="B4504" t="str">
            <v>Press</v>
          </cell>
          <cell r="C4504" t="str">
            <v>AUSCT</v>
          </cell>
        </row>
        <row r="4505">
          <cell r="B4505" t="str">
            <v>Press</v>
          </cell>
          <cell r="C4505" t="str">
            <v>DENPA</v>
          </cell>
        </row>
        <row r="4506">
          <cell r="B4506" t="str">
            <v>Press</v>
          </cell>
          <cell r="C4506" t="str">
            <v>BAIEGN</v>
          </cell>
        </row>
        <row r="4507">
          <cell r="B4507" t="str">
            <v>Press</v>
          </cell>
          <cell r="C4507" t="str">
            <v>ECHRH</v>
          </cell>
        </row>
        <row r="4508">
          <cell r="B4508" t="str">
            <v>Press</v>
          </cell>
          <cell r="C4508" t="str">
            <v>HORWMT</v>
          </cell>
        </row>
        <row r="4509">
          <cell r="B4509" t="str">
            <v>Press</v>
          </cell>
          <cell r="C4509" t="str">
            <v>SWAHG</v>
          </cell>
        </row>
        <row r="4510">
          <cell r="B4510" t="str">
            <v>Press</v>
          </cell>
          <cell r="C4510" t="str">
            <v>MANCOA</v>
          </cell>
        </row>
        <row r="4511">
          <cell r="B4511" t="str">
            <v>Press</v>
          </cell>
          <cell r="C4511" t="str">
            <v>NARROG</v>
          </cell>
        </row>
        <row r="4512">
          <cell r="B4512" t="str">
            <v>Press</v>
          </cell>
          <cell r="C4512" t="str">
            <v>AVOVA</v>
          </cell>
        </row>
        <row r="4513">
          <cell r="B4513" t="str">
            <v>Press</v>
          </cell>
          <cell r="C4513" t="str">
            <v>NOWETE</v>
          </cell>
        </row>
        <row r="4514">
          <cell r="B4514" t="str">
            <v>Press</v>
          </cell>
          <cell r="C4514" t="str">
            <v>BUSMT</v>
          </cell>
        </row>
        <row r="4515">
          <cell r="B4515" t="str">
            <v>Press</v>
          </cell>
          <cell r="C4515" t="str">
            <v>MIGHTV</v>
          </cell>
        </row>
        <row r="4516">
          <cell r="B4516" t="str">
            <v>Press</v>
          </cell>
          <cell r="C4516" t="str">
            <v>CORFRE</v>
          </cell>
        </row>
        <row r="4517">
          <cell r="B4517" t="str">
            <v>Press</v>
          </cell>
          <cell r="C4517" t="str">
            <v>TUMADE</v>
          </cell>
        </row>
        <row r="4518">
          <cell r="B4518" t="str">
            <v>Press</v>
          </cell>
          <cell r="C4518" t="str">
            <v>TUMTIM</v>
          </cell>
        </row>
        <row r="4519">
          <cell r="B4519" t="str">
            <v>Press</v>
          </cell>
          <cell r="C4519" t="str">
            <v>COBNEW</v>
          </cell>
        </row>
        <row r="4520">
          <cell r="B4520" t="str">
            <v>Press</v>
          </cell>
          <cell r="C4520" t="str">
            <v>IPSSAT</v>
          </cell>
        </row>
        <row r="4521">
          <cell r="B4521" t="str">
            <v>Press</v>
          </cell>
          <cell r="C4521" t="str">
            <v>MACADV</v>
          </cell>
        </row>
        <row r="4522">
          <cell r="B4522" t="str">
            <v>Press</v>
          </cell>
          <cell r="C4522" t="str">
            <v>GUAMES</v>
          </cell>
        </row>
        <row r="4523">
          <cell r="B4523" t="str">
            <v>Press</v>
          </cell>
          <cell r="C4523" t="str">
            <v>HILVAL</v>
          </cell>
        </row>
        <row r="4524">
          <cell r="B4524" t="str">
            <v>Press</v>
          </cell>
          <cell r="C4524" t="str">
            <v>NEWRMS</v>
          </cell>
        </row>
        <row r="4525">
          <cell r="B4525" t="str">
            <v>Press</v>
          </cell>
          <cell r="C4525" t="str">
            <v>PAYMES</v>
          </cell>
        </row>
        <row r="4526">
          <cell r="B4526" t="str">
            <v>Press</v>
          </cell>
          <cell r="C4526" t="str">
            <v>PORMES</v>
          </cell>
        </row>
        <row r="4527">
          <cell r="B4527" t="str">
            <v>Press</v>
          </cell>
          <cell r="C4527" t="str">
            <v>SOUMES</v>
          </cell>
        </row>
        <row r="4528">
          <cell r="B4528" t="str">
            <v>Press</v>
          </cell>
          <cell r="C4528" t="str">
            <v>CITMES</v>
          </cell>
        </row>
        <row r="4529">
          <cell r="B4529" t="str">
            <v>Press</v>
          </cell>
          <cell r="C4529" t="str">
            <v>THETIM</v>
          </cell>
        </row>
        <row r="4530">
          <cell r="B4530" t="str">
            <v>Press</v>
          </cell>
          <cell r="C4530" t="str">
            <v>THEREP</v>
          </cell>
        </row>
        <row r="4531">
          <cell r="B4531" t="str">
            <v>Press</v>
          </cell>
          <cell r="C4531" t="str">
            <v>NOONEW</v>
          </cell>
        </row>
        <row r="4532">
          <cell r="B4532" t="str">
            <v>Press</v>
          </cell>
          <cell r="C4532" t="str">
            <v>SUCOWE</v>
          </cell>
        </row>
        <row r="4533">
          <cell r="B4533" t="str">
            <v>Press</v>
          </cell>
          <cell r="C4533" t="str">
            <v>MORBUL</v>
          </cell>
        </row>
        <row r="4534">
          <cell r="B4534" t="str">
            <v>Press</v>
          </cell>
          <cell r="C4534" t="str">
            <v>TABADV</v>
          </cell>
        </row>
        <row r="4535">
          <cell r="B4535" t="str">
            <v>Press</v>
          </cell>
          <cell r="C4535" t="str">
            <v>TRAEXA</v>
          </cell>
        </row>
        <row r="4536">
          <cell r="B4536" t="str">
            <v>Press</v>
          </cell>
          <cell r="C4536" t="str">
            <v>TRAEXW</v>
          </cell>
        </row>
        <row r="4537">
          <cell r="B4537" t="str">
            <v>Press</v>
          </cell>
          <cell r="C4537" t="str">
            <v>PRESS</v>
          </cell>
        </row>
        <row r="4538">
          <cell r="B4538" t="str">
            <v>Press</v>
          </cell>
          <cell r="C4538" t="str">
            <v>GOLCS</v>
          </cell>
        </row>
        <row r="4539">
          <cell r="B4539" t="str">
            <v>Press</v>
          </cell>
          <cell r="C4539" t="str">
            <v>INNADV</v>
          </cell>
        </row>
        <row r="4540">
          <cell r="B4540" t="str">
            <v>Press</v>
          </cell>
          <cell r="C4540" t="str">
            <v>NTHQLD</v>
          </cell>
        </row>
        <row r="4541">
          <cell r="B4541" t="str">
            <v>Press</v>
          </cell>
          <cell r="C4541" t="str">
            <v>SHECOU</v>
          </cell>
        </row>
        <row r="4542">
          <cell r="B4542" t="str">
            <v>Press</v>
          </cell>
          <cell r="C4542" t="str">
            <v>GIPTIM</v>
          </cell>
        </row>
        <row r="4543">
          <cell r="B4543" t="str">
            <v>Press</v>
          </cell>
          <cell r="C4543" t="str">
            <v>CENADV</v>
          </cell>
        </row>
        <row r="4544">
          <cell r="B4544" t="str">
            <v>Press</v>
          </cell>
          <cell r="C4544" t="str">
            <v>SOUFAR</v>
          </cell>
        </row>
        <row r="4545">
          <cell r="B4545" t="str">
            <v>Press</v>
          </cell>
          <cell r="C4545" t="str">
            <v>WESDIS</v>
          </cell>
        </row>
        <row r="4546">
          <cell r="B4546" t="str">
            <v>Press</v>
          </cell>
          <cell r="C4546" t="str">
            <v>WARSTA</v>
          </cell>
        </row>
        <row r="4547">
          <cell r="B4547" t="str">
            <v>Press</v>
          </cell>
          <cell r="C4547" t="str">
            <v>NE&amp;GOU</v>
          </cell>
        </row>
        <row r="4548">
          <cell r="B4548" t="str">
            <v>Press</v>
          </cell>
          <cell r="C4548" t="str">
            <v>GIPFAR</v>
          </cell>
        </row>
        <row r="4549">
          <cell r="B4549" t="str">
            <v>Press</v>
          </cell>
          <cell r="C4549" t="str">
            <v>LATVAL</v>
          </cell>
        </row>
        <row r="4550">
          <cell r="B4550" t="str">
            <v>Press</v>
          </cell>
          <cell r="C4550" t="str">
            <v>WAGDAI</v>
          </cell>
        </row>
        <row r="4551">
          <cell r="B4551" t="str">
            <v>Press</v>
          </cell>
          <cell r="C4551" t="str">
            <v>AYRADV</v>
          </cell>
        </row>
        <row r="4552">
          <cell r="B4552" t="str">
            <v>Press</v>
          </cell>
          <cell r="C4552" t="str">
            <v>WEKTIM</v>
          </cell>
        </row>
        <row r="4553">
          <cell r="B4553" t="str">
            <v>Press</v>
          </cell>
          <cell r="C4553" t="str">
            <v>GRIARE</v>
          </cell>
        </row>
        <row r="4554">
          <cell r="B4554" t="str">
            <v>Press</v>
          </cell>
          <cell r="C4554" t="str">
            <v>BUNSTH</v>
          </cell>
        </row>
        <row r="4555">
          <cell r="B4555" t="str">
            <v>Press</v>
          </cell>
          <cell r="C4555" t="str">
            <v>ALBADV</v>
          </cell>
        </row>
        <row r="4556">
          <cell r="B4556" t="str">
            <v>Press</v>
          </cell>
          <cell r="C4556" t="str">
            <v>KEMMAC</v>
          </cell>
        </row>
        <row r="4557">
          <cell r="B4557" t="str">
            <v>Press</v>
          </cell>
          <cell r="C4557" t="str">
            <v>ALBBOR</v>
          </cell>
        </row>
        <row r="4558">
          <cell r="B4558" t="str">
            <v>Press</v>
          </cell>
          <cell r="C4558" t="str">
            <v>BARDAI</v>
          </cell>
        </row>
        <row r="4559">
          <cell r="B4559" t="str">
            <v>Press</v>
          </cell>
          <cell r="C4559" t="str">
            <v>ESPEXP</v>
          </cell>
        </row>
        <row r="4560">
          <cell r="B4560" t="str">
            <v>Press</v>
          </cell>
          <cell r="C4560" t="str">
            <v>TASCOU</v>
          </cell>
        </row>
        <row r="4561">
          <cell r="B4561" t="str">
            <v>Press</v>
          </cell>
          <cell r="C4561" t="str">
            <v>STOJOR</v>
          </cell>
        </row>
        <row r="4562">
          <cell r="B4562" t="str">
            <v>Press</v>
          </cell>
          <cell r="C4562" t="str">
            <v>QUECOU</v>
          </cell>
        </row>
        <row r="4563">
          <cell r="B4563" t="str">
            <v>Press</v>
          </cell>
          <cell r="C4563" t="str">
            <v>THECOU</v>
          </cell>
        </row>
        <row r="4564">
          <cell r="B4564" t="str">
            <v>Press</v>
          </cell>
          <cell r="C4564" t="str">
            <v>CHIDAI</v>
          </cell>
        </row>
        <row r="4565">
          <cell r="B4565" t="str">
            <v>Press</v>
          </cell>
          <cell r="C4565" t="str">
            <v>KALMIN</v>
          </cell>
        </row>
        <row r="4566">
          <cell r="B4566" t="str">
            <v>Press</v>
          </cell>
          <cell r="C4566" t="str">
            <v>GERGUA</v>
          </cell>
        </row>
        <row r="4567">
          <cell r="B4567" t="str">
            <v>Press</v>
          </cell>
          <cell r="C4567" t="str">
            <v>THESPE</v>
          </cell>
        </row>
        <row r="4568">
          <cell r="B4568" t="str">
            <v>Press</v>
          </cell>
          <cell r="C4568" t="str">
            <v>COASUN</v>
          </cell>
        </row>
        <row r="4569">
          <cell r="B4569" t="str">
            <v>Press</v>
          </cell>
          <cell r="C4569" t="str">
            <v>SYDMOR</v>
          </cell>
        </row>
        <row r="4570">
          <cell r="B4570" t="str">
            <v>Press</v>
          </cell>
          <cell r="C4570" t="str">
            <v>SOUNW</v>
          </cell>
        </row>
        <row r="4571">
          <cell r="B4571" t="str">
            <v>Press</v>
          </cell>
          <cell r="C4571" t="str">
            <v>STAMES</v>
          </cell>
        </row>
        <row r="4572">
          <cell r="B4572" t="str">
            <v>Press</v>
          </cell>
          <cell r="C4572" t="str">
            <v>STGEOR</v>
          </cell>
        </row>
        <row r="4573">
          <cell r="B4573" t="str">
            <v>Press</v>
          </cell>
          <cell r="C4573" t="str">
            <v>MELSUN</v>
          </cell>
        </row>
        <row r="4574">
          <cell r="B4574" t="str">
            <v>Press</v>
          </cell>
          <cell r="C4574" t="str">
            <v>SUNAGE</v>
          </cell>
        </row>
        <row r="4575">
          <cell r="B4575" t="str">
            <v>Press</v>
          </cell>
          <cell r="C4575" t="str">
            <v>SUNHER</v>
          </cell>
        </row>
        <row r="4576">
          <cell r="B4576" t="str">
            <v>Press</v>
          </cell>
          <cell r="C4576" t="str">
            <v>SUNTAS</v>
          </cell>
        </row>
        <row r="4577">
          <cell r="B4577" t="str">
            <v>Press</v>
          </cell>
          <cell r="C4577" t="str">
            <v>SUNTEL</v>
          </cell>
        </row>
        <row r="4578">
          <cell r="B4578" t="str">
            <v>Press</v>
          </cell>
          <cell r="C4578" t="str">
            <v>SUNTER</v>
          </cell>
        </row>
        <row r="4579">
          <cell r="B4579" t="str">
            <v>Press</v>
          </cell>
          <cell r="C4579" t="str">
            <v>BURADV</v>
          </cell>
        </row>
        <row r="4580">
          <cell r="B4580" t="str">
            <v>Press</v>
          </cell>
          <cell r="C4580" t="str">
            <v>COFADV</v>
          </cell>
        </row>
        <row r="4581">
          <cell r="B4581" t="str">
            <v>Press</v>
          </cell>
          <cell r="C4581" t="str">
            <v>THEMER</v>
          </cell>
        </row>
        <row r="4582">
          <cell r="B4582" t="str">
            <v>Press</v>
          </cell>
          <cell r="C4582" t="str">
            <v>CENCOA</v>
          </cell>
        </row>
        <row r="4583">
          <cell r="B4583" t="str">
            <v>Press</v>
          </cell>
          <cell r="C4583" t="str">
            <v>ADEADV</v>
          </cell>
        </row>
        <row r="4584">
          <cell r="B4584" t="str">
            <v>Press</v>
          </cell>
          <cell r="C4584" t="str">
            <v>AUSFIN</v>
          </cell>
        </row>
        <row r="4585">
          <cell r="B4585" t="str">
            <v>Press</v>
          </cell>
          <cell r="C4585" t="str">
            <v>THEAUS</v>
          </cell>
        </row>
        <row r="4586">
          <cell r="B4586" t="str">
            <v>Press</v>
          </cell>
          <cell r="C4586" t="str">
            <v>BALCOU</v>
          </cell>
        </row>
        <row r="4587">
          <cell r="B4587" t="str">
            <v>Press</v>
          </cell>
          <cell r="C4587" t="str">
            <v>BANTOR</v>
          </cell>
        </row>
        <row r="4588">
          <cell r="B4588" t="str">
            <v>Press</v>
          </cell>
          <cell r="C4588" t="str">
            <v>BENADV</v>
          </cell>
        </row>
        <row r="4589">
          <cell r="B4589" t="str">
            <v>Press</v>
          </cell>
          <cell r="C4589" t="str">
            <v>BRISUN</v>
          </cell>
        </row>
        <row r="4590">
          <cell r="B4590" t="str">
            <v>Press</v>
          </cell>
          <cell r="C4590" t="str">
            <v>BUNMAI</v>
          </cell>
        </row>
        <row r="4591">
          <cell r="B4591" t="str">
            <v>Press</v>
          </cell>
          <cell r="C4591" t="str">
            <v>BAYSTA</v>
          </cell>
        </row>
        <row r="4592">
          <cell r="B4592" t="str">
            <v>Press</v>
          </cell>
          <cell r="C4592" t="str">
            <v>BAYBUL</v>
          </cell>
        </row>
        <row r="4593">
          <cell r="B4593" t="str">
            <v>Press</v>
          </cell>
          <cell r="C4593" t="str">
            <v>ALBLN</v>
          </cell>
        </row>
        <row r="4594">
          <cell r="B4594" t="str">
            <v>Press</v>
          </cell>
          <cell r="C4594" t="str">
            <v>WYNHER</v>
          </cell>
        </row>
        <row r="4595">
          <cell r="B4595" t="str">
            <v>Press</v>
          </cell>
          <cell r="C4595" t="str">
            <v>SOUSTA</v>
          </cell>
        </row>
        <row r="4596">
          <cell r="B4596" t="str">
            <v>Press</v>
          </cell>
          <cell r="C4596" t="str">
            <v>NORTIM</v>
          </cell>
        </row>
        <row r="4597">
          <cell r="B4597" t="str">
            <v>Press</v>
          </cell>
          <cell r="C4597" t="str">
            <v>CABSH</v>
          </cell>
        </row>
        <row r="4598">
          <cell r="B4598" t="str">
            <v>Press</v>
          </cell>
          <cell r="C4598" t="str">
            <v>PINRP</v>
          </cell>
        </row>
        <row r="4599">
          <cell r="B4599" t="str">
            <v>Press</v>
          </cell>
          <cell r="C4599" t="str">
            <v>REDBH</v>
          </cell>
        </row>
        <row r="4600">
          <cell r="B4600" t="str">
            <v>Press</v>
          </cell>
          <cell r="C4600" t="str">
            <v>NORCHR</v>
          </cell>
        </row>
        <row r="4601">
          <cell r="B4601" t="str">
            <v>Press</v>
          </cell>
          <cell r="C4601" t="str">
            <v>NORWN</v>
          </cell>
        </row>
        <row r="4602">
          <cell r="B4602" t="str">
            <v>Press</v>
          </cell>
          <cell r="C4602" t="str">
            <v>NORNES</v>
          </cell>
        </row>
        <row r="4603">
          <cell r="B4603" t="str">
            <v>Press</v>
          </cell>
          <cell r="C4603" t="str">
            <v>CITSLA</v>
          </cell>
        </row>
        <row r="4604">
          <cell r="B4604" t="str">
            <v>Press</v>
          </cell>
          <cell r="C4604" t="str">
            <v>MARCHR</v>
          </cell>
        </row>
        <row r="4605">
          <cell r="B4605" t="str">
            <v>Press</v>
          </cell>
          <cell r="C4605" t="str">
            <v>MELAGE</v>
          </cell>
        </row>
        <row r="4606">
          <cell r="B4606" t="str">
            <v>Press</v>
          </cell>
          <cell r="C4606" t="str">
            <v>YARLEA</v>
          </cell>
        </row>
        <row r="4607">
          <cell r="B4607" t="str">
            <v>Press</v>
          </cell>
          <cell r="C4607" t="str">
            <v>NEWHER</v>
          </cell>
        </row>
        <row r="4608">
          <cell r="B4608" t="str">
            <v>Press</v>
          </cell>
          <cell r="C4608" t="str">
            <v>NEWPOS</v>
          </cell>
        </row>
        <row r="4609">
          <cell r="B4609" t="str">
            <v>Press</v>
          </cell>
          <cell r="C4609" t="str">
            <v>NORSTA</v>
          </cell>
        </row>
        <row r="4610">
          <cell r="B4610" t="str">
            <v>Press</v>
          </cell>
          <cell r="C4610" t="str">
            <v>NORTER</v>
          </cell>
        </row>
        <row r="4611">
          <cell r="B4611" t="str">
            <v>Press</v>
          </cell>
          <cell r="C4611" t="str">
            <v>EASCOU</v>
          </cell>
        </row>
        <row r="4612">
          <cell r="B4612" t="str">
            <v>Press</v>
          </cell>
          <cell r="C4612" t="str">
            <v>EMECEN</v>
          </cell>
        </row>
        <row r="4613">
          <cell r="B4613" t="str">
            <v>Press</v>
          </cell>
          <cell r="C4613" t="str">
            <v>GEEADV</v>
          </cell>
        </row>
        <row r="4614">
          <cell r="B4614" t="str">
            <v>Press</v>
          </cell>
          <cell r="C4614" t="str">
            <v>GLAOBS</v>
          </cell>
        </row>
        <row r="4615">
          <cell r="B4615" t="str">
            <v>Press</v>
          </cell>
          <cell r="C4615" t="str">
            <v>GOLCOA</v>
          </cell>
        </row>
        <row r="4616">
          <cell r="B4616" t="str">
            <v>Press</v>
          </cell>
          <cell r="C4616" t="str">
            <v>GREEXT</v>
          </cell>
        </row>
        <row r="4617">
          <cell r="B4617" t="str">
            <v>Press</v>
          </cell>
          <cell r="C4617" t="str">
            <v>HERSUN</v>
          </cell>
        </row>
        <row r="4618">
          <cell r="B4618" t="str">
            <v>Press</v>
          </cell>
          <cell r="C4618" t="str">
            <v>HILSHI</v>
          </cell>
        </row>
        <row r="4619">
          <cell r="B4619" t="str">
            <v>Press</v>
          </cell>
          <cell r="C4619" t="str">
            <v>HORADV</v>
          </cell>
        </row>
        <row r="4620">
          <cell r="B4620" t="str">
            <v>Press</v>
          </cell>
          <cell r="C4620" t="str">
            <v>ILLMER</v>
          </cell>
        </row>
        <row r="4621">
          <cell r="B4621" t="str">
            <v>Press</v>
          </cell>
          <cell r="C4621" t="str">
            <v>JEWNEW</v>
          </cell>
        </row>
        <row r="4622">
          <cell r="B4622" t="str">
            <v>Press</v>
          </cell>
          <cell r="C4622" t="str">
            <v>KNONEW</v>
          </cell>
        </row>
        <row r="4623">
          <cell r="B4623" t="str">
            <v>Press</v>
          </cell>
          <cell r="C4623" t="str">
            <v>THELAN</v>
          </cell>
        </row>
        <row r="4624">
          <cell r="B4624" t="str">
            <v>Press</v>
          </cell>
          <cell r="C4624" t="str">
            <v>LEAMES</v>
          </cell>
        </row>
        <row r="4625">
          <cell r="B4625" t="str">
            <v>Press</v>
          </cell>
          <cell r="C4625" t="str">
            <v>CAIPOS</v>
          </cell>
        </row>
        <row r="4626">
          <cell r="B4626" t="str">
            <v>Press</v>
          </cell>
          <cell r="C4626" t="str">
            <v>CANTIM</v>
          </cell>
        </row>
        <row r="4627">
          <cell r="B4627" t="str">
            <v>Press</v>
          </cell>
          <cell r="C4627" t="str">
            <v>CAUSOU</v>
          </cell>
        </row>
        <row r="4628">
          <cell r="B4628" t="str">
            <v>Press</v>
          </cell>
          <cell r="C4628" t="str">
            <v>CHINEW</v>
          </cell>
        </row>
        <row r="4629">
          <cell r="B4629" t="str">
            <v>Press</v>
          </cell>
          <cell r="C4629" t="str">
            <v>CITNEW</v>
          </cell>
        </row>
        <row r="4630">
          <cell r="B4630" t="str">
            <v>Press</v>
          </cell>
          <cell r="C4630" t="str">
            <v>COUIND</v>
          </cell>
        </row>
        <row r="4631">
          <cell r="B4631" t="str">
            <v>Press</v>
          </cell>
          <cell r="C4631" t="str">
            <v>COUMAI</v>
          </cell>
        </row>
        <row r="4632">
          <cell r="B4632" t="str">
            <v>Press</v>
          </cell>
          <cell r="C4632" t="str">
            <v>DAICOM</v>
          </cell>
        </row>
        <row r="4633">
          <cell r="B4633" t="str">
            <v>Press</v>
          </cell>
          <cell r="C4633" t="str">
            <v>DONTEM</v>
          </cell>
        </row>
        <row r="4634">
          <cell r="B4634" t="str">
            <v>Press</v>
          </cell>
          <cell r="C4634" t="str">
            <v>TOWBUL</v>
          </cell>
        </row>
        <row r="4635">
          <cell r="B4635" t="str">
            <v>Press</v>
          </cell>
          <cell r="C4635" t="str">
            <v>TWEHEA</v>
          </cell>
        </row>
        <row r="4636">
          <cell r="B4636" t="str">
            <v>Press</v>
          </cell>
          <cell r="C4636" t="str">
            <v>WARDAI</v>
          </cell>
        </row>
        <row r="4637">
          <cell r="B4637" t="str">
            <v>Press</v>
          </cell>
          <cell r="C4637" t="str">
            <v>WAVGAZ</v>
          </cell>
        </row>
        <row r="4638">
          <cell r="B4638" t="str">
            <v>Press</v>
          </cell>
          <cell r="C4638" t="str">
            <v>WEEAUS</v>
          </cell>
        </row>
        <row r="4639">
          <cell r="B4639" t="str">
            <v>Press</v>
          </cell>
          <cell r="C4639" t="str">
            <v>WEETIM</v>
          </cell>
        </row>
        <row r="4640">
          <cell r="B4640" t="str">
            <v>Press</v>
          </cell>
          <cell r="C4640" t="str">
            <v>WIMTIM</v>
          </cell>
        </row>
        <row r="4641">
          <cell r="B4641" t="str">
            <v>Press</v>
          </cell>
          <cell r="C4641" t="str">
            <v>WHITPO</v>
          </cell>
        </row>
        <row r="4642">
          <cell r="B4642" t="str">
            <v>Press</v>
          </cell>
          <cell r="C4642" t="str">
            <v>DADIEX</v>
          </cell>
        </row>
        <row r="4643">
          <cell r="B4643" t="str">
            <v>Press</v>
          </cell>
          <cell r="C4643" t="str">
            <v>BAYADV</v>
          </cell>
        </row>
        <row r="4644">
          <cell r="B4644" t="str">
            <v>Press</v>
          </cell>
          <cell r="C4644" t="str">
            <v>RIVHER</v>
          </cell>
        </row>
        <row r="4645">
          <cell r="B4645" t="str">
            <v>Press</v>
          </cell>
          <cell r="C4645" t="str">
            <v>BUSQLD</v>
          </cell>
        </row>
        <row r="4646">
          <cell r="B4646" t="str">
            <v>Press</v>
          </cell>
          <cell r="C4646" t="str">
            <v>PARADV</v>
          </cell>
        </row>
        <row r="4647">
          <cell r="B4647" t="str">
            <v>Press</v>
          </cell>
          <cell r="C4647" t="str">
            <v>PENPRE</v>
          </cell>
        </row>
        <row r="4648">
          <cell r="B4648" t="str">
            <v>Press</v>
          </cell>
          <cell r="C4648" t="str">
            <v>PERSUN</v>
          </cell>
        </row>
        <row r="4649">
          <cell r="B4649" t="str">
            <v>Press</v>
          </cell>
          <cell r="C4649" t="str">
            <v>PERWES</v>
          </cell>
        </row>
        <row r="4650">
          <cell r="B4650" t="str">
            <v>Press</v>
          </cell>
          <cell r="C4650" t="str">
            <v>PORMAC</v>
          </cell>
        </row>
        <row r="4651">
          <cell r="B4651" t="str">
            <v>Press</v>
          </cell>
          <cell r="C4651" t="str">
            <v>POROBS</v>
          </cell>
        </row>
        <row r="4652">
          <cell r="B4652" t="str">
            <v>Press</v>
          </cell>
          <cell r="C4652" t="str">
            <v>CENWED</v>
          </cell>
        </row>
        <row r="4653">
          <cell r="B4653" t="str">
            <v>Press</v>
          </cell>
          <cell r="C4653" t="str">
            <v>DUBDAI</v>
          </cell>
        </row>
        <row r="4654">
          <cell r="B4654" t="str">
            <v>Press</v>
          </cell>
          <cell r="C4654" t="str">
            <v>HERBAY</v>
          </cell>
        </row>
        <row r="4655">
          <cell r="B4655" t="str">
            <v>Press</v>
          </cell>
          <cell r="C4655" t="str">
            <v>SUNCOA</v>
          </cell>
        </row>
        <row r="4656">
          <cell r="B4656" t="str">
            <v>Press</v>
          </cell>
          <cell r="C4656" t="str">
            <v>SHENEW</v>
          </cell>
        </row>
        <row r="4657">
          <cell r="B4657" t="str">
            <v>Press</v>
          </cell>
          <cell r="C4657" t="str">
            <v>TOOCHR</v>
          </cell>
        </row>
        <row r="4658">
          <cell r="B4658" t="str">
            <v>Press</v>
          </cell>
          <cell r="C4658" t="str">
            <v>ROYSA</v>
          </cell>
        </row>
        <row r="4659">
          <cell r="B4659" t="str">
            <v>Press</v>
          </cell>
          <cell r="C4659" t="str">
            <v>MACCHR</v>
          </cell>
        </row>
        <row r="4660">
          <cell r="B4660" t="str">
            <v>Press</v>
          </cell>
          <cell r="C4660" t="str">
            <v>GREADV</v>
          </cell>
        </row>
        <row r="4661">
          <cell r="B4661" t="str">
            <v>Press</v>
          </cell>
          <cell r="C4661" t="str">
            <v>MACDAI</v>
          </cell>
        </row>
        <row r="4662">
          <cell r="B4662" t="str">
            <v>Press</v>
          </cell>
          <cell r="C4662" t="str">
            <v>MAIMER</v>
          </cell>
        </row>
        <row r="4663">
          <cell r="B4663" t="str">
            <v>Press</v>
          </cell>
          <cell r="C4663" t="str">
            <v>MANDAI</v>
          </cell>
        </row>
        <row r="4664">
          <cell r="B4664" t="str">
            <v>Press</v>
          </cell>
          <cell r="C4664" t="str">
            <v>ADESUN</v>
          </cell>
        </row>
        <row r="4665">
          <cell r="B4665" t="str">
            <v>Press</v>
          </cell>
          <cell r="C4665" t="str">
            <v>COULEA</v>
          </cell>
        </row>
        <row r="4666">
          <cell r="B4666" t="str">
            <v>Press</v>
          </cell>
          <cell r="C4666" t="str">
            <v>STOLAN</v>
          </cell>
        </row>
        <row r="4667">
          <cell r="B4667" t="str">
            <v>Press</v>
          </cell>
          <cell r="C4667" t="str">
            <v>AUSDAI</v>
          </cell>
        </row>
        <row r="4668">
          <cell r="B4668" t="str">
            <v>Radio</v>
          </cell>
          <cell r="C4668" t="str">
            <v>ACTIRS</v>
          </cell>
        </row>
        <row r="4669">
          <cell r="B4669" t="str">
            <v>Radio</v>
          </cell>
          <cell r="C4669" t="str">
            <v>ACTIRM</v>
          </cell>
        </row>
        <row r="4670">
          <cell r="B4670" t="str">
            <v>Radio</v>
          </cell>
          <cell r="C4670" t="str">
            <v>ACTIRB</v>
          </cell>
        </row>
        <row r="4671">
          <cell r="B4671" t="str">
            <v>Radio</v>
          </cell>
          <cell r="C4671" t="str">
            <v>ACTIRD</v>
          </cell>
        </row>
        <row r="4672">
          <cell r="B4672" t="str">
            <v>Radio</v>
          </cell>
          <cell r="C4672" t="str">
            <v>OMDNZR</v>
          </cell>
        </row>
        <row r="4673">
          <cell r="B4673" t="str">
            <v>Radio</v>
          </cell>
          <cell r="C4673" t="str">
            <v>KIXFSA</v>
          </cell>
        </row>
        <row r="4674">
          <cell r="B4674" t="str">
            <v>Radio</v>
          </cell>
          <cell r="C4674" t="str">
            <v>1041FM</v>
          </cell>
        </row>
        <row r="4675">
          <cell r="B4675" t="str">
            <v>Radio</v>
          </cell>
          <cell r="C4675" t="str">
            <v>921FM</v>
          </cell>
        </row>
        <row r="4676">
          <cell r="B4676" t="str">
            <v>Radio</v>
          </cell>
          <cell r="C4676" t="str">
            <v>90.7SY</v>
          </cell>
        </row>
        <row r="4677">
          <cell r="B4677" t="str">
            <v>Radio</v>
          </cell>
          <cell r="C4677" t="str">
            <v>927FRE</v>
          </cell>
        </row>
        <row r="4678">
          <cell r="B4678" t="str">
            <v>Radio</v>
          </cell>
          <cell r="C4678" t="str">
            <v>REBFMT</v>
          </cell>
        </row>
        <row r="4679">
          <cell r="B4679" t="str">
            <v>Radio</v>
          </cell>
          <cell r="C4679" t="str">
            <v>BFM891</v>
          </cell>
        </row>
        <row r="4680">
          <cell r="B4680" t="str">
            <v>Radio</v>
          </cell>
          <cell r="C4680" t="str">
            <v>5TCB</v>
          </cell>
        </row>
        <row r="4681">
          <cell r="B4681" t="str">
            <v>Radio</v>
          </cell>
          <cell r="C4681" t="str">
            <v>1008AM</v>
          </cell>
        </row>
        <row r="4682">
          <cell r="B4682" t="str">
            <v>Radio</v>
          </cell>
          <cell r="C4682" t="str">
            <v>GIPCOM</v>
          </cell>
        </row>
        <row r="4683">
          <cell r="B4683" t="str">
            <v>Radio</v>
          </cell>
          <cell r="C4683" t="str">
            <v>AUPROD</v>
          </cell>
        </row>
        <row r="4684">
          <cell r="B4684" t="str">
            <v>Radio</v>
          </cell>
          <cell r="C4684" t="str">
            <v>SNOLEA</v>
          </cell>
        </row>
        <row r="4685">
          <cell r="B4685" t="str">
            <v>Radio</v>
          </cell>
          <cell r="C4685" t="str">
            <v>STE974</v>
          </cell>
        </row>
        <row r="4686">
          <cell r="B4686" t="str">
            <v>Radio</v>
          </cell>
          <cell r="C4686" t="str">
            <v>MOREFM</v>
          </cell>
        </row>
        <row r="4687">
          <cell r="B4687" t="str">
            <v>Radio</v>
          </cell>
          <cell r="C4687" t="str">
            <v>EMAUCK</v>
          </cell>
        </row>
        <row r="4688">
          <cell r="B4688" t="str">
            <v>Radio</v>
          </cell>
          <cell r="C4688" t="str">
            <v>ZMAUCK</v>
          </cell>
        </row>
        <row r="4689">
          <cell r="B4689" t="str">
            <v>Radio</v>
          </cell>
          <cell r="C4689" t="str">
            <v>CHAUCK</v>
          </cell>
        </row>
        <row r="4690">
          <cell r="B4690" t="str">
            <v>Radio</v>
          </cell>
          <cell r="C4690" t="str">
            <v>BREAUK</v>
          </cell>
        </row>
        <row r="4691">
          <cell r="B4691" t="str">
            <v>Radio</v>
          </cell>
          <cell r="C4691" t="str">
            <v>92.3FM</v>
          </cell>
        </row>
        <row r="4692">
          <cell r="B4692" t="str">
            <v>Radio</v>
          </cell>
          <cell r="C4692" t="str">
            <v>SEFMMP</v>
          </cell>
        </row>
        <row r="4693">
          <cell r="B4693" t="str">
            <v>Radio</v>
          </cell>
          <cell r="C4693" t="str">
            <v>HOT947</v>
          </cell>
        </row>
        <row r="4694">
          <cell r="B4694" t="str">
            <v>Radio</v>
          </cell>
          <cell r="C4694" t="str">
            <v>6MM</v>
          </cell>
        </row>
        <row r="4695">
          <cell r="B4695" t="str">
            <v>Radio</v>
          </cell>
          <cell r="C4695" t="str">
            <v>TASBRO</v>
          </cell>
        </row>
        <row r="4696">
          <cell r="B4696" t="str">
            <v>Radio</v>
          </cell>
          <cell r="C4696" t="str">
            <v>RADDHA</v>
          </cell>
        </row>
        <row r="4697">
          <cell r="B4697" t="str">
            <v>Radio</v>
          </cell>
          <cell r="C4697" t="str">
            <v>ZINCZR</v>
          </cell>
        </row>
        <row r="4698">
          <cell r="B4698" t="str">
            <v>Radio</v>
          </cell>
          <cell r="C4698" t="str">
            <v>ZINCHI</v>
          </cell>
        </row>
        <row r="4699">
          <cell r="B4699" t="str">
            <v>Radio</v>
          </cell>
          <cell r="C4699" t="str">
            <v>ZIN666</v>
          </cell>
        </row>
        <row r="4700">
          <cell r="B4700" t="str">
            <v>Radio</v>
          </cell>
          <cell r="C4700" t="str">
            <v>HC1071</v>
          </cell>
        </row>
        <row r="4701">
          <cell r="B4701" t="str">
            <v>Radio</v>
          </cell>
          <cell r="C4701" t="str">
            <v>ZIN102</v>
          </cell>
        </row>
        <row r="4702">
          <cell r="B4702" t="str">
            <v>Radio</v>
          </cell>
          <cell r="C4702" t="str">
            <v>ZIN100</v>
          </cell>
        </row>
        <row r="4703">
          <cell r="B4703" t="str">
            <v>Radio</v>
          </cell>
          <cell r="C4703" t="str">
            <v>1063FM</v>
          </cell>
        </row>
        <row r="4704">
          <cell r="B4704" t="str">
            <v>Radio</v>
          </cell>
          <cell r="C4704" t="str">
            <v>ZIN101</v>
          </cell>
        </row>
        <row r="4705">
          <cell r="B4705" t="str">
            <v>Radio</v>
          </cell>
          <cell r="C4705" t="str">
            <v>ZIN927</v>
          </cell>
        </row>
        <row r="4706">
          <cell r="B4706" t="str">
            <v>Radio</v>
          </cell>
          <cell r="C4706" t="str">
            <v>3SRFM</v>
          </cell>
        </row>
        <row r="4707">
          <cell r="B4707" t="str">
            <v>Radio</v>
          </cell>
          <cell r="C4707" t="str">
            <v>REBBOR</v>
          </cell>
        </row>
        <row r="4708">
          <cell r="B4708" t="str">
            <v>Radio</v>
          </cell>
          <cell r="C4708" t="str">
            <v>RMKVOI</v>
          </cell>
        </row>
        <row r="4709">
          <cell r="B4709" t="str">
            <v>Radio</v>
          </cell>
          <cell r="C4709" t="str">
            <v>RA2000</v>
          </cell>
        </row>
        <row r="4710">
          <cell r="B4710" t="str">
            <v>Radio</v>
          </cell>
          <cell r="C4710" t="str">
            <v>RADNAV</v>
          </cell>
        </row>
        <row r="4711">
          <cell r="B4711" t="str">
            <v>Radio</v>
          </cell>
          <cell r="C4711" t="str">
            <v>ARNPRO</v>
          </cell>
        </row>
        <row r="4712">
          <cell r="B4712" t="str">
            <v>Radio</v>
          </cell>
          <cell r="C4712" t="str">
            <v>977BUR</v>
          </cell>
        </row>
        <row r="4713">
          <cell r="B4713" t="str">
            <v>Radio</v>
          </cell>
          <cell r="C4713" t="str">
            <v>BRMUNA</v>
          </cell>
        </row>
        <row r="4714">
          <cell r="B4714" t="str">
            <v>Radio</v>
          </cell>
          <cell r="C4714" t="str">
            <v>BRMUNS</v>
          </cell>
        </row>
        <row r="4715">
          <cell r="B4715" t="str">
            <v>Radio</v>
          </cell>
          <cell r="C4715" t="str">
            <v>BRMUVI</v>
          </cell>
        </row>
        <row r="4716">
          <cell r="B4716" t="str">
            <v>Radio</v>
          </cell>
          <cell r="C4716" t="str">
            <v>BRMUQL</v>
          </cell>
        </row>
        <row r="4717">
          <cell r="B4717" t="str">
            <v>Radio</v>
          </cell>
          <cell r="C4717" t="str">
            <v>BRMUSA</v>
          </cell>
        </row>
        <row r="4718">
          <cell r="B4718" t="str">
            <v>Radio</v>
          </cell>
          <cell r="C4718" t="str">
            <v>BRMUWA</v>
          </cell>
        </row>
        <row r="4719">
          <cell r="B4719" t="str">
            <v>Radio</v>
          </cell>
          <cell r="C4719" t="str">
            <v>RRWMEL</v>
          </cell>
        </row>
        <row r="4720">
          <cell r="B4720" t="str">
            <v>Radio</v>
          </cell>
          <cell r="C4720" t="str">
            <v>WSFMIN</v>
          </cell>
        </row>
        <row r="4721">
          <cell r="B4721" t="str">
            <v>Radio</v>
          </cell>
          <cell r="C4721" t="str">
            <v>LIF103</v>
          </cell>
        </row>
        <row r="4722">
          <cell r="B4722" t="str">
            <v>Radio</v>
          </cell>
          <cell r="C4722" t="str">
            <v>RHE963</v>
          </cell>
        </row>
        <row r="4723">
          <cell r="B4723" t="str">
            <v>Radio</v>
          </cell>
          <cell r="C4723" t="str">
            <v>1071FM</v>
          </cell>
        </row>
        <row r="4724">
          <cell r="B4724" t="str">
            <v>Radio</v>
          </cell>
          <cell r="C4724" t="str">
            <v>EA1467</v>
          </cell>
        </row>
        <row r="4725">
          <cell r="B4725" t="str">
            <v>Radio</v>
          </cell>
          <cell r="C4725" t="str">
            <v>MA1278</v>
          </cell>
        </row>
        <row r="4726">
          <cell r="B4726" t="str">
            <v>Radio</v>
          </cell>
          <cell r="C4726" t="str">
            <v>TERFM</v>
          </cell>
        </row>
        <row r="4727">
          <cell r="B4727" t="str">
            <v>Radio</v>
          </cell>
          <cell r="C4727" t="str">
            <v>STAFMT</v>
          </cell>
        </row>
        <row r="4728">
          <cell r="B4728" t="str">
            <v>Radio</v>
          </cell>
          <cell r="C4728" t="str">
            <v>931FM</v>
          </cell>
        </row>
        <row r="4729">
          <cell r="B4729" t="str">
            <v>Radio</v>
          </cell>
          <cell r="C4729" t="str">
            <v>BAYFMB</v>
          </cell>
        </row>
        <row r="4730">
          <cell r="B4730" t="str">
            <v>Radio</v>
          </cell>
          <cell r="C4730" t="str">
            <v>EA1071</v>
          </cell>
        </row>
        <row r="4731">
          <cell r="B4731" t="str">
            <v>Radio</v>
          </cell>
          <cell r="C4731" t="str">
            <v>107LIT</v>
          </cell>
        </row>
        <row r="4732">
          <cell r="B4732" t="str">
            <v>Radio</v>
          </cell>
          <cell r="C4732" t="str">
            <v>6WRKU</v>
          </cell>
        </row>
        <row r="4733">
          <cell r="B4733" t="str">
            <v>Radio</v>
          </cell>
          <cell r="C4733" t="str">
            <v>4DB</v>
          </cell>
        </row>
        <row r="4734">
          <cell r="B4734" t="str">
            <v>Radio</v>
          </cell>
          <cell r="C4734" t="str">
            <v>2AD</v>
          </cell>
        </row>
        <row r="4735">
          <cell r="B4735" t="str">
            <v>Radio</v>
          </cell>
          <cell r="C4735" t="str">
            <v>STA943</v>
          </cell>
        </row>
        <row r="4736">
          <cell r="B4736" t="str">
            <v>Radio</v>
          </cell>
          <cell r="C4736" t="str">
            <v>BAYFMN</v>
          </cell>
        </row>
        <row r="4737">
          <cell r="B4737" t="str">
            <v>Radio</v>
          </cell>
          <cell r="C4737" t="str">
            <v>3MFM</v>
          </cell>
        </row>
        <row r="4738">
          <cell r="B4738" t="str">
            <v>Radio</v>
          </cell>
          <cell r="C4738" t="str">
            <v>3RRR</v>
          </cell>
        </row>
        <row r="4739">
          <cell r="B4739" t="str">
            <v>Radio</v>
          </cell>
          <cell r="C4739" t="str">
            <v>ACTIRP</v>
          </cell>
        </row>
        <row r="4740">
          <cell r="B4740" t="str">
            <v>Radio</v>
          </cell>
          <cell r="C4740" t="str">
            <v>SBSRAD</v>
          </cell>
        </row>
        <row r="4741">
          <cell r="B4741" t="str">
            <v>Radio</v>
          </cell>
          <cell r="C4741" t="str">
            <v>876BRO</v>
          </cell>
        </row>
        <row r="4742">
          <cell r="B4742" t="str">
            <v>Radio</v>
          </cell>
          <cell r="C4742" t="str">
            <v>LIGHFM</v>
          </cell>
        </row>
        <row r="4743">
          <cell r="B4743" t="str">
            <v>Radio</v>
          </cell>
          <cell r="C4743" t="str">
            <v>876PH</v>
          </cell>
        </row>
        <row r="4744">
          <cell r="B4744" t="str">
            <v>Radio</v>
          </cell>
          <cell r="C4744" t="str">
            <v>NORWNC</v>
          </cell>
        </row>
        <row r="4745">
          <cell r="B4745" t="str">
            <v>Radio</v>
          </cell>
          <cell r="C4745" t="str">
            <v>GRS901</v>
          </cell>
        </row>
        <row r="4746">
          <cell r="B4746" t="str">
            <v>Radio</v>
          </cell>
          <cell r="C4746" t="str">
            <v>SW1197</v>
          </cell>
        </row>
        <row r="4747">
          <cell r="B4747" t="str">
            <v>Radio</v>
          </cell>
          <cell r="C4747" t="str">
            <v>GR1017</v>
          </cell>
        </row>
        <row r="4748">
          <cell r="B4748" t="str">
            <v>Radio</v>
          </cell>
          <cell r="C4748" t="str">
            <v>KICKFM</v>
          </cell>
        </row>
        <row r="4749">
          <cell r="B4749" t="str">
            <v>Radio</v>
          </cell>
          <cell r="C4749" t="str">
            <v>GULFFM</v>
          </cell>
        </row>
        <row r="4750">
          <cell r="B4750" t="str">
            <v>Radio</v>
          </cell>
          <cell r="C4750" t="str">
            <v>ACTIRC</v>
          </cell>
        </row>
        <row r="4751">
          <cell r="B4751" t="str">
            <v>Radio</v>
          </cell>
          <cell r="C4751" t="str">
            <v>CHRFM</v>
          </cell>
        </row>
        <row r="4752">
          <cell r="B4752" t="str">
            <v>Radio</v>
          </cell>
          <cell r="C4752" t="str">
            <v>CROCRA</v>
          </cell>
        </row>
        <row r="4753">
          <cell r="B4753" t="str">
            <v>Radio</v>
          </cell>
          <cell r="C4753" t="str">
            <v>EDGER</v>
          </cell>
        </row>
        <row r="4754">
          <cell r="B4754" t="str">
            <v>Radio</v>
          </cell>
          <cell r="C4754" t="str">
            <v>COU915</v>
          </cell>
        </row>
        <row r="4755">
          <cell r="B4755" t="str">
            <v>Radio</v>
          </cell>
          <cell r="C4755" t="str">
            <v>REA931</v>
          </cell>
        </row>
        <row r="4756">
          <cell r="B4756" t="str">
            <v>Radio</v>
          </cell>
          <cell r="C4756" t="str">
            <v>4MBS</v>
          </cell>
        </row>
        <row r="4757">
          <cell r="B4757" t="str">
            <v>Radio</v>
          </cell>
          <cell r="C4757" t="str">
            <v>ARSOFM</v>
          </cell>
        </row>
        <row r="4758">
          <cell r="B4758" t="str">
            <v>Radio</v>
          </cell>
          <cell r="C4758" t="str">
            <v>3REG</v>
          </cell>
        </row>
        <row r="4759">
          <cell r="B4759" t="str">
            <v>Radio</v>
          </cell>
          <cell r="C4759" t="str">
            <v>KIXFMC</v>
          </cell>
        </row>
        <row r="4760">
          <cell r="B4760" t="str">
            <v>Radio</v>
          </cell>
          <cell r="C4760" t="str">
            <v>RAMEQL</v>
          </cell>
        </row>
        <row r="4761">
          <cell r="B4761" t="str">
            <v>Radio</v>
          </cell>
          <cell r="C4761" t="str">
            <v>PBS106</v>
          </cell>
        </row>
        <row r="4762">
          <cell r="B4762" t="str">
            <v>Radio</v>
          </cell>
          <cell r="C4762" t="str">
            <v>SPOAUC</v>
          </cell>
        </row>
        <row r="4763">
          <cell r="B4763" t="str">
            <v>Radio</v>
          </cell>
          <cell r="C4763" t="str">
            <v>SPOCHR</v>
          </cell>
        </row>
        <row r="4764">
          <cell r="B4764" t="str">
            <v>Radio</v>
          </cell>
          <cell r="C4764" t="str">
            <v>ZM91CH</v>
          </cell>
        </row>
        <row r="4765">
          <cell r="B4765" t="str">
            <v>Radio</v>
          </cell>
          <cell r="C4765" t="str">
            <v>SPISOU</v>
          </cell>
        </row>
        <row r="4766">
          <cell r="B4766" t="str">
            <v>Radio</v>
          </cell>
          <cell r="C4766" t="str">
            <v>1089AM</v>
          </cell>
        </row>
        <row r="4767">
          <cell r="B4767" t="str">
            <v>Radio</v>
          </cell>
          <cell r="C4767" t="str">
            <v>CLHICH</v>
          </cell>
        </row>
        <row r="4768">
          <cell r="B4768" t="str">
            <v>Radio</v>
          </cell>
          <cell r="C4768" t="str">
            <v>NEZBCH</v>
          </cell>
        </row>
        <row r="4769">
          <cell r="B4769" t="str">
            <v>Radio</v>
          </cell>
          <cell r="C4769" t="str">
            <v>NEZBAU</v>
          </cell>
        </row>
        <row r="4770">
          <cell r="B4770" t="str">
            <v>Radio</v>
          </cell>
          <cell r="C4770" t="str">
            <v>COACHR</v>
          </cell>
        </row>
        <row r="4771">
          <cell r="B4771" t="str">
            <v>Radio</v>
          </cell>
          <cell r="C4771" t="str">
            <v>HAUAUC</v>
          </cell>
        </row>
        <row r="4772">
          <cell r="B4772" t="str">
            <v>Radio</v>
          </cell>
          <cell r="C4772" t="str">
            <v>HAUCHR</v>
          </cell>
        </row>
        <row r="4773">
          <cell r="B4773" t="str">
            <v>Radio</v>
          </cell>
          <cell r="C4773" t="str">
            <v>REBBEA</v>
          </cell>
        </row>
        <row r="4774">
          <cell r="B4774" t="str">
            <v>Radio</v>
          </cell>
          <cell r="C4774" t="str">
            <v>5MBS</v>
          </cell>
        </row>
        <row r="4775">
          <cell r="B4775" t="str">
            <v>Radio</v>
          </cell>
          <cell r="C4775" t="str">
            <v>REBWES</v>
          </cell>
        </row>
        <row r="4776">
          <cell r="B4776" t="str">
            <v>Radio</v>
          </cell>
          <cell r="C4776" t="str">
            <v>REBWID</v>
          </cell>
        </row>
        <row r="4777">
          <cell r="B4777" t="str">
            <v>Radio</v>
          </cell>
          <cell r="C4777" t="str">
            <v>BFMWA</v>
          </cell>
        </row>
        <row r="4778">
          <cell r="B4778" t="str">
            <v>Radio</v>
          </cell>
          <cell r="C4778" t="str">
            <v>CFM919</v>
          </cell>
        </row>
        <row r="4779">
          <cell r="B4779" t="str">
            <v>Radio</v>
          </cell>
          <cell r="C4779" t="str">
            <v>POWMUS</v>
          </cell>
        </row>
        <row r="4780">
          <cell r="B4780" t="str">
            <v>Radio</v>
          </cell>
          <cell r="C4780" t="str">
            <v>1025FM</v>
          </cell>
        </row>
        <row r="4781">
          <cell r="B4781" t="str">
            <v>Radio</v>
          </cell>
          <cell r="C4781" t="str">
            <v>RAD531</v>
          </cell>
        </row>
        <row r="4782">
          <cell r="B4782" t="str">
            <v>Radio</v>
          </cell>
          <cell r="C4782" t="str">
            <v>TOMRAU</v>
          </cell>
        </row>
        <row r="4783">
          <cell r="B4783" t="str">
            <v>Radio</v>
          </cell>
          <cell r="C4783" t="str">
            <v>TOMRCH</v>
          </cell>
        </row>
        <row r="4784">
          <cell r="B4784" t="str">
            <v>Radio</v>
          </cell>
          <cell r="C4784" t="str">
            <v>TOMRTA</v>
          </cell>
        </row>
        <row r="4785">
          <cell r="B4785" t="str">
            <v>Radio</v>
          </cell>
          <cell r="C4785" t="str">
            <v>TOMRTP</v>
          </cell>
        </row>
        <row r="4786">
          <cell r="B4786" t="str">
            <v>Radio</v>
          </cell>
          <cell r="C4786" t="str">
            <v>TOMRWA</v>
          </cell>
        </row>
        <row r="4787">
          <cell r="B4787" t="str">
            <v>Radio</v>
          </cell>
          <cell r="C4787" t="str">
            <v>TOMPWE</v>
          </cell>
        </row>
        <row r="4788">
          <cell r="B4788" t="str">
            <v>Radio</v>
          </cell>
          <cell r="C4788" t="str">
            <v>2MC</v>
          </cell>
        </row>
        <row r="4789">
          <cell r="B4789" t="str">
            <v>Radio</v>
          </cell>
          <cell r="C4789" t="str">
            <v>3EA</v>
          </cell>
        </row>
        <row r="4790">
          <cell r="B4790" t="str">
            <v>Radio</v>
          </cell>
          <cell r="C4790" t="str">
            <v>NOV106</v>
          </cell>
        </row>
        <row r="4791">
          <cell r="B4791" t="str">
            <v>Radio</v>
          </cell>
          <cell r="C4791" t="str">
            <v>NOV919</v>
          </cell>
        </row>
        <row r="4792">
          <cell r="B4792" t="str">
            <v>Radio</v>
          </cell>
          <cell r="C4792" t="str">
            <v>SEN116</v>
          </cell>
        </row>
        <row r="4793">
          <cell r="B4793" t="str">
            <v>Radio</v>
          </cell>
          <cell r="C4793" t="str">
            <v>4CRB89</v>
          </cell>
        </row>
        <row r="4794">
          <cell r="B4794" t="str">
            <v>Radio</v>
          </cell>
          <cell r="C4794" t="str">
            <v>AUTNSW</v>
          </cell>
        </row>
        <row r="4795">
          <cell r="B4795" t="str">
            <v>Radio</v>
          </cell>
          <cell r="C4795" t="str">
            <v>AUTVIC</v>
          </cell>
        </row>
        <row r="4796">
          <cell r="B4796" t="str">
            <v>Radio</v>
          </cell>
          <cell r="C4796" t="str">
            <v>AUTNWA</v>
          </cell>
        </row>
        <row r="4797">
          <cell r="B4797" t="str">
            <v>Radio</v>
          </cell>
          <cell r="C4797" t="str">
            <v>AUTBRI</v>
          </cell>
        </row>
        <row r="4798">
          <cell r="B4798" t="str">
            <v>Radio</v>
          </cell>
          <cell r="C4798" t="str">
            <v>AUTADE</v>
          </cell>
        </row>
        <row r="4799">
          <cell r="B4799" t="str">
            <v>Radio</v>
          </cell>
          <cell r="C4799" t="str">
            <v>C89IFM</v>
          </cell>
        </row>
        <row r="4800">
          <cell r="B4800" t="str">
            <v>Radio</v>
          </cell>
          <cell r="C4800" t="str">
            <v>C100.7</v>
          </cell>
        </row>
        <row r="4801">
          <cell r="B4801" t="str">
            <v>Radio</v>
          </cell>
          <cell r="C4801" t="str">
            <v>HIL106</v>
          </cell>
        </row>
        <row r="4802">
          <cell r="B4802" t="str">
            <v>Radio</v>
          </cell>
          <cell r="C4802" t="str">
            <v>POW949</v>
          </cell>
        </row>
        <row r="4803">
          <cell r="B4803" t="str">
            <v>Radio</v>
          </cell>
          <cell r="C4803" t="str">
            <v>WAFMG</v>
          </cell>
        </row>
        <row r="4804">
          <cell r="B4804" t="str">
            <v>Radio</v>
          </cell>
          <cell r="C4804" t="str">
            <v>REBEL</v>
          </cell>
        </row>
        <row r="4805">
          <cell r="B4805" t="str">
            <v>Radio</v>
          </cell>
          <cell r="C4805" t="str">
            <v>MAG931</v>
          </cell>
        </row>
        <row r="4806">
          <cell r="B4806" t="str">
            <v>Radio</v>
          </cell>
          <cell r="C4806" t="str">
            <v>ROKFM</v>
          </cell>
        </row>
        <row r="4807">
          <cell r="B4807" t="str">
            <v>Radio</v>
          </cell>
          <cell r="C4807" t="str">
            <v>MAG105</v>
          </cell>
        </row>
        <row r="4808">
          <cell r="B4808" t="str">
            <v>Radio</v>
          </cell>
          <cell r="C4808" t="str">
            <v>COASFM</v>
          </cell>
        </row>
        <row r="4809">
          <cell r="B4809" t="str">
            <v>Radio</v>
          </cell>
          <cell r="C4809" t="str">
            <v>3MBS</v>
          </cell>
        </row>
        <row r="4810">
          <cell r="B4810" t="str">
            <v>Radio</v>
          </cell>
          <cell r="C4810" t="str">
            <v>3ZZZ</v>
          </cell>
        </row>
        <row r="4811">
          <cell r="B4811" t="str">
            <v>Radio</v>
          </cell>
          <cell r="C4811" t="str">
            <v>VEGA95</v>
          </cell>
        </row>
        <row r="4812">
          <cell r="B4812" t="str">
            <v>Radio</v>
          </cell>
          <cell r="C4812" t="str">
            <v>RADMON</v>
          </cell>
        </row>
        <row r="4813">
          <cell r="B4813" t="str">
            <v>Radio</v>
          </cell>
          <cell r="C4813" t="str">
            <v>MCM</v>
          </cell>
        </row>
        <row r="4814">
          <cell r="B4814" t="str">
            <v>Radio</v>
          </cell>
          <cell r="C4814" t="str">
            <v>RADIO2</v>
          </cell>
        </row>
        <row r="4815">
          <cell r="B4815" t="str">
            <v>Radio</v>
          </cell>
          <cell r="C4815" t="str">
            <v>VEGAFM</v>
          </cell>
        </row>
        <row r="4816">
          <cell r="B4816" t="str">
            <v>Radio</v>
          </cell>
          <cell r="C4816" t="str">
            <v>RACNET</v>
          </cell>
        </row>
        <row r="4817">
          <cell r="B4817" t="str">
            <v>Radio</v>
          </cell>
          <cell r="C4817" t="str">
            <v>1003FM</v>
          </cell>
        </row>
        <row r="4818">
          <cell r="B4818" t="str">
            <v>Radio</v>
          </cell>
          <cell r="C4818" t="str">
            <v>1047FM</v>
          </cell>
        </row>
        <row r="4819">
          <cell r="B4819" t="str">
            <v>Radio</v>
          </cell>
          <cell r="C4819" t="str">
            <v>EA1026</v>
          </cell>
        </row>
        <row r="4820">
          <cell r="B4820" t="str">
            <v>Radio</v>
          </cell>
          <cell r="C4820" t="str">
            <v>961EDG</v>
          </cell>
        </row>
        <row r="4821">
          <cell r="B4821" t="str">
            <v>Radio</v>
          </cell>
          <cell r="C4821" t="str">
            <v>BREEZE</v>
          </cell>
        </row>
        <row r="4822">
          <cell r="B4822" t="str">
            <v>Radio</v>
          </cell>
          <cell r="C4822" t="str">
            <v>SPIRIT</v>
          </cell>
        </row>
        <row r="4823">
          <cell r="B4823" t="str">
            <v>Radio</v>
          </cell>
          <cell r="C4823" t="str">
            <v>RHEMFM</v>
          </cell>
        </row>
        <row r="4824">
          <cell r="B4824" t="str">
            <v>Radio</v>
          </cell>
          <cell r="C4824" t="str">
            <v>7XS</v>
          </cell>
        </row>
        <row r="4825">
          <cell r="B4825" t="str">
            <v>Radio</v>
          </cell>
          <cell r="C4825" t="str">
            <v>HEART</v>
          </cell>
        </row>
        <row r="4826">
          <cell r="B4826" t="str">
            <v>Radio</v>
          </cell>
          <cell r="C4826" t="str">
            <v>1073LI</v>
          </cell>
        </row>
        <row r="4827">
          <cell r="B4827" t="str">
            <v>Radio</v>
          </cell>
          <cell r="C4827" t="str">
            <v>1079LI</v>
          </cell>
        </row>
        <row r="4828">
          <cell r="B4828" t="str">
            <v>Radio</v>
          </cell>
          <cell r="C4828" t="str">
            <v>919WAY</v>
          </cell>
        </row>
        <row r="4829">
          <cell r="B4829" t="str">
            <v>Radio</v>
          </cell>
          <cell r="C4829" t="str">
            <v>THEDGE</v>
          </cell>
        </row>
        <row r="4830">
          <cell r="B4830" t="str">
            <v>Radio</v>
          </cell>
          <cell r="C4830" t="str">
            <v>4ZZZ</v>
          </cell>
        </row>
        <row r="4831">
          <cell r="B4831" t="str">
            <v>Radio</v>
          </cell>
          <cell r="C4831" t="str">
            <v>1224AM</v>
          </cell>
        </row>
        <row r="4832">
          <cell r="B4832" t="str">
            <v>Radio</v>
          </cell>
          <cell r="C4832" t="str">
            <v>4LG</v>
          </cell>
        </row>
        <row r="4833">
          <cell r="B4833" t="str">
            <v>Radio</v>
          </cell>
          <cell r="C4833" t="str">
            <v>WESTFM</v>
          </cell>
        </row>
        <row r="4834">
          <cell r="B4834" t="str">
            <v>Radio</v>
          </cell>
          <cell r="C4834" t="str">
            <v>STA937</v>
          </cell>
        </row>
        <row r="4835">
          <cell r="B4835" t="str">
            <v>Radio</v>
          </cell>
          <cell r="C4835" t="str">
            <v>TRURAD</v>
          </cell>
        </row>
        <row r="4836">
          <cell r="B4836" t="str">
            <v>Radio</v>
          </cell>
          <cell r="C4836" t="str">
            <v>RRWCW</v>
          </cell>
        </row>
        <row r="4837">
          <cell r="B4837" t="str">
            <v>Radio</v>
          </cell>
          <cell r="C4837" t="str">
            <v>KISSFM</v>
          </cell>
        </row>
        <row r="4838">
          <cell r="B4838" t="str">
            <v>Radio</v>
          </cell>
          <cell r="C4838" t="str">
            <v>ZINC96</v>
          </cell>
        </row>
        <row r="4839">
          <cell r="B4839" t="str">
            <v>Radio</v>
          </cell>
          <cell r="C4839" t="str">
            <v>NIRS</v>
          </cell>
        </row>
        <row r="4840">
          <cell r="B4840" t="str">
            <v>Radio</v>
          </cell>
          <cell r="C4840" t="str">
            <v>985SUN</v>
          </cell>
        </row>
        <row r="4841">
          <cell r="B4841" t="str">
            <v>Radio</v>
          </cell>
          <cell r="C4841" t="str">
            <v>3CS/10</v>
          </cell>
        </row>
        <row r="4842">
          <cell r="B4842" t="str">
            <v>Radio</v>
          </cell>
          <cell r="C4842" t="str">
            <v>RADAUS</v>
          </cell>
        </row>
        <row r="4843">
          <cell r="B4843" t="str">
            <v>Radio</v>
          </cell>
          <cell r="C4843" t="str">
            <v>2VNR</v>
          </cell>
        </row>
        <row r="4844">
          <cell r="B4844" t="str">
            <v>Radio</v>
          </cell>
          <cell r="C4844" t="str">
            <v>2NURFM</v>
          </cell>
        </row>
        <row r="4845">
          <cell r="B4845" t="str">
            <v>Radio</v>
          </cell>
          <cell r="C4845" t="str">
            <v>NINEFO</v>
          </cell>
        </row>
        <row r="4846">
          <cell r="B4846" t="str">
            <v>Radio</v>
          </cell>
          <cell r="C4846" t="str">
            <v>SIX39</v>
          </cell>
        </row>
        <row r="4847">
          <cell r="B4847" t="str">
            <v>Radio</v>
          </cell>
          <cell r="C4847" t="str">
            <v>TEN-71</v>
          </cell>
        </row>
        <row r="4848">
          <cell r="B4848" t="str">
            <v>Radio</v>
          </cell>
          <cell r="C4848" t="str">
            <v>WARNET</v>
          </cell>
        </row>
        <row r="4849">
          <cell r="B4849" t="str">
            <v>Radio</v>
          </cell>
          <cell r="C4849" t="str">
            <v>SEAMAR</v>
          </cell>
        </row>
        <row r="4850">
          <cell r="B4850" t="str">
            <v>Radio</v>
          </cell>
          <cell r="C4850" t="str">
            <v>STAALB</v>
          </cell>
        </row>
        <row r="4851">
          <cell r="B4851" t="str">
            <v>Radio</v>
          </cell>
          <cell r="C4851" t="str">
            <v>961STA</v>
          </cell>
        </row>
        <row r="4852">
          <cell r="B4852" t="str">
            <v>Radio</v>
          </cell>
          <cell r="C4852" t="str">
            <v>MIX107</v>
          </cell>
        </row>
        <row r="4853">
          <cell r="B4853" t="str">
            <v>Radio</v>
          </cell>
          <cell r="C4853" t="str">
            <v>POFMMB</v>
          </cell>
        </row>
        <row r="4854">
          <cell r="B4854" t="str">
            <v>Radio</v>
          </cell>
          <cell r="C4854" t="str">
            <v>SEA943</v>
          </cell>
        </row>
        <row r="4855">
          <cell r="B4855" t="str">
            <v>Radio</v>
          </cell>
          <cell r="C4855" t="str">
            <v>POWBAL</v>
          </cell>
        </row>
        <row r="4856">
          <cell r="B4856" t="str">
            <v>Radio</v>
          </cell>
          <cell r="C4856" t="str">
            <v>NOV937</v>
          </cell>
        </row>
        <row r="4857">
          <cell r="B4857" t="str">
            <v>Radio</v>
          </cell>
          <cell r="C4857" t="str">
            <v>MCDRAD</v>
          </cell>
        </row>
        <row r="4858">
          <cell r="B4858" t="str">
            <v>Radio</v>
          </cell>
          <cell r="C4858" t="str">
            <v>SEA951</v>
          </cell>
        </row>
        <row r="4859">
          <cell r="B4859" t="str">
            <v>Radio</v>
          </cell>
          <cell r="C4859" t="str">
            <v>SEAROC</v>
          </cell>
        </row>
        <row r="4860">
          <cell r="B4860" t="str">
            <v>Radio</v>
          </cell>
          <cell r="C4860" t="str">
            <v>HOTROC</v>
          </cell>
        </row>
        <row r="4861">
          <cell r="B4861" t="str">
            <v>Radio</v>
          </cell>
          <cell r="C4861" t="str">
            <v>RHYTHM</v>
          </cell>
        </row>
        <row r="4862">
          <cell r="B4862" t="str">
            <v>Radio</v>
          </cell>
          <cell r="C4862" t="str">
            <v>693SOU</v>
          </cell>
        </row>
        <row r="4863">
          <cell r="B4863" t="str">
            <v>Radio</v>
          </cell>
          <cell r="C4863" t="str">
            <v>LIFEFM</v>
          </cell>
        </row>
        <row r="4864">
          <cell r="B4864" t="str">
            <v>Radio</v>
          </cell>
          <cell r="C4864" t="str">
            <v>DIGAIR</v>
          </cell>
        </row>
        <row r="4865">
          <cell r="B4865" t="str">
            <v>Radio</v>
          </cell>
          <cell r="C4865" t="str">
            <v>SEAHOB</v>
          </cell>
        </row>
        <row r="4866">
          <cell r="B4866" t="str">
            <v>Radio</v>
          </cell>
          <cell r="C4866" t="str">
            <v>ELITSP</v>
          </cell>
        </row>
        <row r="4867">
          <cell r="B4867" t="str">
            <v>Radio</v>
          </cell>
          <cell r="C4867" t="str">
            <v>STACOF</v>
          </cell>
        </row>
        <row r="4868">
          <cell r="B4868" t="str">
            <v>Radio</v>
          </cell>
          <cell r="C4868" t="str">
            <v>SEN11</v>
          </cell>
        </row>
        <row r="4869">
          <cell r="B4869" t="str">
            <v>Radio</v>
          </cell>
          <cell r="C4869" t="str">
            <v>CREATA</v>
          </cell>
        </row>
        <row r="4870">
          <cell r="B4870" t="str">
            <v>Radio</v>
          </cell>
          <cell r="C4870" t="str">
            <v>SEAFMD</v>
          </cell>
        </row>
        <row r="4871">
          <cell r="B4871" t="str">
            <v>Radio</v>
          </cell>
          <cell r="C4871" t="str">
            <v>STARER</v>
          </cell>
        </row>
        <row r="4872">
          <cell r="B4872" t="str">
            <v>Radio</v>
          </cell>
          <cell r="C4872" t="str">
            <v>ACTIRA</v>
          </cell>
        </row>
        <row r="4873">
          <cell r="B4873" t="str">
            <v>Radio</v>
          </cell>
          <cell r="C4873" t="str">
            <v>HOT911</v>
          </cell>
        </row>
        <row r="4874">
          <cell r="B4874" t="str">
            <v>Radio</v>
          </cell>
          <cell r="C4874" t="str">
            <v>WOORAD</v>
          </cell>
        </row>
        <row r="4875">
          <cell r="B4875" t="str">
            <v>Radio</v>
          </cell>
          <cell r="C4875" t="str">
            <v>JOHLAW</v>
          </cell>
        </row>
        <row r="4876">
          <cell r="B4876" t="str">
            <v>Radio</v>
          </cell>
          <cell r="C4876" t="str">
            <v>WAVBRO</v>
          </cell>
        </row>
        <row r="4877">
          <cell r="B4877" t="str">
            <v>Radio</v>
          </cell>
          <cell r="C4877" t="str">
            <v>1029FM</v>
          </cell>
        </row>
        <row r="4878">
          <cell r="B4878" t="str">
            <v>Radio</v>
          </cell>
          <cell r="C4878" t="str">
            <v>HOTGLD</v>
          </cell>
        </row>
        <row r="4879">
          <cell r="B4879" t="str">
            <v>Radio</v>
          </cell>
          <cell r="C4879" t="str">
            <v>SEA997</v>
          </cell>
        </row>
        <row r="4880">
          <cell r="B4880" t="str">
            <v>Radio</v>
          </cell>
          <cell r="C4880" t="str">
            <v>SEABUR</v>
          </cell>
        </row>
        <row r="4881">
          <cell r="B4881" t="str">
            <v>Radio</v>
          </cell>
          <cell r="C4881" t="str">
            <v>FBI945</v>
          </cell>
        </row>
        <row r="4882">
          <cell r="B4882" t="str">
            <v>Radio</v>
          </cell>
          <cell r="C4882" t="str">
            <v>MODPRE</v>
          </cell>
        </row>
        <row r="4883">
          <cell r="B4883" t="str">
            <v>Radio</v>
          </cell>
          <cell r="C4883" t="str">
            <v>FRESFM</v>
          </cell>
        </row>
        <row r="4884">
          <cell r="B4884" t="str">
            <v>Radio</v>
          </cell>
          <cell r="C4884" t="str">
            <v>MOCOPA</v>
          </cell>
        </row>
        <row r="4885">
          <cell r="B4885" t="str">
            <v>Radio</v>
          </cell>
          <cell r="C4885" t="str">
            <v>JOYFM</v>
          </cell>
        </row>
        <row r="4886">
          <cell r="B4886" t="str">
            <v>Radio</v>
          </cell>
          <cell r="C4886" t="str">
            <v>991SMA</v>
          </cell>
        </row>
        <row r="4887">
          <cell r="B4887" t="str">
            <v>Radio</v>
          </cell>
          <cell r="C4887" t="str">
            <v>YASSFM</v>
          </cell>
        </row>
        <row r="4888">
          <cell r="B4888" t="str">
            <v>Radio</v>
          </cell>
          <cell r="C4888" t="str">
            <v>3NEEDG</v>
          </cell>
        </row>
        <row r="4889">
          <cell r="B4889" t="str">
            <v>Radio</v>
          </cell>
          <cell r="C4889" t="str">
            <v>MAG107</v>
          </cell>
        </row>
        <row r="4890">
          <cell r="B4890" t="str">
            <v>Radio</v>
          </cell>
          <cell r="C4890" t="str">
            <v>939STA</v>
          </cell>
        </row>
        <row r="4891">
          <cell r="B4891" t="str">
            <v>Radio</v>
          </cell>
          <cell r="C4891" t="str">
            <v>2YYY</v>
          </cell>
        </row>
        <row r="4892">
          <cell r="B4892" t="str">
            <v>Radio</v>
          </cell>
          <cell r="C4892" t="str">
            <v>1032FM</v>
          </cell>
        </row>
        <row r="4893">
          <cell r="B4893" t="str">
            <v>Radio</v>
          </cell>
          <cell r="C4893" t="str">
            <v>96FIVE</v>
          </cell>
        </row>
        <row r="4894">
          <cell r="B4894" t="str">
            <v>Radio</v>
          </cell>
          <cell r="C4894" t="str">
            <v>899LIG</v>
          </cell>
        </row>
        <row r="4895">
          <cell r="B4895" t="str">
            <v>Radio</v>
          </cell>
          <cell r="C4895" t="str">
            <v>3CW</v>
          </cell>
        </row>
        <row r="4896">
          <cell r="B4896" t="str">
            <v>Radio</v>
          </cell>
          <cell r="C4896" t="str">
            <v>CRUISE</v>
          </cell>
        </row>
        <row r="4897">
          <cell r="B4897" t="str">
            <v>Radio</v>
          </cell>
          <cell r="C4897" t="str">
            <v>FLOWFM</v>
          </cell>
        </row>
        <row r="4898">
          <cell r="B4898" t="str">
            <v>Radio</v>
          </cell>
          <cell r="C4898" t="str">
            <v>1013FM</v>
          </cell>
        </row>
        <row r="4899">
          <cell r="B4899" t="str">
            <v>Radio</v>
          </cell>
          <cell r="C4899" t="str">
            <v>COAFMW</v>
          </cell>
        </row>
        <row r="4900">
          <cell r="B4900" t="str">
            <v>Radio</v>
          </cell>
          <cell r="C4900" t="str">
            <v>965SFM</v>
          </cell>
        </row>
        <row r="4901">
          <cell r="B4901" t="str">
            <v>Radio</v>
          </cell>
          <cell r="C4901" t="str">
            <v>HOTESP</v>
          </cell>
        </row>
        <row r="4902">
          <cell r="B4902" t="str">
            <v>Radio</v>
          </cell>
          <cell r="C4902" t="str">
            <v>HOTWBE</v>
          </cell>
        </row>
        <row r="4903">
          <cell r="B4903" t="str">
            <v>Radio</v>
          </cell>
          <cell r="C4903" t="str">
            <v>CFMWA</v>
          </cell>
        </row>
        <row r="4904">
          <cell r="B4904" t="str">
            <v>Radio</v>
          </cell>
          <cell r="C4904" t="str">
            <v>REDFM</v>
          </cell>
        </row>
        <row r="4905">
          <cell r="B4905" t="str">
            <v>Radio</v>
          </cell>
          <cell r="C4905" t="str">
            <v>WILDFM</v>
          </cell>
        </row>
        <row r="4906">
          <cell r="B4906" t="str">
            <v>Radio</v>
          </cell>
          <cell r="C4906" t="str">
            <v>COLPUB</v>
          </cell>
        </row>
        <row r="4907">
          <cell r="B4907" t="str">
            <v>Radio</v>
          </cell>
          <cell r="C4907" t="str">
            <v>MOBFM</v>
          </cell>
        </row>
        <row r="4908">
          <cell r="B4908" t="str">
            <v>Radio</v>
          </cell>
          <cell r="C4908" t="str">
            <v>STAR93</v>
          </cell>
        </row>
        <row r="4909">
          <cell r="B4909" t="str">
            <v>Radio</v>
          </cell>
          <cell r="C4909" t="str">
            <v>HOTTFM</v>
          </cell>
        </row>
        <row r="4910">
          <cell r="B4910" t="str">
            <v>Radio</v>
          </cell>
          <cell r="C4910" t="str">
            <v>4CCCFM</v>
          </cell>
        </row>
        <row r="4911">
          <cell r="B4911" t="str">
            <v>Radio</v>
          </cell>
          <cell r="C4911" t="str">
            <v>NOVA</v>
          </cell>
        </row>
        <row r="4912">
          <cell r="B4912" t="str">
            <v>Radio</v>
          </cell>
          <cell r="C4912" t="str">
            <v>3MPMAG</v>
          </cell>
        </row>
        <row r="4913">
          <cell r="B4913" t="str">
            <v>Radio</v>
          </cell>
          <cell r="C4913" t="str">
            <v>1026</v>
          </cell>
        </row>
        <row r="4914">
          <cell r="B4914" t="str">
            <v>Radio</v>
          </cell>
          <cell r="C4914" t="str">
            <v>2YOUFM</v>
          </cell>
        </row>
        <row r="4915">
          <cell r="B4915" t="str">
            <v>Radio</v>
          </cell>
          <cell r="C4915" t="str">
            <v>MCMYOU</v>
          </cell>
        </row>
        <row r="4916">
          <cell r="B4916" t="str">
            <v>Radio</v>
          </cell>
          <cell r="C4916" t="str">
            <v>1521QN</v>
          </cell>
        </row>
        <row r="4917">
          <cell r="B4917" t="str">
            <v>Radio</v>
          </cell>
          <cell r="C4917" t="str">
            <v>3SRSUN</v>
          </cell>
        </row>
        <row r="4918">
          <cell r="B4918" t="str">
            <v>Radio</v>
          </cell>
          <cell r="C4918" t="str">
            <v>KROBAY</v>
          </cell>
        </row>
        <row r="4919">
          <cell r="B4919" t="str">
            <v>Radio</v>
          </cell>
          <cell r="C4919" t="str">
            <v>3BOSTA</v>
          </cell>
        </row>
        <row r="4920">
          <cell r="B4920" t="str">
            <v>Radio</v>
          </cell>
          <cell r="C4920" t="str">
            <v>3WM101</v>
          </cell>
        </row>
        <row r="4921">
          <cell r="B4921" t="str">
            <v>Radio</v>
          </cell>
          <cell r="C4921" t="str">
            <v>7SD</v>
          </cell>
        </row>
        <row r="4922">
          <cell r="B4922" t="str">
            <v>Radio</v>
          </cell>
          <cell r="C4922" t="str">
            <v>6CI</v>
          </cell>
        </row>
        <row r="4923">
          <cell r="B4923" t="str">
            <v>Radio</v>
          </cell>
          <cell r="C4923" t="str">
            <v>6BY</v>
          </cell>
        </row>
        <row r="4924">
          <cell r="B4924" t="str">
            <v>Radio</v>
          </cell>
          <cell r="C4924" t="str">
            <v>SOWEHO</v>
          </cell>
        </row>
        <row r="4925">
          <cell r="B4925" t="str">
            <v>Radio</v>
          </cell>
          <cell r="C4925" t="str">
            <v>6AM</v>
          </cell>
        </row>
        <row r="4926">
          <cell r="B4926" t="str">
            <v>Radio</v>
          </cell>
          <cell r="C4926" t="str">
            <v>SEAFMM</v>
          </cell>
        </row>
        <row r="4927">
          <cell r="B4927" t="str">
            <v>Radio</v>
          </cell>
          <cell r="C4927" t="str">
            <v>MACNET</v>
          </cell>
        </row>
        <row r="4928">
          <cell r="B4928" t="str">
            <v>Radio</v>
          </cell>
          <cell r="C4928" t="str">
            <v>NZRACO</v>
          </cell>
        </row>
        <row r="4929">
          <cell r="B4929" t="str">
            <v>Radio</v>
          </cell>
          <cell r="C4929" t="str">
            <v>2STPOW</v>
          </cell>
        </row>
        <row r="4930">
          <cell r="B4930" t="str">
            <v>Radio</v>
          </cell>
          <cell r="C4930" t="str">
            <v>2ACPRI</v>
          </cell>
        </row>
        <row r="4931">
          <cell r="B4931" t="str">
            <v>Radio</v>
          </cell>
          <cell r="C4931" t="str">
            <v>HOTATH</v>
          </cell>
        </row>
        <row r="4932">
          <cell r="B4932" t="str">
            <v>Radio</v>
          </cell>
          <cell r="C4932" t="str">
            <v>POW981</v>
          </cell>
        </row>
        <row r="4933">
          <cell r="B4933" t="str">
            <v>Radio</v>
          </cell>
          <cell r="C4933" t="str">
            <v>SWITCH</v>
          </cell>
        </row>
        <row r="4934">
          <cell r="B4934" t="str">
            <v>Radio</v>
          </cell>
          <cell r="C4934" t="str">
            <v>BARION</v>
          </cell>
        </row>
        <row r="4935">
          <cell r="B4935" t="str">
            <v>Radio</v>
          </cell>
          <cell r="C4935" t="str">
            <v>OUTFM</v>
          </cell>
        </row>
        <row r="4936">
          <cell r="B4936" t="str">
            <v>Radio</v>
          </cell>
          <cell r="C4936" t="str">
            <v>RADIO</v>
          </cell>
        </row>
        <row r="4937">
          <cell r="B4937" t="str">
            <v>Radio</v>
          </cell>
          <cell r="C4937" t="str">
            <v>SEABUN</v>
          </cell>
        </row>
        <row r="4938">
          <cell r="B4938" t="str">
            <v>Radio</v>
          </cell>
          <cell r="C4938" t="str">
            <v>2AC</v>
          </cell>
        </row>
        <row r="4939">
          <cell r="B4939" t="str">
            <v>Radio</v>
          </cell>
          <cell r="C4939" t="str">
            <v>2LT</v>
          </cell>
        </row>
        <row r="4940">
          <cell r="B4940" t="str">
            <v>Radio</v>
          </cell>
          <cell r="C4940" t="str">
            <v>4GRCFM</v>
          </cell>
        </row>
        <row r="4941">
          <cell r="B4941" t="str">
            <v>Radio</v>
          </cell>
          <cell r="C4941" t="str">
            <v>2LF939</v>
          </cell>
        </row>
        <row r="4942">
          <cell r="B4942" t="str">
            <v>Radio</v>
          </cell>
          <cell r="C4942" t="str">
            <v>2DU</v>
          </cell>
        </row>
        <row r="4943">
          <cell r="B4943" t="str">
            <v>Radio</v>
          </cell>
          <cell r="C4943" t="str">
            <v>2CR</v>
          </cell>
        </row>
        <row r="4944">
          <cell r="B4944" t="str">
            <v>Radio</v>
          </cell>
          <cell r="C4944" t="str">
            <v>4BH4KQ</v>
          </cell>
        </row>
        <row r="4945">
          <cell r="B4945" t="str">
            <v>Radio</v>
          </cell>
          <cell r="C4945" t="str">
            <v>MCPORM</v>
          </cell>
        </row>
        <row r="4946">
          <cell r="B4946" t="str">
            <v>Radio</v>
          </cell>
          <cell r="C4946" t="str">
            <v>MIX101</v>
          </cell>
        </row>
        <row r="4947">
          <cell r="B4947" t="str">
            <v>Radio</v>
          </cell>
          <cell r="C4947" t="str">
            <v>MIX102</v>
          </cell>
        </row>
        <row r="4948">
          <cell r="B4948" t="str">
            <v>Radio</v>
          </cell>
          <cell r="C4948" t="str">
            <v>C91.3</v>
          </cell>
        </row>
        <row r="4949">
          <cell r="B4949" t="str">
            <v>Radio</v>
          </cell>
          <cell r="C4949" t="str">
            <v>97.3FM</v>
          </cell>
        </row>
        <row r="4950">
          <cell r="B4950" t="str">
            <v>Radio</v>
          </cell>
          <cell r="C4950" t="str">
            <v>MORRAD</v>
          </cell>
        </row>
        <row r="4951">
          <cell r="B4951" t="str">
            <v>Radio</v>
          </cell>
          <cell r="C4951" t="str">
            <v>ALBCOM</v>
          </cell>
        </row>
        <row r="4952">
          <cell r="B4952" t="str">
            <v>Radio</v>
          </cell>
          <cell r="C4952" t="str">
            <v>NOV100</v>
          </cell>
        </row>
        <row r="4953">
          <cell r="B4953" t="str">
            <v>Radio</v>
          </cell>
          <cell r="C4953" t="str">
            <v>SKYRAD</v>
          </cell>
        </row>
        <row r="4954">
          <cell r="B4954" t="str">
            <v>Radio</v>
          </cell>
          <cell r="C4954" t="str">
            <v>2MO2GG</v>
          </cell>
        </row>
        <row r="4955">
          <cell r="B4955" t="str">
            <v>Radio</v>
          </cell>
          <cell r="C4955" t="str">
            <v>SOCRSY</v>
          </cell>
        </row>
        <row r="4956">
          <cell r="B4956" t="str">
            <v>Radio</v>
          </cell>
          <cell r="C4956" t="str">
            <v>WSFM</v>
          </cell>
        </row>
        <row r="4957">
          <cell r="B4957" t="str">
            <v>Radio</v>
          </cell>
          <cell r="C4957" t="str">
            <v>AIRWOR</v>
          </cell>
        </row>
        <row r="4958">
          <cell r="B4958" t="str">
            <v>Radio</v>
          </cell>
          <cell r="C4958" t="str">
            <v>ZOOFM</v>
          </cell>
        </row>
        <row r="4959">
          <cell r="B4959" t="str">
            <v>Radio</v>
          </cell>
          <cell r="C4959" t="str">
            <v>RIV949</v>
          </cell>
        </row>
        <row r="4960">
          <cell r="B4960" t="str">
            <v>Radio</v>
          </cell>
          <cell r="C4960" t="str">
            <v>MIX103</v>
          </cell>
        </row>
        <row r="4961">
          <cell r="B4961" t="str">
            <v>Radio</v>
          </cell>
          <cell r="C4961" t="str">
            <v>MCBASS</v>
          </cell>
        </row>
        <row r="4962">
          <cell r="B4962" t="str">
            <v>Radio</v>
          </cell>
          <cell r="C4962" t="str">
            <v>TUNEFM</v>
          </cell>
        </row>
        <row r="4963">
          <cell r="B4963" t="str">
            <v>Radio</v>
          </cell>
          <cell r="C4963" t="str">
            <v>3GVAM</v>
          </cell>
        </row>
        <row r="4964">
          <cell r="B4964" t="str">
            <v>Radio</v>
          </cell>
          <cell r="C4964" t="str">
            <v>88GOLD</v>
          </cell>
        </row>
        <row r="4965">
          <cell r="B4965" t="str">
            <v>Radio</v>
          </cell>
          <cell r="C4965" t="str">
            <v>95.3FM</v>
          </cell>
        </row>
        <row r="4966">
          <cell r="B4966" t="str">
            <v>Radio</v>
          </cell>
          <cell r="C4966" t="str">
            <v>MIX889</v>
          </cell>
        </row>
        <row r="4967">
          <cell r="B4967" t="str">
            <v>Radio</v>
          </cell>
          <cell r="C4967" t="str">
            <v>2AY</v>
          </cell>
        </row>
        <row r="4968">
          <cell r="B4968" t="str">
            <v>Radio</v>
          </cell>
          <cell r="C4968" t="str">
            <v>3CS</v>
          </cell>
        </row>
        <row r="4969">
          <cell r="B4969" t="str">
            <v>Radio</v>
          </cell>
          <cell r="C4969" t="str">
            <v>6NWBRO</v>
          </cell>
        </row>
        <row r="4970">
          <cell r="B4970" t="str">
            <v>Radio</v>
          </cell>
          <cell r="C4970" t="str">
            <v>2TM</v>
          </cell>
        </row>
        <row r="4971">
          <cell r="B4971" t="str">
            <v>Radio</v>
          </cell>
          <cell r="C4971" t="str">
            <v>SUNSTA</v>
          </cell>
        </row>
        <row r="4972">
          <cell r="B4972" t="str">
            <v>Radio</v>
          </cell>
          <cell r="C4972" t="str">
            <v>SEAFMC</v>
          </cell>
        </row>
        <row r="4973">
          <cell r="B4973" t="str">
            <v>Radio</v>
          </cell>
          <cell r="C4973" t="str">
            <v>2NOWFM</v>
          </cell>
        </row>
        <row r="4974">
          <cell r="B4974" t="str">
            <v>Radio</v>
          </cell>
          <cell r="C4974" t="str">
            <v>2XL</v>
          </cell>
        </row>
        <row r="4975">
          <cell r="B4975" t="str">
            <v>Radio</v>
          </cell>
          <cell r="C4975" t="str">
            <v>98FM6B</v>
          </cell>
        </row>
        <row r="4976">
          <cell r="B4976" t="str">
            <v>Radio</v>
          </cell>
          <cell r="C4976" t="str">
            <v>MIXFMT</v>
          </cell>
        </row>
        <row r="4977">
          <cell r="B4977" t="str">
            <v>Radio</v>
          </cell>
          <cell r="C4977" t="str">
            <v>SEAFMT</v>
          </cell>
        </row>
        <row r="4978">
          <cell r="B4978" t="str">
            <v>Radio</v>
          </cell>
          <cell r="C4978" t="str">
            <v>2GB</v>
          </cell>
        </row>
        <row r="4979">
          <cell r="B4979" t="str">
            <v>Radio</v>
          </cell>
          <cell r="C4979" t="str">
            <v>6MD</v>
          </cell>
        </row>
        <row r="4980">
          <cell r="B4980" t="str">
            <v>Radio</v>
          </cell>
          <cell r="C4980" t="str">
            <v>6GS</v>
          </cell>
        </row>
        <row r="4981">
          <cell r="B4981" t="str">
            <v>Radio</v>
          </cell>
          <cell r="C4981" t="str">
            <v>MAG899</v>
          </cell>
        </row>
        <row r="4982">
          <cell r="B4982" t="str">
            <v>Radio</v>
          </cell>
          <cell r="C4982" t="str">
            <v>5EBI</v>
          </cell>
        </row>
        <row r="4983">
          <cell r="B4983" t="str">
            <v>Radio</v>
          </cell>
          <cell r="C4983" t="str">
            <v>3TR</v>
          </cell>
        </row>
        <row r="4984">
          <cell r="B4984" t="str">
            <v>Radio</v>
          </cell>
          <cell r="C4984" t="str">
            <v>SUNFM</v>
          </cell>
        </row>
        <row r="4985">
          <cell r="B4985" t="str">
            <v>Radio</v>
          </cell>
          <cell r="C4985" t="str">
            <v>HITZ</v>
          </cell>
        </row>
        <row r="4986">
          <cell r="B4986" t="str">
            <v>Radio</v>
          </cell>
          <cell r="C4986" t="str">
            <v>2MO</v>
          </cell>
        </row>
        <row r="4987">
          <cell r="B4987" t="str">
            <v>Radio</v>
          </cell>
          <cell r="C4987" t="str">
            <v>RETITA</v>
          </cell>
        </row>
        <row r="4988">
          <cell r="B4988" t="str">
            <v>Radio</v>
          </cell>
          <cell r="C4988" t="str">
            <v>STAIPS</v>
          </cell>
        </row>
        <row r="4989">
          <cell r="B4989" t="str">
            <v>Radio</v>
          </cell>
          <cell r="C4989" t="str">
            <v>STARPM</v>
          </cell>
        </row>
        <row r="4990">
          <cell r="B4990" t="str">
            <v>Radio</v>
          </cell>
          <cell r="C4990" t="str">
            <v>SPEMAR</v>
          </cell>
        </row>
        <row r="4991">
          <cell r="B4991" t="str">
            <v>Radio</v>
          </cell>
          <cell r="C4991" t="str">
            <v>8TAB</v>
          </cell>
        </row>
        <row r="4992">
          <cell r="B4992" t="str">
            <v>Radio</v>
          </cell>
          <cell r="C4992" t="str">
            <v>7TAB</v>
          </cell>
        </row>
        <row r="4993">
          <cell r="B4993" t="str">
            <v>Radio</v>
          </cell>
          <cell r="C4993" t="str">
            <v>1206AM</v>
          </cell>
        </row>
        <row r="4994">
          <cell r="B4994" t="str">
            <v>Radio</v>
          </cell>
          <cell r="C4994" t="str">
            <v>TABRAD</v>
          </cell>
        </row>
        <row r="4995">
          <cell r="B4995" t="str">
            <v>Radio</v>
          </cell>
          <cell r="C4995" t="str">
            <v>SPO927</v>
          </cell>
        </row>
        <row r="4996">
          <cell r="B4996" t="str">
            <v>Radio</v>
          </cell>
          <cell r="C4996" t="str">
            <v>2NZ</v>
          </cell>
        </row>
        <row r="4997">
          <cell r="B4997" t="str">
            <v>Radio</v>
          </cell>
          <cell r="C4997" t="str">
            <v>6LN</v>
          </cell>
        </row>
        <row r="4998">
          <cell r="B4998" t="str">
            <v>Radio</v>
          </cell>
          <cell r="C4998" t="str">
            <v>WAFM</v>
          </cell>
        </row>
        <row r="4999">
          <cell r="B4999" t="str">
            <v>Radio</v>
          </cell>
          <cell r="C4999" t="str">
            <v>846EAS</v>
          </cell>
        </row>
        <row r="5000">
          <cell r="B5000" t="str">
            <v>Radio</v>
          </cell>
          <cell r="C5000" t="str">
            <v>3WPR</v>
          </cell>
        </row>
        <row r="5001">
          <cell r="B5001" t="str">
            <v>Radio</v>
          </cell>
          <cell r="C5001" t="str">
            <v>CFMTOO</v>
          </cell>
        </row>
        <row r="5002">
          <cell r="B5002" t="str">
            <v>Radio</v>
          </cell>
          <cell r="C5002" t="str">
            <v>5DN</v>
          </cell>
        </row>
        <row r="5003">
          <cell r="B5003" t="str">
            <v>Radio</v>
          </cell>
          <cell r="C5003" t="str">
            <v>5AD/DN</v>
          </cell>
        </row>
        <row r="5004">
          <cell r="B5004" t="str">
            <v>Radio</v>
          </cell>
          <cell r="C5004" t="str">
            <v>6PR/IX</v>
          </cell>
        </row>
        <row r="5005">
          <cell r="B5005" t="str">
            <v>Radio</v>
          </cell>
          <cell r="C5005" t="str">
            <v>2SM</v>
          </cell>
        </row>
        <row r="5006">
          <cell r="B5006" t="str">
            <v>Radio</v>
          </cell>
          <cell r="C5006" t="str">
            <v>4KQ</v>
          </cell>
        </row>
        <row r="5007">
          <cell r="B5007" t="str">
            <v>Radio</v>
          </cell>
          <cell r="C5007" t="str">
            <v>6IX</v>
          </cell>
        </row>
        <row r="5008">
          <cell r="B5008" t="str">
            <v>Radio</v>
          </cell>
          <cell r="C5008" t="str">
            <v>FM1013</v>
          </cell>
        </row>
        <row r="5009">
          <cell r="B5009" t="str">
            <v>Radio</v>
          </cell>
          <cell r="C5009" t="str">
            <v>MIXFM</v>
          </cell>
        </row>
        <row r="5010">
          <cell r="B5010" t="str">
            <v>Radio</v>
          </cell>
          <cell r="C5010" t="str">
            <v>HOTMAC</v>
          </cell>
        </row>
        <row r="5011">
          <cell r="B5011" t="str">
            <v>Radio</v>
          </cell>
          <cell r="C5011" t="str">
            <v>2CH</v>
          </cell>
        </row>
        <row r="5012">
          <cell r="B5012" t="str">
            <v>Radio</v>
          </cell>
          <cell r="C5012" t="str">
            <v>2LTKIS</v>
          </cell>
        </row>
        <row r="5013">
          <cell r="B5013" t="str">
            <v>Radio</v>
          </cell>
          <cell r="C5013" t="str">
            <v>2PK</v>
          </cell>
        </row>
        <row r="5014">
          <cell r="B5014" t="str">
            <v>Radio</v>
          </cell>
          <cell r="C5014" t="str">
            <v>KOOLFM</v>
          </cell>
        </row>
        <row r="5015">
          <cell r="B5015" t="str">
            <v>Radio</v>
          </cell>
          <cell r="C5015" t="str">
            <v>WAVEFM</v>
          </cell>
        </row>
        <row r="5016">
          <cell r="B5016" t="str">
            <v>Radio</v>
          </cell>
          <cell r="C5016" t="str">
            <v>3NE</v>
          </cell>
        </row>
        <row r="5017">
          <cell r="B5017" t="str">
            <v>Radio</v>
          </cell>
          <cell r="C5017" t="str">
            <v>6WB</v>
          </cell>
        </row>
        <row r="5018">
          <cell r="B5018" t="str">
            <v>Radio</v>
          </cell>
          <cell r="C5018" t="str">
            <v>8HA</v>
          </cell>
        </row>
        <row r="5019">
          <cell r="B5019" t="str">
            <v>Radio</v>
          </cell>
          <cell r="C5019" t="str">
            <v>6TZHOT</v>
          </cell>
        </row>
        <row r="5020">
          <cell r="B5020" t="str">
            <v>Radio</v>
          </cell>
          <cell r="C5020" t="str">
            <v>HOTFME</v>
          </cell>
        </row>
        <row r="5021">
          <cell r="B5021" t="str">
            <v>Radio</v>
          </cell>
          <cell r="C5021" t="str">
            <v>HOTFM</v>
          </cell>
        </row>
        <row r="5022">
          <cell r="B5022" t="str">
            <v>Radio</v>
          </cell>
          <cell r="C5022" t="str">
            <v>BROCK</v>
          </cell>
        </row>
        <row r="5023">
          <cell r="B5023" t="str">
            <v>Radio</v>
          </cell>
          <cell r="C5023" t="str">
            <v>RAD97</v>
          </cell>
        </row>
        <row r="5024">
          <cell r="B5024" t="str">
            <v>Radio</v>
          </cell>
          <cell r="C5024" t="str">
            <v>SEAFMF</v>
          </cell>
        </row>
        <row r="5025">
          <cell r="B5025" t="str">
            <v>Radio</v>
          </cell>
          <cell r="C5025" t="str">
            <v>93STAR</v>
          </cell>
        </row>
        <row r="5026">
          <cell r="B5026" t="str">
            <v>Radio</v>
          </cell>
          <cell r="C5026" t="str">
            <v>STAFMB</v>
          </cell>
        </row>
        <row r="5027">
          <cell r="B5027" t="str">
            <v>Radio</v>
          </cell>
          <cell r="C5027" t="str">
            <v>2000FM</v>
          </cell>
        </row>
        <row r="5028">
          <cell r="B5028" t="str">
            <v>Radio</v>
          </cell>
          <cell r="C5028" t="str">
            <v>KORRAD</v>
          </cell>
        </row>
        <row r="5029">
          <cell r="B5029" t="str">
            <v>Radio</v>
          </cell>
          <cell r="C5029" t="str">
            <v>FIVE31</v>
          </cell>
        </row>
        <row r="5030">
          <cell r="B5030" t="str">
            <v>Radio</v>
          </cell>
          <cell r="C5030" t="str">
            <v>MAG693</v>
          </cell>
        </row>
        <row r="5031">
          <cell r="B5031" t="str">
            <v>Radio</v>
          </cell>
          <cell r="C5031" t="str">
            <v>FM107</v>
          </cell>
        </row>
        <row r="5032">
          <cell r="B5032" t="str">
            <v>Radio</v>
          </cell>
          <cell r="C5032" t="str">
            <v>9INETY</v>
          </cell>
        </row>
        <row r="5033">
          <cell r="B5033" t="str">
            <v>Radio</v>
          </cell>
          <cell r="C5033" t="str">
            <v>B104</v>
          </cell>
        </row>
        <row r="5034">
          <cell r="B5034" t="str">
            <v>Radio</v>
          </cell>
          <cell r="C5034" t="str">
            <v>2WGSTA</v>
          </cell>
        </row>
        <row r="5035">
          <cell r="B5035" t="str">
            <v>Radio</v>
          </cell>
          <cell r="C5035" t="str">
            <v>2CA</v>
          </cell>
        </row>
        <row r="5036">
          <cell r="B5036" t="str">
            <v>Radio</v>
          </cell>
          <cell r="C5036" t="str">
            <v>2CC</v>
          </cell>
        </row>
        <row r="5037">
          <cell r="B5037" t="str">
            <v>Radio</v>
          </cell>
          <cell r="C5037" t="str">
            <v>2KY</v>
          </cell>
        </row>
        <row r="5038">
          <cell r="B5038" t="str">
            <v>Radio</v>
          </cell>
          <cell r="C5038" t="str">
            <v>1035FM</v>
          </cell>
        </row>
        <row r="5039">
          <cell r="B5039" t="str">
            <v>Radio</v>
          </cell>
          <cell r="C5039" t="str">
            <v>1009FM</v>
          </cell>
        </row>
        <row r="5040">
          <cell r="B5040" t="str">
            <v>Radio</v>
          </cell>
          <cell r="C5040" t="str">
            <v>TCTFM</v>
          </cell>
        </row>
        <row r="5041">
          <cell r="B5041" t="str">
            <v>Radio</v>
          </cell>
          <cell r="C5041" t="str">
            <v>1067FM</v>
          </cell>
        </row>
        <row r="5042">
          <cell r="B5042" t="str">
            <v>Radio</v>
          </cell>
          <cell r="C5042" t="str">
            <v>3RPP</v>
          </cell>
        </row>
        <row r="5043">
          <cell r="B5043" t="str">
            <v>Radio</v>
          </cell>
          <cell r="C5043" t="str">
            <v>FM997</v>
          </cell>
        </row>
        <row r="5044">
          <cell r="B5044" t="str">
            <v>Radio</v>
          </cell>
          <cell r="C5044" t="str">
            <v>107MAX</v>
          </cell>
        </row>
        <row r="5045">
          <cell r="B5045" t="str">
            <v>Radio</v>
          </cell>
          <cell r="C5045" t="str">
            <v>FM93.9</v>
          </cell>
        </row>
        <row r="5046">
          <cell r="B5046" t="str">
            <v>Radio</v>
          </cell>
          <cell r="C5046" t="str">
            <v>GEMFM</v>
          </cell>
        </row>
        <row r="5047">
          <cell r="B5047" t="str">
            <v>Radio</v>
          </cell>
          <cell r="C5047" t="str">
            <v>YARPS</v>
          </cell>
        </row>
        <row r="5048">
          <cell r="B5048" t="str">
            <v>Radio</v>
          </cell>
          <cell r="C5048" t="str">
            <v>2ST</v>
          </cell>
        </row>
        <row r="5049">
          <cell r="B5049" t="str">
            <v>Radio</v>
          </cell>
          <cell r="C5049" t="str">
            <v>3BAPOW</v>
          </cell>
        </row>
        <row r="5050">
          <cell r="B5050" t="str">
            <v>Radio</v>
          </cell>
          <cell r="C5050" t="str">
            <v>961FM</v>
          </cell>
        </row>
        <row r="5051">
          <cell r="B5051" t="str">
            <v>Radio</v>
          </cell>
          <cell r="C5051" t="str">
            <v>AUTRNE</v>
          </cell>
        </row>
        <row r="5052">
          <cell r="B5052" t="str">
            <v>Radio</v>
          </cell>
          <cell r="C5052" t="str">
            <v>POWEC</v>
          </cell>
        </row>
        <row r="5053">
          <cell r="B5053" t="str">
            <v>Radio</v>
          </cell>
          <cell r="C5053" t="str">
            <v>7AD</v>
          </cell>
        </row>
        <row r="5054">
          <cell r="B5054" t="str">
            <v>Radio</v>
          </cell>
          <cell r="C5054" t="str">
            <v>2KO</v>
          </cell>
        </row>
        <row r="5055">
          <cell r="B5055" t="str">
            <v>Radio</v>
          </cell>
          <cell r="C5055" t="str">
            <v>961BM</v>
          </cell>
        </row>
        <row r="5056">
          <cell r="B5056" t="str">
            <v>Radio</v>
          </cell>
          <cell r="C5056" t="str">
            <v>2LF</v>
          </cell>
        </row>
        <row r="5057">
          <cell r="B5057" t="str">
            <v>Radio</v>
          </cell>
          <cell r="C5057" t="str">
            <v>3SR</v>
          </cell>
        </row>
        <row r="5058">
          <cell r="B5058" t="str">
            <v>Radio</v>
          </cell>
          <cell r="C5058" t="str">
            <v>2HD</v>
          </cell>
        </row>
        <row r="5059">
          <cell r="B5059" t="str">
            <v>Radio</v>
          </cell>
          <cell r="C5059" t="str">
            <v>3CCC</v>
          </cell>
        </row>
        <row r="5060">
          <cell r="B5060" t="str">
            <v>Radio</v>
          </cell>
          <cell r="C5060" t="str">
            <v>2HDNEW</v>
          </cell>
        </row>
        <row r="5061">
          <cell r="B5061" t="str">
            <v>Radio</v>
          </cell>
          <cell r="C5061" t="str">
            <v>ENCOU</v>
          </cell>
        </row>
        <row r="5062">
          <cell r="B5062" t="str">
            <v>Radio</v>
          </cell>
          <cell r="C5062" t="str">
            <v>2BH</v>
          </cell>
        </row>
        <row r="5063">
          <cell r="B5063" t="str">
            <v>Radio</v>
          </cell>
          <cell r="C5063" t="str">
            <v>6VA</v>
          </cell>
        </row>
        <row r="5064">
          <cell r="B5064" t="str">
            <v>Radio</v>
          </cell>
          <cell r="C5064" t="str">
            <v>I98FM</v>
          </cell>
        </row>
        <row r="5065">
          <cell r="B5065" t="str">
            <v>Radio</v>
          </cell>
          <cell r="C5065" t="str">
            <v>MIXDAR</v>
          </cell>
        </row>
        <row r="5066">
          <cell r="B5066" t="str">
            <v>Radio</v>
          </cell>
          <cell r="C5066" t="str">
            <v>POWFM</v>
          </cell>
        </row>
        <row r="5067">
          <cell r="B5067" t="str">
            <v>Radio</v>
          </cell>
          <cell r="C5067" t="str">
            <v>NEWFM</v>
          </cell>
        </row>
        <row r="5068">
          <cell r="B5068" t="str">
            <v>Radio</v>
          </cell>
          <cell r="C5068" t="str">
            <v>1031FM</v>
          </cell>
        </row>
        <row r="5069">
          <cell r="B5069" t="str">
            <v>Radio</v>
          </cell>
          <cell r="C5069" t="str">
            <v>SNOW</v>
          </cell>
        </row>
        <row r="5070">
          <cell r="B5070" t="str">
            <v>Radio</v>
          </cell>
          <cell r="C5070" t="str">
            <v>SUN</v>
          </cell>
        </row>
        <row r="5071">
          <cell r="B5071" t="str">
            <v>Radio</v>
          </cell>
          <cell r="C5071" t="str">
            <v>3MP</v>
          </cell>
        </row>
        <row r="5072">
          <cell r="B5072" t="str">
            <v>Radio</v>
          </cell>
          <cell r="C5072" t="str">
            <v>4TAB</v>
          </cell>
        </row>
        <row r="5073">
          <cell r="B5073" t="str">
            <v>Radio</v>
          </cell>
          <cell r="C5073" t="str">
            <v>6MIX</v>
          </cell>
        </row>
        <row r="5074">
          <cell r="B5074" t="str">
            <v>Radio</v>
          </cell>
          <cell r="C5074" t="str">
            <v>SP927</v>
          </cell>
        </row>
        <row r="5075">
          <cell r="B5075" t="str">
            <v>Radio</v>
          </cell>
          <cell r="C5075" t="str">
            <v>BESTFM</v>
          </cell>
        </row>
        <row r="5076">
          <cell r="B5076" t="str">
            <v>Radio</v>
          </cell>
          <cell r="C5076" t="str">
            <v>3AK</v>
          </cell>
        </row>
        <row r="5077">
          <cell r="B5077" t="str">
            <v>Radio</v>
          </cell>
          <cell r="C5077" t="str">
            <v>MEGNET</v>
          </cell>
        </row>
        <row r="5078">
          <cell r="B5078" t="str">
            <v>Radio</v>
          </cell>
          <cell r="C5078" t="str">
            <v>1071</v>
          </cell>
        </row>
        <row r="5079">
          <cell r="B5079" t="str">
            <v>Radio</v>
          </cell>
          <cell r="C5079" t="str">
            <v>99.5FM</v>
          </cell>
        </row>
        <row r="5080">
          <cell r="B5080" t="str">
            <v>Radio</v>
          </cell>
          <cell r="C5080" t="str">
            <v>4GC</v>
          </cell>
        </row>
        <row r="5081">
          <cell r="B5081" t="str">
            <v>Radio</v>
          </cell>
          <cell r="C5081" t="str">
            <v>4ZR</v>
          </cell>
        </row>
        <row r="5082">
          <cell r="B5082" t="str">
            <v>Radio</v>
          </cell>
          <cell r="C5082" t="str">
            <v>SUNBEA</v>
          </cell>
        </row>
        <row r="5083">
          <cell r="B5083" t="str">
            <v>Radio</v>
          </cell>
          <cell r="C5083" t="str">
            <v>2CSHOT</v>
          </cell>
        </row>
        <row r="5084">
          <cell r="B5084" t="str">
            <v>Radio</v>
          </cell>
          <cell r="C5084" t="str">
            <v>4BUHIT</v>
          </cell>
        </row>
        <row r="5085">
          <cell r="B5085" t="str">
            <v>Radio</v>
          </cell>
          <cell r="C5085" t="str">
            <v>HOTFMB</v>
          </cell>
        </row>
        <row r="5086">
          <cell r="B5086" t="str">
            <v>Radio</v>
          </cell>
          <cell r="C5086" t="str">
            <v>6KGHOT</v>
          </cell>
        </row>
        <row r="5087">
          <cell r="B5087" t="str">
            <v>Radio</v>
          </cell>
          <cell r="C5087" t="str">
            <v>STARFM</v>
          </cell>
        </row>
        <row r="5088">
          <cell r="B5088" t="str">
            <v>Radio</v>
          </cell>
          <cell r="C5088" t="str">
            <v>4LGWE</v>
          </cell>
        </row>
        <row r="5089">
          <cell r="B5089" t="str">
            <v>Radio</v>
          </cell>
          <cell r="C5089" t="str">
            <v>2WEB</v>
          </cell>
        </row>
        <row r="5090">
          <cell r="B5090" t="str">
            <v>Radio</v>
          </cell>
          <cell r="C5090" t="str">
            <v>4VL</v>
          </cell>
        </row>
        <row r="5091">
          <cell r="B5091" t="str">
            <v>Radio</v>
          </cell>
          <cell r="C5091" t="str">
            <v>106.3</v>
          </cell>
        </row>
        <row r="5092">
          <cell r="B5092" t="str">
            <v>Radio</v>
          </cell>
          <cell r="C5092" t="str">
            <v>6NA</v>
          </cell>
        </row>
        <row r="5093">
          <cell r="B5093" t="str">
            <v>Radio</v>
          </cell>
          <cell r="C5093" t="str">
            <v>6SE</v>
          </cell>
        </row>
        <row r="5094">
          <cell r="B5094" t="str">
            <v>Radio</v>
          </cell>
          <cell r="C5094" t="str">
            <v>2LM</v>
          </cell>
        </row>
        <row r="5095">
          <cell r="B5095" t="str">
            <v>Radio</v>
          </cell>
          <cell r="C5095" t="str">
            <v>5CC</v>
          </cell>
        </row>
        <row r="5096">
          <cell r="B5096" t="str">
            <v>Radio</v>
          </cell>
          <cell r="C5096" t="str">
            <v>6NWPOR</v>
          </cell>
        </row>
        <row r="5097">
          <cell r="B5097" t="str">
            <v>Radio</v>
          </cell>
          <cell r="C5097" t="str">
            <v>2NM</v>
          </cell>
        </row>
        <row r="5098">
          <cell r="B5098" t="str">
            <v>Radio</v>
          </cell>
          <cell r="C5098" t="str">
            <v>2NX</v>
          </cell>
        </row>
        <row r="5099">
          <cell r="B5099" t="str">
            <v>Radio</v>
          </cell>
          <cell r="C5099" t="str">
            <v>2RE</v>
          </cell>
        </row>
        <row r="5100">
          <cell r="B5100" t="str">
            <v>Radio</v>
          </cell>
          <cell r="C5100" t="str">
            <v>2VM</v>
          </cell>
        </row>
        <row r="5101">
          <cell r="B5101" t="str">
            <v>Radio</v>
          </cell>
          <cell r="C5101" t="str">
            <v>3GG</v>
          </cell>
        </row>
        <row r="5102">
          <cell r="B5102" t="str">
            <v>Radio</v>
          </cell>
          <cell r="C5102" t="str">
            <v>3HA</v>
          </cell>
        </row>
        <row r="5103">
          <cell r="B5103" t="str">
            <v>Radio</v>
          </cell>
          <cell r="C5103" t="str">
            <v>3SH</v>
          </cell>
        </row>
        <row r="5104">
          <cell r="B5104" t="str">
            <v>Radio</v>
          </cell>
          <cell r="C5104" t="str">
            <v>4AK</v>
          </cell>
        </row>
        <row r="5105">
          <cell r="B5105" t="str">
            <v>Radio</v>
          </cell>
          <cell r="C5105" t="str">
            <v>4BU</v>
          </cell>
        </row>
        <row r="5106">
          <cell r="B5106" t="str">
            <v>Radio</v>
          </cell>
          <cell r="C5106" t="str">
            <v>4CC</v>
          </cell>
        </row>
        <row r="5107">
          <cell r="B5107" t="str">
            <v>Radio</v>
          </cell>
          <cell r="C5107" t="str">
            <v>HOTFMC</v>
          </cell>
        </row>
        <row r="5108">
          <cell r="B5108" t="str">
            <v>Radio</v>
          </cell>
          <cell r="C5108" t="str">
            <v>4GY</v>
          </cell>
        </row>
        <row r="5109">
          <cell r="B5109" t="str">
            <v>Radio</v>
          </cell>
          <cell r="C5109" t="str">
            <v>4HI</v>
          </cell>
        </row>
        <row r="5110">
          <cell r="B5110" t="str">
            <v>Radio</v>
          </cell>
          <cell r="C5110" t="str">
            <v>4KZ</v>
          </cell>
        </row>
        <row r="5111">
          <cell r="B5111" t="str">
            <v>Radio</v>
          </cell>
          <cell r="C5111" t="str">
            <v>4SEA</v>
          </cell>
        </row>
        <row r="5112">
          <cell r="B5112" t="str">
            <v>Radio</v>
          </cell>
          <cell r="C5112" t="str">
            <v>4WK</v>
          </cell>
        </row>
        <row r="5113">
          <cell r="B5113" t="str">
            <v>Radio</v>
          </cell>
          <cell r="C5113" t="str">
            <v>HOTFMR</v>
          </cell>
        </row>
        <row r="5114">
          <cell r="B5114" t="str">
            <v>Radio</v>
          </cell>
          <cell r="C5114" t="str">
            <v>5CS</v>
          </cell>
        </row>
        <row r="5115">
          <cell r="B5115" t="str">
            <v>Radio</v>
          </cell>
          <cell r="C5115" t="str">
            <v>5MU</v>
          </cell>
        </row>
        <row r="5116">
          <cell r="B5116" t="str">
            <v>Radio</v>
          </cell>
          <cell r="C5116" t="str">
            <v>5RM</v>
          </cell>
        </row>
        <row r="5117">
          <cell r="B5117" t="str">
            <v>Radio</v>
          </cell>
          <cell r="C5117" t="str">
            <v>6KA</v>
          </cell>
        </row>
        <row r="5118">
          <cell r="B5118" t="str">
            <v>Radio</v>
          </cell>
          <cell r="C5118" t="str">
            <v>6KG</v>
          </cell>
        </row>
        <row r="5119">
          <cell r="B5119" t="str">
            <v>Radio</v>
          </cell>
          <cell r="C5119" t="str">
            <v>6TZ</v>
          </cell>
        </row>
        <row r="5120">
          <cell r="B5120" t="str">
            <v>Radio</v>
          </cell>
          <cell r="C5120" t="str">
            <v>7BU</v>
          </cell>
        </row>
        <row r="5121">
          <cell r="B5121" t="str">
            <v>Radio</v>
          </cell>
          <cell r="C5121" t="str">
            <v>SEAFM</v>
          </cell>
        </row>
        <row r="5122">
          <cell r="B5122" t="str">
            <v>Radio</v>
          </cell>
          <cell r="C5122" t="str">
            <v>96.5FM</v>
          </cell>
        </row>
        <row r="5123">
          <cell r="B5123" t="str">
            <v>Radio</v>
          </cell>
          <cell r="C5123" t="str">
            <v>EAGLE</v>
          </cell>
        </row>
        <row r="5124">
          <cell r="B5124" t="str">
            <v>Radio</v>
          </cell>
          <cell r="C5124" t="str">
            <v>EDGEFM</v>
          </cell>
        </row>
        <row r="5125">
          <cell r="B5125" t="str">
            <v>Radio</v>
          </cell>
          <cell r="C5125" t="str">
            <v>1025F</v>
          </cell>
        </row>
        <row r="5126">
          <cell r="B5126" t="str">
            <v>Radio</v>
          </cell>
          <cell r="C5126" t="str">
            <v>92.5FM</v>
          </cell>
        </row>
        <row r="5127">
          <cell r="B5127" t="str">
            <v>Radio</v>
          </cell>
          <cell r="C5127" t="str">
            <v>HOTFMK</v>
          </cell>
        </row>
        <row r="5128">
          <cell r="B5128" t="str">
            <v>Radio</v>
          </cell>
          <cell r="C5128" t="str">
            <v>WAFMK</v>
          </cell>
        </row>
        <row r="5129">
          <cell r="B5129" t="str">
            <v>Radio</v>
          </cell>
          <cell r="C5129" t="str">
            <v>WAFMPH</v>
          </cell>
        </row>
        <row r="5130">
          <cell r="B5130" t="str">
            <v>Radio</v>
          </cell>
          <cell r="C5130" t="str">
            <v>4LMHOT</v>
          </cell>
        </row>
        <row r="5131">
          <cell r="B5131" t="str">
            <v>Radio</v>
          </cell>
          <cell r="C5131" t="str">
            <v>HOTFMI</v>
          </cell>
        </row>
        <row r="5132">
          <cell r="B5132" t="str">
            <v>Radio</v>
          </cell>
          <cell r="C5132" t="str">
            <v>RIV105</v>
          </cell>
        </row>
        <row r="5133">
          <cell r="B5133" t="str">
            <v>Radio</v>
          </cell>
          <cell r="C5133" t="str">
            <v>4BH</v>
          </cell>
        </row>
        <row r="5134">
          <cell r="B5134" t="str">
            <v>Radio</v>
          </cell>
          <cell r="C5134" t="str">
            <v>6VAHOT</v>
          </cell>
        </row>
        <row r="5135">
          <cell r="B5135" t="str">
            <v>Radio</v>
          </cell>
          <cell r="C5135" t="str">
            <v>HOTFMA</v>
          </cell>
        </row>
        <row r="5136">
          <cell r="B5136" t="str">
            <v>Radio</v>
          </cell>
          <cell r="C5136" t="str">
            <v>756</v>
          </cell>
        </row>
        <row r="5137">
          <cell r="B5137" t="str">
            <v>Radio</v>
          </cell>
          <cell r="C5137" t="str">
            <v>2GZ</v>
          </cell>
        </row>
        <row r="5138">
          <cell r="B5138" t="str">
            <v>Radio</v>
          </cell>
          <cell r="C5138" t="str">
            <v>1059FM</v>
          </cell>
        </row>
        <row r="5139">
          <cell r="B5139" t="str">
            <v>Radio</v>
          </cell>
          <cell r="C5139" t="str">
            <v>2MGREA</v>
          </cell>
        </row>
        <row r="5140">
          <cell r="B5140" t="str">
            <v>Radio</v>
          </cell>
          <cell r="C5140" t="str">
            <v>4AM</v>
          </cell>
        </row>
        <row r="5141">
          <cell r="B5141" t="str">
            <v>Radio</v>
          </cell>
          <cell r="C5141" t="str">
            <v>2PKROK</v>
          </cell>
        </row>
        <row r="5142">
          <cell r="B5142" t="str">
            <v>Radio</v>
          </cell>
          <cell r="C5142" t="str">
            <v>2BS</v>
          </cell>
        </row>
        <row r="5143">
          <cell r="B5143" t="str">
            <v>Radio</v>
          </cell>
          <cell r="C5143" t="str">
            <v>2GF104</v>
          </cell>
        </row>
        <row r="5144">
          <cell r="B5144" t="str">
            <v>Radio</v>
          </cell>
          <cell r="C5144" t="str">
            <v>92.9FM</v>
          </cell>
        </row>
        <row r="5145">
          <cell r="B5145" t="str">
            <v>Radio</v>
          </cell>
          <cell r="C5145" t="str">
            <v>2VMNOW</v>
          </cell>
        </row>
        <row r="5146">
          <cell r="B5146" t="str">
            <v>Radio</v>
          </cell>
          <cell r="C5146" t="str">
            <v>4CAD</v>
          </cell>
        </row>
        <row r="5147">
          <cell r="B5147" t="str">
            <v>Radio</v>
          </cell>
          <cell r="C5147" t="str">
            <v>2NMPOW</v>
          </cell>
        </row>
        <row r="5148">
          <cell r="B5148" t="str">
            <v>Radio</v>
          </cell>
          <cell r="C5148" t="str">
            <v>ROXFM</v>
          </cell>
        </row>
        <row r="5149">
          <cell r="B5149" t="str">
            <v>Radio</v>
          </cell>
          <cell r="C5149" t="str">
            <v>2REMAX</v>
          </cell>
        </row>
        <row r="5150">
          <cell r="B5150" t="str">
            <v>Radio</v>
          </cell>
          <cell r="C5150" t="str">
            <v>2CHY</v>
          </cell>
        </row>
        <row r="5151">
          <cell r="B5151" t="str">
            <v>Radio</v>
          </cell>
          <cell r="C5151" t="str">
            <v>HOTFMD</v>
          </cell>
        </row>
        <row r="5152">
          <cell r="B5152" t="str">
            <v>Radio</v>
          </cell>
          <cell r="C5152" t="str">
            <v>GRELAK</v>
          </cell>
        </row>
        <row r="5153">
          <cell r="B5153" t="str">
            <v>Radio</v>
          </cell>
          <cell r="C5153" t="str">
            <v>2AAA</v>
          </cell>
        </row>
        <row r="5154">
          <cell r="B5154" t="str">
            <v>Radio</v>
          </cell>
          <cell r="C5154" t="str">
            <v>2MCE</v>
          </cell>
        </row>
        <row r="5155">
          <cell r="B5155" t="str">
            <v>Radio</v>
          </cell>
          <cell r="C5155" t="str">
            <v>FM1055</v>
          </cell>
        </row>
        <row r="5156">
          <cell r="B5156" t="str">
            <v>Radio</v>
          </cell>
          <cell r="C5156" t="str">
            <v>HEATFM</v>
          </cell>
        </row>
        <row r="5157">
          <cell r="B5157" t="str">
            <v>Radio</v>
          </cell>
          <cell r="C5157" t="str">
            <v>4LM</v>
          </cell>
        </row>
        <row r="5158">
          <cell r="B5158" t="str">
            <v>Radio</v>
          </cell>
          <cell r="C5158" t="str">
            <v>4RO</v>
          </cell>
        </row>
        <row r="5159">
          <cell r="B5159" t="str">
            <v>Radio</v>
          </cell>
          <cell r="C5159" t="str">
            <v>2BHHIL</v>
          </cell>
        </row>
        <row r="5160">
          <cell r="B5160" t="str">
            <v>Radio</v>
          </cell>
          <cell r="C5160" t="str">
            <v>2LMZZZ</v>
          </cell>
        </row>
        <row r="5161">
          <cell r="B5161" t="str">
            <v>Radio</v>
          </cell>
          <cell r="C5161" t="str">
            <v>104.3G</v>
          </cell>
        </row>
        <row r="5162">
          <cell r="B5162" t="str">
            <v>Radio</v>
          </cell>
          <cell r="C5162" t="str">
            <v>FM1047</v>
          </cell>
        </row>
        <row r="5163">
          <cell r="B5163" t="str">
            <v>Radio</v>
          </cell>
          <cell r="C5163" t="str">
            <v>2CS</v>
          </cell>
        </row>
        <row r="5164">
          <cell r="B5164" t="str">
            <v>Radio</v>
          </cell>
          <cell r="C5164" t="str">
            <v>2DAYFM</v>
          </cell>
        </row>
        <row r="5165">
          <cell r="B5165" t="str">
            <v>Radio</v>
          </cell>
          <cell r="C5165" t="str">
            <v>2GO</v>
          </cell>
        </row>
        <row r="5166">
          <cell r="B5166" t="str">
            <v>Radio</v>
          </cell>
          <cell r="C5166" t="str">
            <v>2GZ105</v>
          </cell>
        </row>
        <row r="5167">
          <cell r="B5167" t="str">
            <v>Radio</v>
          </cell>
          <cell r="C5167" t="str">
            <v>2MMM</v>
          </cell>
        </row>
        <row r="5168">
          <cell r="B5168" t="str">
            <v>Radio</v>
          </cell>
          <cell r="C5168" t="str">
            <v>2RGFM</v>
          </cell>
        </row>
        <row r="5169">
          <cell r="B5169" t="str">
            <v>Radio</v>
          </cell>
          <cell r="C5169" t="str">
            <v>2UE</v>
          </cell>
        </row>
        <row r="5170">
          <cell r="B5170" t="str">
            <v>Radio</v>
          </cell>
          <cell r="C5170" t="str">
            <v>2WG</v>
          </cell>
        </row>
        <row r="5171">
          <cell r="B5171" t="str">
            <v>Radio</v>
          </cell>
          <cell r="C5171" t="str">
            <v>2WSFM</v>
          </cell>
        </row>
        <row r="5172">
          <cell r="B5172" t="str">
            <v>Radio</v>
          </cell>
          <cell r="C5172" t="str">
            <v>3AW</v>
          </cell>
        </row>
        <row r="5173">
          <cell r="B5173" t="str">
            <v>Radio</v>
          </cell>
          <cell r="C5173" t="str">
            <v>3BA</v>
          </cell>
        </row>
        <row r="5174">
          <cell r="B5174" t="str">
            <v>Radio</v>
          </cell>
          <cell r="C5174" t="str">
            <v>3BO</v>
          </cell>
        </row>
        <row r="5175">
          <cell r="B5175" t="str">
            <v>Radio</v>
          </cell>
          <cell r="C5175" t="str">
            <v>3CVAM</v>
          </cell>
        </row>
        <row r="5176">
          <cell r="B5176" t="str">
            <v>Radio</v>
          </cell>
          <cell r="C5176" t="str">
            <v>3MA</v>
          </cell>
        </row>
        <row r="5177">
          <cell r="B5177" t="str">
            <v>Radio</v>
          </cell>
          <cell r="C5177" t="str">
            <v>3MMM</v>
          </cell>
        </row>
        <row r="5178">
          <cell r="B5178" t="str">
            <v>Radio</v>
          </cell>
          <cell r="C5178" t="str">
            <v>3WM</v>
          </cell>
        </row>
        <row r="5179">
          <cell r="B5179" t="str">
            <v>Radio</v>
          </cell>
          <cell r="C5179" t="str">
            <v>3YBWAR</v>
          </cell>
        </row>
        <row r="5180">
          <cell r="B5180" t="str">
            <v>Radio</v>
          </cell>
          <cell r="C5180" t="str">
            <v>4BC</v>
          </cell>
        </row>
        <row r="5181">
          <cell r="B5181" t="str">
            <v>Radio</v>
          </cell>
          <cell r="C5181" t="str">
            <v>4CA</v>
          </cell>
        </row>
        <row r="5182">
          <cell r="B5182" t="str">
            <v>Radio</v>
          </cell>
          <cell r="C5182" t="str">
            <v>4GR</v>
          </cell>
        </row>
        <row r="5183">
          <cell r="B5183" t="str">
            <v>Radio</v>
          </cell>
          <cell r="C5183" t="str">
            <v>4MB</v>
          </cell>
        </row>
        <row r="5184">
          <cell r="B5184" t="str">
            <v>Radio</v>
          </cell>
          <cell r="C5184" t="str">
            <v>4MK</v>
          </cell>
        </row>
        <row r="5185">
          <cell r="B5185" t="str">
            <v>Radio</v>
          </cell>
          <cell r="C5185" t="str">
            <v>4MMM</v>
          </cell>
        </row>
        <row r="5186">
          <cell r="B5186" t="str">
            <v>Radio</v>
          </cell>
          <cell r="C5186" t="str">
            <v>4TO</v>
          </cell>
        </row>
        <row r="5187">
          <cell r="B5187" t="str">
            <v>Radio</v>
          </cell>
          <cell r="C5187" t="str">
            <v>5AA</v>
          </cell>
        </row>
        <row r="5188">
          <cell r="B5188" t="str">
            <v>Radio</v>
          </cell>
          <cell r="C5188" t="str">
            <v>5AD</v>
          </cell>
        </row>
        <row r="5189">
          <cell r="B5189" t="str">
            <v>Radio</v>
          </cell>
          <cell r="C5189" t="str">
            <v>5MMM</v>
          </cell>
        </row>
        <row r="5190">
          <cell r="B5190" t="str">
            <v>Radio</v>
          </cell>
          <cell r="C5190" t="str">
            <v>5SE</v>
          </cell>
        </row>
        <row r="5191">
          <cell r="B5191" t="str">
            <v>Radio</v>
          </cell>
          <cell r="C5191" t="str">
            <v>96FM</v>
          </cell>
        </row>
        <row r="5192">
          <cell r="B5192" t="str">
            <v>Radio</v>
          </cell>
          <cell r="C5192" t="str">
            <v>6PR</v>
          </cell>
        </row>
        <row r="5193">
          <cell r="B5193" t="str">
            <v>Radio</v>
          </cell>
          <cell r="C5193" t="str">
            <v>7LA</v>
          </cell>
        </row>
        <row r="5194">
          <cell r="B5194" t="str">
            <v>Radio</v>
          </cell>
          <cell r="C5194" t="str">
            <v>927FM</v>
          </cell>
        </row>
        <row r="5195">
          <cell r="B5195" t="str">
            <v>Radio</v>
          </cell>
          <cell r="C5195" t="str">
            <v>94.5FM</v>
          </cell>
        </row>
        <row r="5196">
          <cell r="B5196" t="str">
            <v>Radio</v>
          </cell>
          <cell r="C5196" t="str">
            <v>B105FM</v>
          </cell>
        </row>
        <row r="5197">
          <cell r="B5197" t="str">
            <v>Radio</v>
          </cell>
          <cell r="C5197" t="str">
            <v>BAYFM</v>
          </cell>
        </row>
        <row r="5198">
          <cell r="B5198" t="str">
            <v>Radio</v>
          </cell>
          <cell r="C5198" t="str">
            <v>FOXFM</v>
          </cell>
        </row>
        <row r="5199">
          <cell r="B5199" t="str">
            <v>Radio</v>
          </cell>
          <cell r="C5199" t="str">
            <v>HOFM</v>
          </cell>
        </row>
        <row r="5200">
          <cell r="B5200" t="str">
            <v>Radio</v>
          </cell>
          <cell r="C5200" t="str">
            <v>HOT100</v>
          </cell>
        </row>
        <row r="5201">
          <cell r="B5201" t="str">
            <v>Radio</v>
          </cell>
          <cell r="C5201" t="str">
            <v>HOTCAI</v>
          </cell>
        </row>
        <row r="5202">
          <cell r="B5202" t="str">
            <v>Radio</v>
          </cell>
          <cell r="C5202" t="str">
            <v>HOTTOW</v>
          </cell>
        </row>
        <row r="5203">
          <cell r="B5203" t="str">
            <v>Radio</v>
          </cell>
          <cell r="C5203" t="str">
            <v>KICKAM</v>
          </cell>
        </row>
        <row r="5204">
          <cell r="B5204" t="str">
            <v>Radio</v>
          </cell>
          <cell r="C5204" t="str">
            <v>KROCK</v>
          </cell>
        </row>
        <row r="5205">
          <cell r="B5205" t="str">
            <v>Radio</v>
          </cell>
          <cell r="C5205" t="str">
            <v>MIXACT</v>
          </cell>
        </row>
        <row r="5206">
          <cell r="B5206" t="str">
            <v>Radio</v>
          </cell>
          <cell r="C5206" t="str">
            <v>929FMP</v>
          </cell>
        </row>
        <row r="5207">
          <cell r="B5207" t="str">
            <v>Radio</v>
          </cell>
          <cell r="C5207" t="str">
            <v>SAFM</v>
          </cell>
        </row>
        <row r="5208">
          <cell r="B5208" t="str">
            <v>Radio</v>
          </cell>
          <cell r="C5208" t="str">
            <v>TTFM</v>
          </cell>
        </row>
        <row r="5209">
          <cell r="B5209" t="str">
            <v>Radio</v>
          </cell>
          <cell r="C5209" t="str">
            <v>TTTFM</v>
          </cell>
        </row>
        <row r="5210">
          <cell r="B5210" t="str">
            <v>Radio</v>
          </cell>
          <cell r="C5210" t="str">
            <v>WAFMB</v>
          </cell>
        </row>
        <row r="5211">
          <cell r="B5211" t="str">
            <v>Radio</v>
          </cell>
          <cell r="C5211" t="str">
            <v>2ZZZ</v>
          </cell>
        </row>
        <row r="5212">
          <cell r="B5212" t="str">
            <v>Radio</v>
          </cell>
          <cell r="C5212" t="str">
            <v>2BSBRO</v>
          </cell>
        </row>
        <row r="5213">
          <cell r="B5213" t="str">
            <v>Radio</v>
          </cell>
          <cell r="C5213" t="str">
            <v>2DUZOO</v>
          </cell>
        </row>
        <row r="5214">
          <cell r="B5214" t="str">
            <v>Radio</v>
          </cell>
          <cell r="C5214" t="str">
            <v>5AU</v>
          </cell>
        </row>
        <row r="5215">
          <cell r="B5215" t="str">
            <v>Radio</v>
          </cell>
          <cell r="C5215" t="str">
            <v>919SEA</v>
          </cell>
        </row>
        <row r="5216">
          <cell r="B5216" t="str">
            <v>Radio</v>
          </cell>
          <cell r="C5216" t="str">
            <v>909SEA</v>
          </cell>
        </row>
        <row r="5217">
          <cell r="B5217" t="str">
            <v>Radio</v>
          </cell>
          <cell r="C5217" t="str">
            <v>2AD100</v>
          </cell>
        </row>
        <row r="5218">
          <cell r="B5218" t="str">
            <v>Radio</v>
          </cell>
          <cell r="C5218" t="str">
            <v>2AYB10</v>
          </cell>
        </row>
        <row r="5219">
          <cell r="B5219" t="str">
            <v>Radio</v>
          </cell>
          <cell r="C5219" t="str">
            <v>2EC</v>
          </cell>
        </row>
        <row r="5220">
          <cell r="B5220" t="str">
            <v>Radio</v>
          </cell>
          <cell r="C5220" t="str">
            <v>2GF</v>
          </cell>
        </row>
        <row r="5221">
          <cell r="B5221" t="str">
            <v>Radio</v>
          </cell>
          <cell r="C5221" t="str">
            <v>2GGG</v>
          </cell>
        </row>
        <row r="5222">
          <cell r="B5222" t="str">
            <v>Radio</v>
          </cell>
          <cell r="C5222" t="str">
            <v>2GN</v>
          </cell>
        </row>
        <row r="5223">
          <cell r="B5223" t="str">
            <v>Radio</v>
          </cell>
          <cell r="C5223" t="str">
            <v>2MCSTA</v>
          </cell>
        </row>
        <row r="5224">
          <cell r="B5224" t="str">
            <v>Radio</v>
          </cell>
          <cell r="C5224" t="str">
            <v>2MG</v>
          </cell>
        </row>
        <row r="5225">
          <cell r="B5225" t="str">
            <v>Television</v>
          </cell>
          <cell r="C5225" t="str">
            <v>DIGTEL</v>
          </cell>
        </row>
        <row r="5226">
          <cell r="B5226" t="str">
            <v>Television</v>
          </cell>
          <cell r="C5226" t="str">
            <v>ABC2GW</v>
          </cell>
        </row>
        <row r="5227">
          <cell r="B5227" t="str">
            <v>Television</v>
          </cell>
          <cell r="C5227" t="str">
            <v>WINSA</v>
          </cell>
        </row>
        <row r="5228">
          <cell r="B5228" t="str">
            <v>Television</v>
          </cell>
          <cell r="C5228" t="str">
            <v>RTS</v>
          </cell>
        </row>
        <row r="5229">
          <cell r="B5229" t="str">
            <v>Television</v>
          </cell>
          <cell r="C5229" t="str">
            <v>SES</v>
          </cell>
        </row>
        <row r="5230">
          <cell r="B5230" t="str">
            <v>Television</v>
          </cell>
          <cell r="C5230" t="str">
            <v>VISIAS</v>
          </cell>
        </row>
        <row r="5231">
          <cell r="B5231" t="str">
            <v>Television</v>
          </cell>
          <cell r="C5231" t="str">
            <v>ABC2NR</v>
          </cell>
        </row>
        <row r="5232">
          <cell r="B5232" t="str">
            <v>Television</v>
          </cell>
          <cell r="C5232" t="str">
            <v>9NETP</v>
          </cell>
        </row>
        <row r="5233">
          <cell r="B5233" t="str">
            <v>Television</v>
          </cell>
          <cell r="C5233" t="str">
            <v>IMPCSA</v>
          </cell>
        </row>
        <row r="5234">
          <cell r="B5234" t="str">
            <v>Television</v>
          </cell>
          <cell r="C5234" t="str">
            <v>CSC</v>
          </cell>
        </row>
        <row r="5235">
          <cell r="B5235" t="str">
            <v>Television</v>
          </cell>
          <cell r="C5235" t="str">
            <v>BBCHD</v>
          </cell>
        </row>
        <row r="5236">
          <cell r="B5236" t="str">
            <v>Television</v>
          </cell>
          <cell r="C5236" t="str">
            <v>FORKNO</v>
          </cell>
        </row>
        <row r="5237">
          <cell r="B5237" t="str">
            <v>Television</v>
          </cell>
          <cell r="C5237" t="str">
            <v>DDBTV</v>
          </cell>
        </row>
        <row r="5238">
          <cell r="B5238" t="str">
            <v>Television</v>
          </cell>
          <cell r="C5238" t="str">
            <v>WINWOL</v>
          </cell>
        </row>
        <row r="5239">
          <cell r="B5239" t="str">
            <v>Television</v>
          </cell>
          <cell r="C5239" t="str">
            <v>PRIWOL</v>
          </cell>
        </row>
        <row r="5240">
          <cell r="B5240" t="str">
            <v>Television</v>
          </cell>
          <cell r="C5240" t="str">
            <v>ONESYD</v>
          </cell>
        </row>
        <row r="5241">
          <cell r="B5241" t="str">
            <v>Television</v>
          </cell>
          <cell r="C5241" t="str">
            <v>ONEMEL</v>
          </cell>
        </row>
        <row r="5242">
          <cell r="B5242" t="str">
            <v>Television</v>
          </cell>
          <cell r="C5242" t="str">
            <v>ONEBRI</v>
          </cell>
        </row>
        <row r="5243">
          <cell r="B5243" t="str">
            <v>Television</v>
          </cell>
          <cell r="C5243" t="str">
            <v>ONEADE</v>
          </cell>
        </row>
        <row r="5244">
          <cell r="B5244" t="str">
            <v>Television</v>
          </cell>
          <cell r="C5244" t="str">
            <v>ONEPER</v>
          </cell>
        </row>
        <row r="5245">
          <cell r="B5245" t="str">
            <v>Television</v>
          </cell>
          <cell r="C5245" t="str">
            <v>PRIBAT</v>
          </cell>
        </row>
        <row r="5246">
          <cell r="B5246" t="str">
            <v>Television</v>
          </cell>
          <cell r="C5246" t="str">
            <v>WORLDM</v>
          </cell>
        </row>
        <row r="5247">
          <cell r="B5247" t="str">
            <v>Television</v>
          </cell>
          <cell r="C5247" t="str">
            <v>PRICEN</v>
          </cell>
        </row>
        <row r="5248">
          <cell r="B5248" t="str">
            <v>Television</v>
          </cell>
          <cell r="C5248" t="str">
            <v>PRINEW</v>
          </cell>
        </row>
        <row r="5249">
          <cell r="B5249" t="str">
            <v>Television</v>
          </cell>
          <cell r="C5249" t="str">
            <v>SKNEBU</v>
          </cell>
        </row>
        <row r="5250">
          <cell r="B5250" t="str">
            <v>Television</v>
          </cell>
          <cell r="C5250" t="str">
            <v>ONDEM</v>
          </cell>
        </row>
        <row r="5251">
          <cell r="B5251" t="str">
            <v>Television</v>
          </cell>
          <cell r="C5251" t="str">
            <v>PRINXG</v>
          </cell>
        </row>
        <row r="5252">
          <cell r="B5252" t="str">
            <v>Television</v>
          </cell>
          <cell r="C5252" t="str">
            <v>PRISXW</v>
          </cell>
        </row>
        <row r="5253">
          <cell r="B5253" t="str">
            <v>Television</v>
          </cell>
          <cell r="C5253" t="str">
            <v>PRISXC</v>
          </cell>
        </row>
        <row r="5254">
          <cell r="B5254" t="str">
            <v>Television</v>
          </cell>
          <cell r="C5254" t="str">
            <v>PRINXN</v>
          </cell>
        </row>
        <row r="5255">
          <cell r="B5255" t="str">
            <v>Television</v>
          </cell>
          <cell r="C5255" t="str">
            <v>PRIXNG</v>
          </cell>
        </row>
        <row r="5256">
          <cell r="B5256" t="str">
            <v>Television</v>
          </cell>
          <cell r="C5256" t="str">
            <v>PAUPRO</v>
          </cell>
        </row>
        <row r="5257">
          <cell r="B5257" t="str">
            <v>Television</v>
          </cell>
          <cell r="C5257" t="str">
            <v>111HIT</v>
          </cell>
        </row>
        <row r="5258">
          <cell r="B5258" t="str">
            <v>Television</v>
          </cell>
          <cell r="C5258" t="str">
            <v>CBEEB</v>
          </cell>
        </row>
        <row r="5259">
          <cell r="B5259" t="str">
            <v>Television</v>
          </cell>
          <cell r="C5259" t="str">
            <v>BBCKNO</v>
          </cell>
        </row>
        <row r="5260">
          <cell r="B5260" t="str">
            <v>Television</v>
          </cell>
          <cell r="C5260" t="str">
            <v>CH111</v>
          </cell>
        </row>
        <row r="5261">
          <cell r="B5261" t="str">
            <v>Television</v>
          </cell>
          <cell r="C5261" t="str">
            <v>SKYBUS</v>
          </cell>
        </row>
        <row r="5262">
          <cell r="B5262" t="str">
            <v>Television</v>
          </cell>
          <cell r="C5262" t="str">
            <v>GTSPPL</v>
          </cell>
        </row>
        <row r="5263">
          <cell r="B5263" t="str">
            <v>Television</v>
          </cell>
          <cell r="C5263" t="str">
            <v>ABC2SY</v>
          </cell>
        </row>
        <row r="5264">
          <cell r="B5264" t="str">
            <v>Television</v>
          </cell>
          <cell r="C5264" t="str">
            <v>ABC2ME</v>
          </cell>
        </row>
        <row r="5265">
          <cell r="B5265" t="str">
            <v>Television</v>
          </cell>
          <cell r="C5265" t="str">
            <v>ABC2BR</v>
          </cell>
        </row>
        <row r="5266">
          <cell r="B5266" t="str">
            <v>Television</v>
          </cell>
          <cell r="C5266" t="str">
            <v>ABC2PE</v>
          </cell>
        </row>
        <row r="5267">
          <cell r="B5267" t="str">
            <v>Television</v>
          </cell>
          <cell r="C5267" t="str">
            <v>ABC2AD</v>
          </cell>
        </row>
        <row r="5268">
          <cell r="B5268" t="str">
            <v>Television</v>
          </cell>
          <cell r="C5268" t="str">
            <v>ABC2QU</v>
          </cell>
        </row>
        <row r="5269">
          <cell r="B5269" t="str">
            <v>Television</v>
          </cell>
          <cell r="C5269" t="str">
            <v>ABC2CA</v>
          </cell>
        </row>
        <row r="5270">
          <cell r="B5270" t="str">
            <v>Television</v>
          </cell>
          <cell r="C5270" t="str">
            <v>ABC2TO</v>
          </cell>
        </row>
        <row r="5271">
          <cell r="B5271" t="str">
            <v>Television</v>
          </cell>
          <cell r="C5271" t="str">
            <v>ABC2MA</v>
          </cell>
        </row>
        <row r="5272">
          <cell r="B5272" t="str">
            <v>Television</v>
          </cell>
          <cell r="C5272" t="str">
            <v>ABC2RO</v>
          </cell>
        </row>
        <row r="5273">
          <cell r="B5273" t="str">
            <v>Television</v>
          </cell>
          <cell r="C5273" t="str">
            <v>ABC2WB</v>
          </cell>
        </row>
        <row r="5274">
          <cell r="B5274" t="str">
            <v>Television</v>
          </cell>
          <cell r="C5274" t="str">
            <v>ABC2TM</v>
          </cell>
        </row>
        <row r="5275">
          <cell r="B5275" t="str">
            <v>Television</v>
          </cell>
          <cell r="C5275" t="str">
            <v>ABC2NN</v>
          </cell>
        </row>
        <row r="5276">
          <cell r="B5276" t="str">
            <v>Television</v>
          </cell>
          <cell r="C5276" t="str">
            <v>ABC2NE</v>
          </cell>
        </row>
        <row r="5277">
          <cell r="B5277" t="str">
            <v>Television</v>
          </cell>
          <cell r="C5277" t="str">
            <v>ABC2TT</v>
          </cell>
        </row>
        <row r="5278">
          <cell r="B5278" t="str">
            <v>Television</v>
          </cell>
          <cell r="C5278" t="str">
            <v>ABC2SN</v>
          </cell>
        </row>
        <row r="5279">
          <cell r="B5279" t="str">
            <v>Television</v>
          </cell>
          <cell r="C5279" t="str">
            <v>ABC2CN</v>
          </cell>
        </row>
        <row r="5280">
          <cell r="B5280" t="str">
            <v>Television</v>
          </cell>
          <cell r="C5280" t="str">
            <v>ABC2OW</v>
          </cell>
        </row>
        <row r="5281">
          <cell r="B5281" t="str">
            <v>Television</v>
          </cell>
          <cell r="C5281" t="str">
            <v>ABC2WO</v>
          </cell>
        </row>
        <row r="5282">
          <cell r="B5282" t="str">
            <v>Television</v>
          </cell>
          <cell r="C5282" t="str">
            <v>ABC2VI</v>
          </cell>
        </row>
        <row r="5283">
          <cell r="B5283" t="str">
            <v>Television</v>
          </cell>
          <cell r="C5283" t="str">
            <v>ABC2AW</v>
          </cell>
        </row>
        <row r="5284">
          <cell r="B5284" t="str">
            <v>Television</v>
          </cell>
          <cell r="C5284" t="str">
            <v>ABC2SH</v>
          </cell>
        </row>
        <row r="5285">
          <cell r="B5285" t="str">
            <v>Television</v>
          </cell>
          <cell r="C5285" t="str">
            <v>ABC2BE</v>
          </cell>
        </row>
        <row r="5286">
          <cell r="B5286" t="str">
            <v>Television</v>
          </cell>
          <cell r="C5286" t="str">
            <v>ABC2BA</v>
          </cell>
        </row>
        <row r="5287">
          <cell r="B5287" t="str">
            <v>Television</v>
          </cell>
          <cell r="C5287" t="str">
            <v>ABC2GI</v>
          </cell>
        </row>
        <row r="5288">
          <cell r="B5288" t="str">
            <v>Television</v>
          </cell>
          <cell r="C5288" t="str">
            <v>ABC2TA</v>
          </cell>
        </row>
        <row r="5289">
          <cell r="B5289" t="str">
            <v>Television</v>
          </cell>
          <cell r="C5289" t="str">
            <v>ABC2LA</v>
          </cell>
        </row>
        <row r="5290">
          <cell r="B5290" t="str">
            <v>Television</v>
          </cell>
          <cell r="C5290" t="str">
            <v>ABC2HO</v>
          </cell>
        </row>
        <row r="5291">
          <cell r="B5291" t="str">
            <v>Television</v>
          </cell>
          <cell r="C5291" t="str">
            <v>TDT</v>
          </cell>
        </row>
        <row r="5292">
          <cell r="B5292" t="str">
            <v>Television</v>
          </cell>
          <cell r="C5292" t="str">
            <v>TDTTAS</v>
          </cell>
        </row>
        <row r="5293">
          <cell r="B5293" t="str">
            <v>Television</v>
          </cell>
          <cell r="C5293" t="str">
            <v>TDTLAU</v>
          </cell>
        </row>
        <row r="5294">
          <cell r="B5294" t="str">
            <v>Television</v>
          </cell>
          <cell r="C5294" t="str">
            <v>TDTHOB</v>
          </cell>
        </row>
        <row r="5295">
          <cell r="B5295" t="str">
            <v>Television</v>
          </cell>
          <cell r="C5295" t="str">
            <v>CARFCM</v>
          </cell>
        </row>
        <row r="5296">
          <cell r="B5296" t="str">
            <v>Television</v>
          </cell>
          <cell r="C5296" t="str">
            <v>DEIFTV</v>
          </cell>
        </row>
        <row r="5297">
          <cell r="B5297" t="str">
            <v>Television</v>
          </cell>
          <cell r="C5297" t="str">
            <v>MOVONE</v>
          </cell>
        </row>
        <row r="5298">
          <cell r="B5298" t="str">
            <v>Television</v>
          </cell>
          <cell r="C5298" t="str">
            <v>GWNNTH</v>
          </cell>
        </row>
        <row r="5299">
          <cell r="B5299" t="str">
            <v>Television</v>
          </cell>
          <cell r="C5299" t="str">
            <v>GWNSTH</v>
          </cell>
        </row>
        <row r="5300">
          <cell r="B5300" t="str">
            <v>Television</v>
          </cell>
          <cell r="C5300" t="str">
            <v>NICKJR</v>
          </cell>
        </row>
        <row r="5301">
          <cell r="B5301" t="str">
            <v>Television</v>
          </cell>
          <cell r="C5301" t="str">
            <v>NICMTV</v>
          </cell>
        </row>
        <row r="5302">
          <cell r="B5302" t="str">
            <v>Television</v>
          </cell>
          <cell r="C5302" t="str">
            <v>PRITTA</v>
          </cell>
        </row>
        <row r="5303">
          <cell r="B5303" t="str">
            <v>Television</v>
          </cell>
          <cell r="C5303" t="str">
            <v>NBNTTA</v>
          </cell>
        </row>
        <row r="5304">
          <cell r="B5304" t="str">
            <v>Television</v>
          </cell>
          <cell r="C5304" t="str">
            <v>TENTTA</v>
          </cell>
        </row>
        <row r="5305">
          <cell r="B5305" t="str">
            <v>Television</v>
          </cell>
          <cell r="C5305" t="str">
            <v>SBSTTA</v>
          </cell>
        </row>
        <row r="5306">
          <cell r="B5306" t="str">
            <v>Television</v>
          </cell>
          <cell r="C5306" t="str">
            <v>ABCTTA</v>
          </cell>
        </row>
        <row r="5307">
          <cell r="B5307" t="str">
            <v>Television</v>
          </cell>
          <cell r="C5307" t="str">
            <v>HUTTT</v>
          </cell>
        </row>
        <row r="5308">
          <cell r="B5308" t="str">
            <v>Television</v>
          </cell>
          <cell r="C5308" t="str">
            <v>CH(V)</v>
          </cell>
        </row>
        <row r="5309">
          <cell r="B5309" t="str">
            <v>Television</v>
          </cell>
          <cell r="C5309" t="str">
            <v>FOXFOV</v>
          </cell>
        </row>
        <row r="5310">
          <cell r="B5310" t="str">
            <v>Television</v>
          </cell>
          <cell r="C5310" t="str">
            <v>FOXFOS</v>
          </cell>
        </row>
        <row r="5311">
          <cell r="B5311" t="str">
            <v>Television</v>
          </cell>
          <cell r="C5311" t="str">
            <v>FOXFOQ</v>
          </cell>
        </row>
        <row r="5312">
          <cell r="B5312" t="str">
            <v>Television</v>
          </cell>
          <cell r="C5312" t="str">
            <v>BIO</v>
          </cell>
        </row>
        <row r="5313">
          <cell r="B5313" t="str">
            <v>Television</v>
          </cell>
          <cell r="C5313" t="str">
            <v>V2</v>
          </cell>
        </row>
        <row r="5314">
          <cell r="B5314" t="str">
            <v>Television</v>
          </cell>
          <cell r="C5314" t="str">
            <v>CMC</v>
          </cell>
        </row>
        <row r="5315">
          <cell r="B5315" t="str">
            <v>Television</v>
          </cell>
          <cell r="C5315" t="str">
            <v>FUEL</v>
          </cell>
        </row>
        <row r="5316">
          <cell r="B5316" t="str">
            <v>Television</v>
          </cell>
          <cell r="C5316" t="str">
            <v>HOWTO</v>
          </cell>
        </row>
        <row r="5317">
          <cell r="B5317" t="str">
            <v>Television</v>
          </cell>
          <cell r="C5317" t="str">
            <v>LIFEFO</v>
          </cell>
        </row>
        <row r="5318">
          <cell r="B5318" t="str">
            <v>Television</v>
          </cell>
          <cell r="C5318" t="str">
            <v>NICJR</v>
          </cell>
        </row>
        <row r="5319">
          <cell r="B5319" t="str">
            <v>Television</v>
          </cell>
          <cell r="C5319" t="str">
            <v>SKYNEW</v>
          </cell>
        </row>
        <row r="5320">
          <cell r="B5320" t="str">
            <v>Television</v>
          </cell>
          <cell r="C5320" t="str">
            <v>W</v>
          </cell>
        </row>
        <row r="5321">
          <cell r="B5321" t="str">
            <v>Television</v>
          </cell>
          <cell r="C5321" t="str">
            <v>FOXFOW</v>
          </cell>
        </row>
        <row r="5322">
          <cell r="B5322" t="str">
            <v>Television</v>
          </cell>
          <cell r="C5322" t="str">
            <v>FOXFON</v>
          </cell>
        </row>
        <row r="5323">
          <cell r="B5323" t="str">
            <v>Television</v>
          </cell>
          <cell r="C5323" t="str">
            <v>GWNBUN</v>
          </cell>
        </row>
        <row r="5324">
          <cell r="B5324" t="str">
            <v>Television</v>
          </cell>
          <cell r="C5324" t="str">
            <v>GWNALB</v>
          </cell>
        </row>
        <row r="5325">
          <cell r="B5325" t="str">
            <v>Television</v>
          </cell>
          <cell r="C5325" t="str">
            <v>GWNNWA</v>
          </cell>
        </row>
        <row r="5326">
          <cell r="B5326" t="str">
            <v>Television</v>
          </cell>
          <cell r="C5326" t="str">
            <v>WINWES</v>
          </cell>
        </row>
        <row r="5327">
          <cell r="B5327" t="str">
            <v>Television</v>
          </cell>
          <cell r="C5327" t="str">
            <v>VH1</v>
          </cell>
        </row>
        <row r="5328">
          <cell r="B5328" t="str">
            <v>Television</v>
          </cell>
          <cell r="C5328" t="str">
            <v>BOOMER</v>
          </cell>
        </row>
        <row r="5329">
          <cell r="B5329" t="str">
            <v>Television</v>
          </cell>
          <cell r="C5329" t="str">
            <v>WINSAR</v>
          </cell>
        </row>
        <row r="5330">
          <cell r="B5330" t="str">
            <v>Television</v>
          </cell>
          <cell r="C5330" t="str">
            <v>WINTEN</v>
          </cell>
        </row>
        <row r="5331">
          <cell r="B5331" t="str">
            <v>Television</v>
          </cell>
          <cell r="C5331" t="str">
            <v>SCPPBH</v>
          </cell>
        </row>
        <row r="5332">
          <cell r="B5332" t="str">
            <v>Television</v>
          </cell>
          <cell r="C5332" t="str">
            <v>FOXSP3</v>
          </cell>
        </row>
        <row r="5333">
          <cell r="B5333" t="str">
            <v>Television</v>
          </cell>
          <cell r="C5333" t="str">
            <v>FOXSPN</v>
          </cell>
        </row>
        <row r="5334">
          <cell r="B5334" t="str">
            <v>Television</v>
          </cell>
          <cell r="C5334" t="str">
            <v>TENMAR</v>
          </cell>
        </row>
        <row r="5335">
          <cell r="B5335" t="str">
            <v>Television</v>
          </cell>
          <cell r="C5335" t="str">
            <v>GTSBKH</v>
          </cell>
        </row>
        <row r="5336">
          <cell r="B5336" t="str">
            <v>Television</v>
          </cell>
          <cell r="C5336" t="str">
            <v>NBNTAC</v>
          </cell>
        </row>
        <row r="5337">
          <cell r="B5337" t="str">
            <v>Television</v>
          </cell>
          <cell r="C5337" t="str">
            <v>GTSPIR</v>
          </cell>
        </row>
        <row r="5338">
          <cell r="B5338" t="str">
            <v>Television</v>
          </cell>
          <cell r="C5338" t="str">
            <v>GTSPTL</v>
          </cell>
        </row>
        <row r="5339">
          <cell r="B5339" t="str">
            <v>Television</v>
          </cell>
          <cell r="C5339" t="str">
            <v>FOXSPP</v>
          </cell>
        </row>
        <row r="5340">
          <cell r="B5340" t="str">
            <v>Television</v>
          </cell>
          <cell r="C5340" t="str">
            <v>EXPOCH</v>
          </cell>
        </row>
        <row r="5341">
          <cell r="B5341" t="str">
            <v>Television</v>
          </cell>
          <cell r="C5341" t="str">
            <v>TVS</v>
          </cell>
        </row>
        <row r="5342">
          <cell r="B5342" t="str">
            <v>Television</v>
          </cell>
          <cell r="C5342" t="str">
            <v>NBNNGC</v>
          </cell>
        </row>
        <row r="5343">
          <cell r="B5343" t="str">
            <v>Television</v>
          </cell>
          <cell r="C5343" t="str">
            <v>PRIMAR</v>
          </cell>
        </row>
        <row r="5344">
          <cell r="B5344" t="str">
            <v>Television</v>
          </cell>
          <cell r="C5344" t="str">
            <v>WINMAR</v>
          </cell>
        </row>
        <row r="5345">
          <cell r="B5345" t="str">
            <v>Television</v>
          </cell>
          <cell r="C5345" t="str">
            <v>SCIFI</v>
          </cell>
        </row>
        <row r="5346">
          <cell r="B5346" t="str">
            <v>Television</v>
          </cell>
          <cell r="C5346" t="str">
            <v>DISSCI</v>
          </cell>
        </row>
        <row r="5347">
          <cell r="B5347" t="str">
            <v>Television</v>
          </cell>
          <cell r="C5347" t="str">
            <v>TV1FCM</v>
          </cell>
        </row>
        <row r="5348">
          <cell r="B5348" t="str">
            <v>Television</v>
          </cell>
          <cell r="C5348" t="str">
            <v>SCIF</v>
          </cell>
        </row>
        <row r="5349">
          <cell r="B5349" t="str">
            <v>Television</v>
          </cell>
          <cell r="C5349" t="str">
            <v>OVATIO</v>
          </cell>
        </row>
        <row r="5350">
          <cell r="B5350" t="str">
            <v>Television</v>
          </cell>
          <cell r="C5350" t="str">
            <v>CNBC</v>
          </cell>
        </row>
        <row r="5351">
          <cell r="B5351" t="str">
            <v>Television</v>
          </cell>
          <cell r="C5351" t="str">
            <v>MOVGRE</v>
          </cell>
        </row>
        <row r="5352">
          <cell r="B5352" t="str">
            <v>Television</v>
          </cell>
          <cell r="C5352" t="str">
            <v>MOVIE1</v>
          </cell>
        </row>
        <row r="5353">
          <cell r="B5353" t="str">
            <v>Television</v>
          </cell>
          <cell r="C5353" t="str">
            <v>MOVIE2</v>
          </cell>
        </row>
        <row r="5354">
          <cell r="B5354" t="str">
            <v>Television</v>
          </cell>
          <cell r="C5354" t="str">
            <v>MOVEXT</v>
          </cell>
        </row>
        <row r="5355">
          <cell r="B5355" t="str">
            <v>Television</v>
          </cell>
          <cell r="C5355" t="str">
            <v>TENNXG</v>
          </cell>
        </row>
        <row r="5356">
          <cell r="B5356" t="str">
            <v>Television</v>
          </cell>
          <cell r="C5356" t="str">
            <v>CAPWOL</v>
          </cell>
        </row>
        <row r="5357">
          <cell r="B5357" t="str">
            <v>Television</v>
          </cell>
          <cell r="C5357" t="str">
            <v>CAPBAT</v>
          </cell>
        </row>
        <row r="5358">
          <cell r="B5358" t="str">
            <v>Television</v>
          </cell>
          <cell r="C5358" t="str">
            <v>BOOMFC</v>
          </cell>
        </row>
        <row r="5359">
          <cell r="B5359" t="str">
            <v>Television</v>
          </cell>
          <cell r="C5359" t="str">
            <v>SHOGR</v>
          </cell>
        </row>
        <row r="5360">
          <cell r="B5360" t="str">
            <v>Television</v>
          </cell>
          <cell r="C5360" t="str">
            <v>MOVTWO</v>
          </cell>
        </row>
        <row r="5361">
          <cell r="B5361" t="str">
            <v>Television</v>
          </cell>
          <cell r="C5361" t="str">
            <v>NBNNEW</v>
          </cell>
        </row>
        <row r="5362">
          <cell r="B5362" t="str">
            <v>Television</v>
          </cell>
          <cell r="C5362" t="str">
            <v>NBNNXG</v>
          </cell>
        </row>
        <row r="5363">
          <cell r="B5363" t="str">
            <v>Television</v>
          </cell>
          <cell r="C5363" t="str">
            <v>CSAT</v>
          </cell>
        </row>
        <row r="5364">
          <cell r="B5364" t="str">
            <v>Television</v>
          </cell>
          <cell r="C5364" t="str">
            <v>SHOWCA</v>
          </cell>
        </row>
        <row r="5365">
          <cell r="B5365" t="str">
            <v>Television</v>
          </cell>
          <cell r="C5365" t="str">
            <v>WINBAT</v>
          </cell>
        </row>
        <row r="5366">
          <cell r="B5366" t="str">
            <v>Television</v>
          </cell>
          <cell r="C5366" t="str">
            <v>IMP</v>
          </cell>
        </row>
        <row r="5367">
          <cell r="B5367" t="str">
            <v>Television</v>
          </cell>
          <cell r="C5367" t="str">
            <v>SATCSA</v>
          </cell>
        </row>
        <row r="5368">
          <cell r="B5368" t="str">
            <v>Television</v>
          </cell>
          <cell r="C5368" t="str">
            <v>TV1</v>
          </cell>
        </row>
        <row r="5369">
          <cell r="B5369" t="str">
            <v>Television</v>
          </cell>
          <cell r="C5369" t="str">
            <v>FX</v>
          </cell>
        </row>
        <row r="5370">
          <cell r="B5370" t="str">
            <v>Television</v>
          </cell>
          <cell r="C5370" t="str">
            <v>FOXKID</v>
          </cell>
        </row>
        <row r="5371">
          <cell r="B5371" t="str">
            <v>Television</v>
          </cell>
          <cell r="C5371" t="str">
            <v>FOXSPO</v>
          </cell>
        </row>
        <row r="5372">
          <cell r="B5372" t="str">
            <v>Television</v>
          </cell>
          <cell r="C5372" t="str">
            <v>ESPNTV</v>
          </cell>
        </row>
        <row r="5373">
          <cell r="B5373" t="str">
            <v>Television</v>
          </cell>
          <cell r="C5373" t="str">
            <v>MAINEV</v>
          </cell>
        </row>
        <row r="5374">
          <cell r="B5374" t="str">
            <v>Television</v>
          </cell>
          <cell r="C5374" t="str">
            <v>MTV</v>
          </cell>
        </row>
        <row r="5375">
          <cell r="B5375" t="str">
            <v>Television</v>
          </cell>
          <cell r="C5375" t="str">
            <v>TENGRO</v>
          </cell>
        </row>
        <row r="5376">
          <cell r="B5376" t="str">
            <v>Television</v>
          </cell>
          <cell r="C5376" t="str">
            <v>GTSOLD</v>
          </cell>
        </row>
        <row r="5377">
          <cell r="B5377" t="str">
            <v>Television</v>
          </cell>
          <cell r="C5377" t="str">
            <v>BKNHIL</v>
          </cell>
        </row>
        <row r="5378">
          <cell r="B5378" t="str">
            <v>Television</v>
          </cell>
          <cell r="C5378" t="str">
            <v>MUSMAX</v>
          </cell>
        </row>
        <row r="5379">
          <cell r="B5379" t="str">
            <v>Television</v>
          </cell>
          <cell r="C5379" t="str">
            <v>CNBCBN</v>
          </cell>
        </row>
        <row r="5380">
          <cell r="B5380" t="str">
            <v>Television</v>
          </cell>
          <cell r="C5380" t="str">
            <v>WINSUN</v>
          </cell>
        </row>
        <row r="5381">
          <cell r="B5381" t="str">
            <v>Television</v>
          </cell>
          <cell r="C5381" t="str">
            <v>PRISUN</v>
          </cell>
        </row>
        <row r="5382">
          <cell r="B5382" t="str">
            <v>Television</v>
          </cell>
          <cell r="C5382" t="str">
            <v>TENSUN</v>
          </cell>
        </row>
        <row r="5383">
          <cell r="B5383" t="str">
            <v>Television</v>
          </cell>
          <cell r="C5383" t="str">
            <v>GWN</v>
          </cell>
        </row>
        <row r="5384">
          <cell r="B5384" t="str">
            <v>Television</v>
          </cell>
          <cell r="C5384" t="str">
            <v>CARTUR</v>
          </cell>
        </row>
        <row r="5385">
          <cell r="B5385" t="str">
            <v>Television</v>
          </cell>
          <cell r="C5385" t="str">
            <v>WINWAG</v>
          </cell>
        </row>
        <row r="5386">
          <cell r="B5386" t="str">
            <v>Television</v>
          </cell>
          <cell r="C5386" t="str">
            <v>NBNGCT</v>
          </cell>
        </row>
        <row r="5387">
          <cell r="B5387" t="str">
            <v>Television</v>
          </cell>
          <cell r="C5387" t="str">
            <v>SBSMTG</v>
          </cell>
        </row>
        <row r="5388">
          <cell r="B5388" t="str">
            <v>Television</v>
          </cell>
          <cell r="C5388" t="str">
            <v>BRANTV</v>
          </cell>
        </row>
        <row r="5389">
          <cell r="B5389" t="str">
            <v>Television</v>
          </cell>
          <cell r="C5389" t="str">
            <v>MOVEX</v>
          </cell>
        </row>
        <row r="5390">
          <cell r="B5390" t="str">
            <v>Television</v>
          </cell>
          <cell r="C5390" t="str">
            <v>MOV1</v>
          </cell>
        </row>
        <row r="5391">
          <cell r="B5391" t="str">
            <v>Television</v>
          </cell>
          <cell r="C5391" t="str">
            <v>WEACHA</v>
          </cell>
        </row>
        <row r="5392">
          <cell r="B5392" t="str">
            <v>Television</v>
          </cell>
          <cell r="C5392" t="str">
            <v>FKNTHC</v>
          </cell>
        </row>
        <row r="5393">
          <cell r="B5393" t="str">
            <v>Television</v>
          </cell>
          <cell r="C5393" t="str">
            <v>WINVIC</v>
          </cell>
        </row>
        <row r="5394">
          <cell r="B5394" t="str">
            <v>Television</v>
          </cell>
          <cell r="C5394" t="str">
            <v>ZOOREV</v>
          </cell>
        </row>
        <row r="5395">
          <cell r="B5395" t="str">
            <v>Television</v>
          </cell>
          <cell r="C5395" t="str">
            <v>SUNNET</v>
          </cell>
        </row>
        <row r="5396">
          <cell r="B5396" t="str">
            <v>Television</v>
          </cell>
          <cell r="C5396" t="str">
            <v>ANIMAL</v>
          </cell>
        </row>
        <row r="5397">
          <cell r="B5397" t="str">
            <v>Television</v>
          </cell>
          <cell r="C5397" t="str">
            <v>SHOWT2</v>
          </cell>
        </row>
        <row r="5398">
          <cell r="B5398" t="str">
            <v>Television</v>
          </cell>
          <cell r="C5398" t="str">
            <v>FOXCLA</v>
          </cell>
        </row>
        <row r="5399">
          <cell r="B5399" t="str">
            <v>Television</v>
          </cell>
          <cell r="C5399" t="str">
            <v>7CENOL</v>
          </cell>
        </row>
        <row r="5400">
          <cell r="B5400" t="str">
            <v>Television</v>
          </cell>
          <cell r="C5400" t="str">
            <v>9NETNA</v>
          </cell>
        </row>
        <row r="5401">
          <cell r="B5401" t="str">
            <v>Television</v>
          </cell>
          <cell r="C5401" t="str">
            <v>MCNPRO</v>
          </cell>
        </row>
        <row r="5402">
          <cell r="B5402" t="str">
            <v>Television</v>
          </cell>
          <cell r="C5402" t="str">
            <v>MCD7</v>
          </cell>
        </row>
        <row r="5403">
          <cell r="B5403" t="str">
            <v>Television</v>
          </cell>
          <cell r="C5403" t="str">
            <v>MCD9</v>
          </cell>
        </row>
        <row r="5404">
          <cell r="B5404" t="str">
            <v>Television</v>
          </cell>
          <cell r="C5404" t="str">
            <v>MCD10</v>
          </cell>
        </row>
        <row r="5405">
          <cell r="B5405" t="str">
            <v>Television</v>
          </cell>
          <cell r="C5405" t="str">
            <v>7NETPR</v>
          </cell>
        </row>
        <row r="5406">
          <cell r="B5406" t="str">
            <v>Television</v>
          </cell>
          <cell r="C5406" t="str">
            <v>CARMCN</v>
          </cell>
        </row>
        <row r="5407">
          <cell r="B5407" t="str">
            <v>Television</v>
          </cell>
          <cell r="C5407" t="str">
            <v>MTICSA</v>
          </cell>
        </row>
        <row r="5408">
          <cell r="B5408" t="str">
            <v>Television</v>
          </cell>
          <cell r="C5408" t="str">
            <v>IMPWEQ</v>
          </cell>
        </row>
        <row r="5409">
          <cell r="B5409" t="str">
            <v>Television</v>
          </cell>
          <cell r="C5409" t="str">
            <v>SHOWTI</v>
          </cell>
        </row>
        <row r="5410">
          <cell r="B5410" t="str">
            <v>Television</v>
          </cell>
          <cell r="C5410" t="str">
            <v>MOVGR</v>
          </cell>
        </row>
        <row r="5411">
          <cell r="B5411" t="str">
            <v>Television</v>
          </cell>
          <cell r="C5411" t="str">
            <v>FOXFOX</v>
          </cell>
        </row>
        <row r="5412">
          <cell r="B5412" t="str">
            <v>Television</v>
          </cell>
          <cell r="C5412" t="str">
            <v>SHOWGR</v>
          </cell>
        </row>
        <row r="5413">
          <cell r="B5413" t="str">
            <v>Television</v>
          </cell>
          <cell r="C5413" t="str">
            <v>DISNEY</v>
          </cell>
        </row>
        <row r="5414">
          <cell r="B5414" t="str">
            <v>Television</v>
          </cell>
          <cell r="C5414" t="str">
            <v>OTHSTV</v>
          </cell>
        </row>
        <row r="5415">
          <cell r="B5415" t="str">
            <v>Television</v>
          </cell>
          <cell r="C5415" t="str">
            <v>RU2003</v>
          </cell>
        </row>
        <row r="5416">
          <cell r="B5416" t="str">
            <v>Television</v>
          </cell>
          <cell r="C5416" t="str">
            <v>CAPWAG</v>
          </cell>
        </row>
        <row r="5417">
          <cell r="B5417" t="str">
            <v>Television</v>
          </cell>
          <cell r="C5417" t="str">
            <v>TENBUN</v>
          </cell>
        </row>
        <row r="5418">
          <cell r="B5418" t="str">
            <v>Television</v>
          </cell>
          <cell r="C5418" t="str">
            <v>NBNCEN</v>
          </cell>
        </row>
        <row r="5419">
          <cell r="B5419" t="str">
            <v>Television</v>
          </cell>
          <cell r="C5419" t="str">
            <v>WCHANN</v>
          </cell>
        </row>
        <row r="5420">
          <cell r="B5420" t="str">
            <v>Television</v>
          </cell>
          <cell r="C5420" t="str">
            <v>HALMCN</v>
          </cell>
        </row>
        <row r="5421">
          <cell r="B5421" t="str">
            <v>Television</v>
          </cell>
          <cell r="C5421" t="str">
            <v>FOXFOO</v>
          </cell>
        </row>
        <row r="5422">
          <cell r="B5422" t="str">
            <v>Television</v>
          </cell>
          <cell r="C5422" t="str">
            <v>FOXNEW</v>
          </cell>
        </row>
        <row r="5423">
          <cell r="B5423" t="str">
            <v>Television</v>
          </cell>
          <cell r="C5423" t="str">
            <v>10NETP</v>
          </cell>
        </row>
        <row r="5424">
          <cell r="B5424" t="str">
            <v>Television</v>
          </cell>
          <cell r="C5424" t="str">
            <v>FOXSP2</v>
          </cell>
        </row>
        <row r="5425">
          <cell r="B5425" t="str">
            <v>Television</v>
          </cell>
          <cell r="C5425" t="str">
            <v>DISCTL</v>
          </cell>
        </row>
        <row r="5426">
          <cell r="B5426" t="str">
            <v>Television</v>
          </cell>
          <cell r="C5426" t="str">
            <v>7CENCS</v>
          </cell>
        </row>
        <row r="5427">
          <cell r="B5427" t="str">
            <v>Television</v>
          </cell>
          <cell r="C5427" t="str">
            <v>IMPCS</v>
          </cell>
        </row>
        <row r="5428">
          <cell r="B5428" t="str">
            <v>Television</v>
          </cell>
          <cell r="C5428" t="str">
            <v>CRIMEC</v>
          </cell>
        </row>
        <row r="5429">
          <cell r="B5429" t="str">
            <v>Television</v>
          </cell>
          <cell r="C5429" t="str">
            <v>ECHANN</v>
          </cell>
        </row>
        <row r="5430">
          <cell r="B5430" t="str">
            <v>Television</v>
          </cell>
          <cell r="C5430" t="str">
            <v>GEOMCN</v>
          </cell>
        </row>
        <row r="5431">
          <cell r="B5431" t="str">
            <v>Television</v>
          </cell>
          <cell r="C5431" t="str">
            <v>DISMCN</v>
          </cell>
        </row>
        <row r="5432">
          <cell r="B5432" t="str">
            <v>Television</v>
          </cell>
          <cell r="C5432" t="str">
            <v>SKYMCN</v>
          </cell>
        </row>
        <row r="5433">
          <cell r="B5433" t="str">
            <v>Television</v>
          </cell>
          <cell r="C5433" t="str">
            <v>BBCMCN</v>
          </cell>
        </row>
        <row r="5434">
          <cell r="B5434" t="str">
            <v>Television</v>
          </cell>
          <cell r="C5434" t="str">
            <v>ITQQST</v>
          </cell>
        </row>
        <row r="5435">
          <cell r="B5435" t="str">
            <v>Television</v>
          </cell>
          <cell r="C5435" t="str">
            <v>SKYRAC</v>
          </cell>
        </row>
        <row r="5436">
          <cell r="B5436" t="str">
            <v>Television</v>
          </cell>
          <cell r="C5436" t="str">
            <v>WINWA</v>
          </cell>
        </row>
        <row r="5437">
          <cell r="B5437" t="str">
            <v>Television</v>
          </cell>
          <cell r="C5437" t="str">
            <v>FOXMCN</v>
          </cell>
        </row>
        <row r="5438">
          <cell r="B5438" t="str">
            <v>Television</v>
          </cell>
          <cell r="C5438" t="str">
            <v>ANINFL</v>
          </cell>
        </row>
        <row r="5439">
          <cell r="B5439" t="str">
            <v>Television</v>
          </cell>
          <cell r="C5439" t="str">
            <v>SEVCAD</v>
          </cell>
        </row>
        <row r="5440">
          <cell r="B5440" t="str">
            <v>Television</v>
          </cell>
          <cell r="C5440" t="str">
            <v>SBSALB</v>
          </cell>
        </row>
        <row r="5441">
          <cell r="B5441" t="str">
            <v>Television</v>
          </cell>
          <cell r="C5441" t="str">
            <v>WINORD</v>
          </cell>
        </row>
        <row r="5442">
          <cell r="B5442" t="str">
            <v>Television</v>
          </cell>
          <cell r="C5442" t="str">
            <v>CAPORW</v>
          </cell>
        </row>
        <row r="5443">
          <cell r="B5443" t="str">
            <v>Television</v>
          </cell>
          <cell r="C5443" t="str">
            <v>LIFCHA</v>
          </cell>
        </row>
        <row r="5444">
          <cell r="B5444" t="str">
            <v>Television</v>
          </cell>
          <cell r="C5444" t="str">
            <v>ABCMEL</v>
          </cell>
        </row>
        <row r="5445">
          <cell r="B5445" t="str">
            <v>Television</v>
          </cell>
          <cell r="C5445" t="str">
            <v>SBSBRI</v>
          </cell>
        </row>
        <row r="5446">
          <cell r="B5446" t="str">
            <v>Television</v>
          </cell>
          <cell r="C5446" t="str">
            <v>HUTSNS</v>
          </cell>
        </row>
        <row r="5447">
          <cell r="B5447" t="str">
            <v>Television</v>
          </cell>
          <cell r="C5447" t="str">
            <v>HUTNEW</v>
          </cell>
        </row>
        <row r="5448">
          <cell r="B5448" t="str">
            <v>Television</v>
          </cell>
          <cell r="C5448" t="str">
            <v>HUTBEN</v>
          </cell>
        </row>
        <row r="5449">
          <cell r="B5449" t="str">
            <v>Television</v>
          </cell>
          <cell r="C5449" t="str">
            <v>HUTTOO</v>
          </cell>
        </row>
        <row r="5450">
          <cell r="B5450" t="str">
            <v>Television</v>
          </cell>
          <cell r="C5450" t="str">
            <v>WINSNS</v>
          </cell>
        </row>
        <row r="5451">
          <cell r="B5451" t="str">
            <v>Television</v>
          </cell>
          <cell r="C5451" t="str">
            <v>TENVIC</v>
          </cell>
        </row>
        <row r="5452">
          <cell r="B5452" t="str">
            <v>Television</v>
          </cell>
          <cell r="C5452" t="str">
            <v>PRIBAL</v>
          </cell>
        </row>
        <row r="5453">
          <cell r="B5453" t="str">
            <v>Television</v>
          </cell>
          <cell r="C5453" t="str">
            <v>SBSSHE</v>
          </cell>
        </row>
        <row r="5454">
          <cell r="B5454" t="str">
            <v>Television</v>
          </cell>
          <cell r="C5454" t="str">
            <v>SBSLAU</v>
          </cell>
        </row>
        <row r="5455">
          <cell r="B5455" t="str">
            <v>Television</v>
          </cell>
          <cell r="C5455" t="str">
            <v>WINWB</v>
          </cell>
        </row>
        <row r="5456">
          <cell r="B5456" t="str">
            <v>Television</v>
          </cell>
          <cell r="C5456" t="str">
            <v>TENCAI</v>
          </cell>
        </row>
        <row r="5457">
          <cell r="B5457" t="str">
            <v>Television</v>
          </cell>
          <cell r="C5457" t="str">
            <v>SEVTOO</v>
          </cell>
        </row>
        <row r="5458">
          <cell r="B5458" t="str">
            <v>Television</v>
          </cell>
          <cell r="C5458" t="str">
            <v>SBSDAR</v>
          </cell>
        </row>
        <row r="5459">
          <cell r="B5459" t="str">
            <v>Television</v>
          </cell>
          <cell r="C5459" t="str">
            <v>BRANDP</v>
          </cell>
        </row>
        <row r="5460">
          <cell r="B5460" t="str">
            <v>Television</v>
          </cell>
          <cell r="C5460" t="str">
            <v>COMCHA</v>
          </cell>
        </row>
        <row r="5461">
          <cell r="B5461" t="str">
            <v>Television</v>
          </cell>
          <cell r="C5461" t="str">
            <v>ARENA</v>
          </cell>
        </row>
        <row r="5462">
          <cell r="B5462" t="str">
            <v>Television</v>
          </cell>
          <cell r="C5462" t="str">
            <v>SBSRIV</v>
          </cell>
        </row>
        <row r="5463">
          <cell r="B5463" t="str">
            <v>Television</v>
          </cell>
          <cell r="C5463" t="str">
            <v>MOVNET</v>
          </cell>
        </row>
        <row r="5464">
          <cell r="B5464" t="str">
            <v>Television</v>
          </cell>
          <cell r="C5464" t="str">
            <v>OH!</v>
          </cell>
        </row>
        <row r="5465">
          <cell r="B5465" t="str">
            <v>Television</v>
          </cell>
          <cell r="C5465" t="str">
            <v>ANIPLA</v>
          </cell>
        </row>
        <row r="5466">
          <cell r="B5466" t="str">
            <v>Television</v>
          </cell>
          <cell r="C5466" t="str">
            <v>OVABNM</v>
          </cell>
        </row>
        <row r="5467">
          <cell r="B5467" t="str">
            <v>Television</v>
          </cell>
          <cell r="C5467" t="str">
            <v>ODYSSE</v>
          </cell>
        </row>
        <row r="5468">
          <cell r="B5468" t="str">
            <v>Television</v>
          </cell>
          <cell r="C5468" t="str">
            <v>C7SPOR</v>
          </cell>
        </row>
        <row r="5469">
          <cell r="B5469" t="str">
            <v>Television</v>
          </cell>
          <cell r="C5469" t="str">
            <v>ABCGIP</v>
          </cell>
        </row>
        <row r="5470">
          <cell r="B5470" t="str">
            <v>Television</v>
          </cell>
          <cell r="C5470" t="str">
            <v>ABCHOB</v>
          </cell>
        </row>
        <row r="5471">
          <cell r="B5471" t="str">
            <v>Television</v>
          </cell>
          <cell r="C5471" t="str">
            <v>SEVQLD</v>
          </cell>
        </row>
        <row r="5472">
          <cell r="B5472" t="str">
            <v>Television</v>
          </cell>
          <cell r="C5472" t="str">
            <v>ABCIMP</v>
          </cell>
        </row>
        <row r="5473">
          <cell r="B5473" t="str">
            <v>Television</v>
          </cell>
          <cell r="C5473" t="str">
            <v>SBSPTP</v>
          </cell>
        </row>
        <row r="5474">
          <cell r="B5474" t="str">
            <v>Television</v>
          </cell>
          <cell r="C5474" t="str">
            <v>PRIGOC</v>
          </cell>
        </row>
        <row r="5475">
          <cell r="B5475" t="str">
            <v>Television</v>
          </cell>
          <cell r="C5475" t="str">
            <v>PRIMIL</v>
          </cell>
        </row>
        <row r="5476">
          <cell r="B5476" t="str">
            <v>Television</v>
          </cell>
          <cell r="C5476" t="str">
            <v>PRINNS</v>
          </cell>
        </row>
        <row r="5477">
          <cell r="B5477" t="str">
            <v>Television</v>
          </cell>
          <cell r="C5477" t="str">
            <v>ABCMTG</v>
          </cell>
        </row>
        <row r="5478">
          <cell r="B5478" t="str">
            <v>Television</v>
          </cell>
          <cell r="C5478" t="str">
            <v>HUTBAL</v>
          </cell>
        </row>
        <row r="5479">
          <cell r="B5479" t="str">
            <v>Television</v>
          </cell>
          <cell r="C5479" t="str">
            <v>HUTROC</v>
          </cell>
        </row>
        <row r="5480">
          <cell r="B5480" t="str">
            <v>Television</v>
          </cell>
          <cell r="C5480" t="str">
            <v>CAPCAN</v>
          </cell>
        </row>
        <row r="5481">
          <cell r="B5481" t="str">
            <v>Television</v>
          </cell>
          <cell r="C5481" t="str">
            <v>WINWSC</v>
          </cell>
        </row>
        <row r="5482">
          <cell r="B5482" t="str">
            <v>Television</v>
          </cell>
          <cell r="C5482" t="str">
            <v>SBSNNS</v>
          </cell>
        </row>
        <row r="5483">
          <cell r="B5483" t="str">
            <v>Television</v>
          </cell>
          <cell r="C5483" t="str">
            <v>ABCBAL</v>
          </cell>
        </row>
        <row r="5484">
          <cell r="B5484" t="str">
            <v>Television</v>
          </cell>
          <cell r="C5484" t="str">
            <v>SBSNAT</v>
          </cell>
        </row>
        <row r="5485">
          <cell r="B5485" t="str">
            <v>Television</v>
          </cell>
          <cell r="C5485" t="str">
            <v>UKTV</v>
          </cell>
        </row>
        <row r="5486">
          <cell r="B5486" t="str">
            <v>Television</v>
          </cell>
          <cell r="C5486" t="str">
            <v>7OLYVI</v>
          </cell>
        </row>
        <row r="5487">
          <cell r="B5487" t="str">
            <v>Television</v>
          </cell>
          <cell r="C5487" t="str">
            <v>NBNTGC</v>
          </cell>
        </row>
        <row r="5488">
          <cell r="B5488" t="str">
            <v>Television</v>
          </cell>
          <cell r="C5488" t="str">
            <v>NBNNOR</v>
          </cell>
        </row>
        <row r="5489">
          <cell r="B5489" t="str">
            <v>Television</v>
          </cell>
          <cell r="C5489" t="str">
            <v>HISCHA</v>
          </cell>
        </row>
        <row r="5490">
          <cell r="B5490" t="str">
            <v>Television</v>
          </cell>
          <cell r="C5490" t="str">
            <v>SKNEOP</v>
          </cell>
        </row>
        <row r="5491">
          <cell r="B5491" t="str">
            <v>Television</v>
          </cell>
          <cell r="C5491" t="str">
            <v>9NETPR</v>
          </cell>
        </row>
        <row r="5492">
          <cell r="B5492" t="str">
            <v>Television</v>
          </cell>
          <cell r="C5492" t="str">
            <v>CSATOL</v>
          </cell>
        </row>
        <row r="5493">
          <cell r="B5493" t="str">
            <v>Television</v>
          </cell>
          <cell r="C5493" t="str">
            <v>CHANNV</v>
          </cell>
        </row>
        <row r="5494">
          <cell r="B5494" t="str">
            <v>Television</v>
          </cell>
          <cell r="C5494" t="str">
            <v>ABCSYD</v>
          </cell>
        </row>
        <row r="5495">
          <cell r="B5495" t="str">
            <v>Television</v>
          </cell>
          <cell r="C5495" t="str">
            <v>ABCBRI</v>
          </cell>
        </row>
        <row r="5496">
          <cell r="B5496" t="str">
            <v>Television</v>
          </cell>
          <cell r="C5496" t="str">
            <v>ABCADE</v>
          </cell>
        </row>
        <row r="5497">
          <cell r="B5497" t="str">
            <v>Television</v>
          </cell>
          <cell r="C5497" t="str">
            <v>ABCPER</v>
          </cell>
        </row>
        <row r="5498">
          <cell r="B5498" t="str">
            <v>Television</v>
          </cell>
          <cell r="C5498" t="str">
            <v>SBSSYD</v>
          </cell>
        </row>
        <row r="5499">
          <cell r="B5499" t="str">
            <v>Television</v>
          </cell>
          <cell r="C5499" t="str">
            <v>SBSPER</v>
          </cell>
        </row>
        <row r="5500">
          <cell r="B5500" t="str">
            <v>Television</v>
          </cell>
          <cell r="C5500" t="str">
            <v>HUTSYD</v>
          </cell>
        </row>
        <row r="5501">
          <cell r="B5501" t="str">
            <v>Television</v>
          </cell>
          <cell r="C5501" t="str">
            <v>HUTMEL</v>
          </cell>
        </row>
        <row r="5502">
          <cell r="B5502" t="str">
            <v>Television</v>
          </cell>
          <cell r="C5502" t="str">
            <v>HUTBRI</v>
          </cell>
        </row>
        <row r="5503">
          <cell r="B5503" t="str">
            <v>Television</v>
          </cell>
          <cell r="C5503" t="str">
            <v>HUTADE</v>
          </cell>
        </row>
        <row r="5504">
          <cell r="B5504" t="str">
            <v>Television</v>
          </cell>
          <cell r="C5504" t="str">
            <v>HUTPER</v>
          </cell>
        </row>
        <row r="5505">
          <cell r="B5505" t="str">
            <v>Television</v>
          </cell>
          <cell r="C5505" t="str">
            <v>SBSMEL</v>
          </cell>
        </row>
        <row r="5506">
          <cell r="B5506" t="str">
            <v>Television</v>
          </cell>
          <cell r="C5506" t="str">
            <v>QTQ</v>
          </cell>
        </row>
        <row r="5507">
          <cell r="B5507" t="str">
            <v>Television</v>
          </cell>
          <cell r="C5507" t="str">
            <v>ADS</v>
          </cell>
        </row>
        <row r="5508">
          <cell r="B5508" t="str">
            <v>Television</v>
          </cell>
          <cell r="C5508" t="str">
            <v>SBSADE</v>
          </cell>
        </row>
        <row r="5509">
          <cell r="B5509" t="str">
            <v>Television</v>
          </cell>
          <cell r="C5509" t="str">
            <v>TVW</v>
          </cell>
        </row>
        <row r="5510">
          <cell r="B5510" t="str">
            <v>Television</v>
          </cell>
          <cell r="C5510" t="str">
            <v>HUTCAN</v>
          </cell>
        </row>
        <row r="5511">
          <cell r="B5511" t="str">
            <v>Television</v>
          </cell>
          <cell r="C5511" t="str">
            <v>HUTWOL</v>
          </cell>
        </row>
        <row r="5512">
          <cell r="B5512" t="str">
            <v>Television</v>
          </cell>
          <cell r="C5512" t="str">
            <v>HUTODW</v>
          </cell>
        </row>
        <row r="5513">
          <cell r="B5513" t="str">
            <v>Television</v>
          </cell>
          <cell r="C5513" t="str">
            <v>HUTNNS</v>
          </cell>
        </row>
        <row r="5514">
          <cell r="B5514" t="str">
            <v>Television</v>
          </cell>
          <cell r="C5514" t="str">
            <v>HUTCLG</v>
          </cell>
        </row>
        <row r="5515">
          <cell r="B5515" t="str">
            <v>Television</v>
          </cell>
          <cell r="C5515" t="str">
            <v>HUTTAM</v>
          </cell>
        </row>
        <row r="5516">
          <cell r="B5516" t="str">
            <v>Television</v>
          </cell>
          <cell r="C5516" t="str">
            <v>HUTTAR</v>
          </cell>
        </row>
        <row r="5517">
          <cell r="B5517" t="str">
            <v>Television</v>
          </cell>
          <cell r="C5517" t="str">
            <v>HUTVIC</v>
          </cell>
        </row>
        <row r="5518">
          <cell r="B5518" t="str">
            <v>Television</v>
          </cell>
          <cell r="C5518" t="str">
            <v>HUTAW</v>
          </cell>
        </row>
        <row r="5519">
          <cell r="B5519" t="str">
            <v>Television</v>
          </cell>
          <cell r="C5519" t="str">
            <v>HUTSHE</v>
          </cell>
        </row>
        <row r="5520">
          <cell r="B5520" t="str">
            <v>Television</v>
          </cell>
          <cell r="C5520" t="str">
            <v>HUTGIP</v>
          </cell>
        </row>
        <row r="5521">
          <cell r="B5521" t="str">
            <v>Television</v>
          </cell>
          <cell r="C5521" t="str">
            <v>HUTTAS</v>
          </cell>
        </row>
        <row r="5522">
          <cell r="B5522" t="str">
            <v>Television</v>
          </cell>
          <cell r="C5522" t="str">
            <v>HUTHOB</v>
          </cell>
        </row>
        <row r="5523">
          <cell r="B5523" t="str">
            <v>Television</v>
          </cell>
          <cell r="C5523" t="str">
            <v>HUTLAU</v>
          </cell>
        </row>
        <row r="5524">
          <cell r="B5524" t="str">
            <v>Television</v>
          </cell>
          <cell r="C5524" t="str">
            <v>HUTQLD</v>
          </cell>
        </row>
        <row r="5525">
          <cell r="B5525" t="str">
            <v>Television</v>
          </cell>
          <cell r="C5525" t="str">
            <v>HUTWB</v>
          </cell>
        </row>
        <row r="5526">
          <cell r="B5526" t="str">
            <v>Television</v>
          </cell>
          <cell r="C5526" t="str">
            <v>HUTTOW</v>
          </cell>
        </row>
        <row r="5527">
          <cell r="B5527" t="str">
            <v>Television</v>
          </cell>
          <cell r="C5527" t="str">
            <v>HUTCAI</v>
          </cell>
        </row>
        <row r="5528">
          <cell r="B5528" t="str">
            <v>Television</v>
          </cell>
          <cell r="C5528" t="str">
            <v>HUTMAC</v>
          </cell>
        </row>
        <row r="5529">
          <cell r="B5529" t="str">
            <v>Television</v>
          </cell>
          <cell r="C5529" t="str">
            <v>CAPSNS</v>
          </cell>
        </row>
        <row r="5530">
          <cell r="B5530" t="str">
            <v>Television</v>
          </cell>
          <cell r="C5530" t="str">
            <v>ABCSNS</v>
          </cell>
        </row>
        <row r="5531">
          <cell r="B5531" t="str">
            <v>Television</v>
          </cell>
          <cell r="C5531" t="str">
            <v>PRISNS</v>
          </cell>
        </row>
        <row r="5532">
          <cell r="B5532" t="str">
            <v>Television</v>
          </cell>
          <cell r="C5532" t="str">
            <v>SBSSNS</v>
          </cell>
        </row>
        <row r="5533">
          <cell r="B5533" t="str">
            <v>Television</v>
          </cell>
          <cell r="C5533" t="str">
            <v>ABCCAN</v>
          </cell>
        </row>
        <row r="5534">
          <cell r="B5534" t="str">
            <v>Television</v>
          </cell>
          <cell r="C5534" t="str">
            <v>ABCMIL</v>
          </cell>
        </row>
        <row r="5535">
          <cell r="B5535" t="str">
            <v>Television</v>
          </cell>
          <cell r="C5535" t="str">
            <v>SBSMIL</v>
          </cell>
        </row>
        <row r="5536">
          <cell r="B5536" t="str">
            <v>Television</v>
          </cell>
          <cell r="C5536" t="str">
            <v>SEVWID</v>
          </cell>
        </row>
        <row r="5537">
          <cell r="B5537" t="str">
            <v>Television</v>
          </cell>
          <cell r="C5537" t="str">
            <v>PRILIS</v>
          </cell>
        </row>
        <row r="5538">
          <cell r="B5538" t="str">
            <v>Television</v>
          </cell>
          <cell r="C5538" t="str">
            <v>PRIORD</v>
          </cell>
        </row>
        <row r="5539">
          <cell r="B5539" t="str">
            <v>Television</v>
          </cell>
          <cell r="C5539" t="str">
            <v>PRIWAG</v>
          </cell>
        </row>
        <row r="5540">
          <cell r="B5540" t="str">
            <v>Television</v>
          </cell>
          <cell r="C5540" t="str">
            <v>SESRMW</v>
          </cell>
        </row>
        <row r="5541">
          <cell r="B5541" t="str">
            <v>Television</v>
          </cell>
          <cell r="C5541" t="str">
            <v>GTSBKN</v>
          </cell>
        </row>
        <row r="5542">
          <cell r="B5542" t="str">
            <v>Television</v>
          </cell>
          <cell r="C5542" t="str">
            <v>ABCPTP</v>
          </cell>
        </row>
        <row r="5543">
          <cell r="B5543" t="str">
            <v>Television</v>
          </cell>
          <cell r="C5543" t="str">
            <v>RTSRMW</v>
          </cell>
        </row>
        <row r="5544">
          <cell r="B5544" t="str">
            <v>Television</v>
          </cell>
          <cell r="C5544" t="str">
            <v>ABCRIV</v>
          </cell>
        </row>
        <row r="5545">
          <cell r="B5545" t="str">
            <v>Television</v>
          </cell>
          <cell r="C5545" t="str">
            <v>SBSHOB</v>
          </cell>
        </row>
        <row r="5546">
          <cell r="B5546" t="str">
            <v>Television</v>
          </cell>
          <cell r="C5546" t="str">
            <v>PRICOF</v>
          </cell>
        </row>
        <row r="5547">
          <cell r="B5547" t="str">
            <v>Television</v>
          </cell>
          <cell r="C5547" t="str">
            <v>PRICHL</v>
          </cell>
        </row>
        <row r="5548">
          <cell r="B5548" t="str">
            <v>Television</v>
          </cell>
          <cell r="C5548" t="str">
            <v>SEVMAO</v>
          </cell>
        </row>
        <row r="5549">
          <cell r="B5549" t="str">
            <v>Television</v>
          </cell>
          <cell r="C5549" t="str">
            <v>TENCOF</v>
          </cell>
        </row>
        <row r="5550">
          <cell r="B5550" t="str">
            <v>Television</v>
          </cell>
          <cell r="C5550" t="str">
            <v>NBNCOF</v>
          </cell>
        </row>
        <row r="5551">
          <cell r="B5551" t="str">
            <v>Television</v>
          </cell>
          <cell r="C5551" t="str">
            <v>NBNCHL</v>
          </cell>
        </row>
        <row r="5552">
          <cell r="B5552" t="str">
            <v>Television</v>
          </cell>
          <cell r="C5552" t="str">
            <v>TENCHL</v>
          </cell>
        </row>
        <row r="5553">
          <cell r="B5553" t="str">
            <v>Television</v>
          </cell>
          <cell r="C5553" t="str">
            <v>PRICAN</v>
          </cell>
        </row>
        <row r="5554">
          <cell r="B5554" t="str">
            <v>Television</v>
          </cell>
          <cell r="C5554" t="str">
            <v>SBSCAN</v>
          </cell>
        </row>
        <row r="5555">
          <cell r="B5555" t="str">
            <v>Television</v>
          </cell>
          <cell r="C5555" t="str">
            <v>NICMCN</v>
          </cell>
        </row>
        <row r="5556">
          <cell r="B5556" t="str">
            <v>Television</v>
          </cell>
          <cell r="C5556" t="str">
            <v>CAROPT</v>
          </cell>
        </row>
        <row r="5557">
          <cell r="B5557" t="str">
            <v>Television</v>
          </cell>
          <cell r="C5557" t="str">
            <v>SKYCHA</v>
          </cell>
        </row>
        <row r="5558">
          <cell r="B5558" t="str">
            <v>Television</v>
          </cell>
          <cell r="C5558" t="str">
            <v>SCRLAU</v>
          </cell>
        </row>
        <row r="5559">
          <cell r="B5559" t="str">
            <v>Television</v>
          </cell>
          <cell r="C5559" t="str">
            <v>WINLAU</v>
          </cell>
        </row>
        <row r="5560">
          <cell r="B5560" t="str">
            <v>Television</v>
          </cell>
          <cell r="C5560" t="str">
            <v>TENQLD</v>
          </cell>
        </row>
        <row r="5561">
          <cell r="B5561" t="str">
            <v>Television</v>
          </cell>
          <cell r="C5561" t="str">
            <v>ABCQLD</v>
          </cell>
        </row>
        <row r="5562">
          <cell r="B5562" t="str">
            <v>Television</v>
          </cell>
          <cell r="C5562" t="str">
            <v>SBSQLD</v>
          </cell>
        </row>
        <row r="5563">
          <cell r="B5563" t="str">
            <v>Television</v>
          </cell>
          <cell r="C5563" t="str">
            <v>WINQLD</v>
          </cell>
        </row>
        <row r="5564">
          <cell r="B5564" t="str">
            <v>Television</v>
          </cell>
          <cell r="C5564" t="str">
            <v>TENROC</v>
          </cell>
        </row>
        <row r="5565">
          <cell r="B5565" t="str">
            <v>Television</v>
          </cell>
          <cell r="C5565" t="str">
            <v>ABCROC</v>
          </cell>
        </row>
        <row r="5566">
          <cell r="B5566" t="str">
            <v>Television</v>
          </cell>
          <cell r="C5566" t="str">
            <v>SEVROC</v>
          </cell>
        </row>
        <row r="5567">
          <cell r="B5567" t="str">
            <v>Television</v>
          </cell>
          <cell r="C5567" t="str">
            <v>SBSROC</v>
          </cell>
        </row>
        <row r="5568">
          <cell r="B5568" t="str">
            <v>Television</v>
          </cell>
          <cell r="C5568" t="str">
            <v>WINROC</v>
          </cell>
        </row>
        <row r="5569">
          <cell r="B5569" t="str">
            <v>Television</v>
          </cell>
          <cell r="C5569" t="str">
            <v>TENWB</v>
          </cell>
        </row>
        <row r="5570">
          <cell r="B5570" t="str">
            <v>Television</v>
          </cell>
          <cell r="C5570" t="str">
            <v>ABCWB</v>
          </cell>
        </row>
        <row r="5571">
          <cell r="B5571" t="str">
            <v>Television</v>
          </cell>
          <cell r="C5571" t="str">
            <v>SEVWB</v>
          </cell>
        </row>
        <row r="5572">
          <cell r="B5572" t="str">
            <v>Television</v>
          </cell>
          <cell r="C5572" t="str">
            <v>SBSWB</v>
          </cell>
        </row>
        <row r="5573">
          <cell r="B5573" t="str">
            <v>Television</v>
          </cell>
          <cell r="C5573" t="str">
            <v>TENTOW</v>
          </cell>
        </row>
        <row r="5574">
          <cell r="B5574" t="str">
            <v>Television</v>
          </cell>
          <cell r="C5574" t="str">
            <v>ABCTOW</v>
          </cell>
        </row>
        <row r="5575">
          <cell r="B5575" t="str">
            <v>Television</v>
          </cell>
          <cell r="C5575" t="str">
            <v>SEVTOW</v>
          </cell>
        </row>
        <row r="5576">
          <cell r="B5576" t="str">
            <v>Television</v>
          </cell>
          <cell r="C5576" t="str">
            <v>SBSTOW</v>
          </cell>
        </row>
        <row r="5577">
          <cell r="B5577" t="str">
            <v>Television</v>
          </cell>
          <cell r="C5577" t="str">
            <v>WINTOW</v>
          </cell>
        </row>
        <row r="5578">
          <cell r="B5578" t="str">
            <v>Television</v>
          </cell>
          <cell r="C5578" t="str">
            <v>ABCCAI</v>
          </cell>
        </row>
        <row r="5579">
          <cell r="B5579" t="str">
            <v>Television</v>
          </cell>
          <cell r="C5579" t="str">
            <v>SEVCAI</v>
          </cell>
        </row>
        <row r="5580">
          <cell r="B5580" t="str">
            <v>Television</v>
          </cell>
          <cell r="C5580" t="str">
            <v>SBSCAI</v>
          </cell>
        </row>
        <row r="5581">
          <cell r="B5581" t="str">
            <v>Television</v>
          </cell>
          <cell r="C5581" t="str">
            <v>WINCAI</v>
          </cell>
        </row>
        <row r="5582">
          <cell r="B5582" t="str">
            <v>Television</v>
          </cell>
          <cell r="C5582" t="str">
            <v>TENMAC</v>
          </cell>
        </row>
        <row r="5583">
          <cell r="B5583" t="str">
            <v>Television</v>
          </cell>
          <cell r="C5583" t="str">
            <v>ABCMAC</v>
          </cell>
        </row>
        <row r="5584">
          <cell r="B5584" t="str">
            <v>Television</v>
          </cell>
          <cell r="C5584" t="str">
            <v>SEVMAC</v>
          </cell>
        </row>
        <row r="5585">
          <cell r="B5585" t="str">
            <v>Television</v>
          </cell>
          <cell r="C5585" t="str">
            <v>SBSMAC</v>
          </cell>
        </row>
        <row r="5586">
          <cell r="B5586" t="str">
            <v>Television</v>
          </cell>
          <cell r="C5586" t="str">
            <v>WINMAC</v>
          </cell>
        </row>
        <row r="5587">
          <cell r="B5587" t="str">
            <v>Television</v>
          </cell>
          <cell r="C5587" t="str">
            <v>TENTOO</v>
          </cell>
        </row>
        <row r="5588">
          <cell r="B5588" t="str">
            <v>Television</v>
          </cell>
          <cell r="C5588" t="str">
            <v>SBSTOO</v>
          </cell>
        </row>
        <row r="5589">
          <cell r="B5589" t="str">
            <v>Television</v>
          </cell>
          <cell r="C5589" t="str">
            <v>WINTOO</v>
          </cell>
        </row>
        <row r="5590">
          <cell r="B5590" t="str">
            <v>Television</v>
          </cell>
          <cell r="C5590" t="str">
            <v>CENTRA</v>
          </cell>
        </row>
        <row r="5591">
          <cell r="B5591" t="str">
            <v>Television</v>
          </cell>
          <cell r="C5591" t="str">
            <v>ABCCEN</v>
          </cell>
        </row>
        <row r="5592">
          <cell r="B5592" t="str">
            <v>Television</v>
          </cell>
          <cell r="C5592" t="str">
            <v>NTD</v>
          </cell>
        </row>
        <row r="5593">
          <cell r="B5593" t="str">
            <v>Television</v>
          </cell>
          <cell r="C5593" t="str">
            <v>ABCDAR</v>
          </cell>
        </row>
        <row r="5594">
          <cell r="B5594" t="str">
            <v>Television</v>
          </cell>
          <cell r="C5594" t="str">
            <v>ABCGOL</v>
          </cell>
        </row>
        <row r="5595">
          <cell r="B5595" t="str">
            <v>Television</v>
          </cell>
          <cell r="C5595" t="str">
            <v>SBSGOL</v>
          </cell>
        </row>
        <row r="5596">
          <cell r="B5596" t="str">
            <v>Television</v>
          </cell>
          <cell r="C5596" t="str">
            <v>MTN9</v>
          </cell>
        </row>
        <row r="5597">
          <cell r="B5597" t="str">
            <v>Television</v>
          </cell>
          <cell r="C5597" t="str">
            <v>ABCGRI</v>
          </cell>
        </row>
        <row r="5598">
          <cell r="B5598" t="str">
            <v>Television</v>
          </cell>
          <cell r="C5598" t="str">
            <v>SBSGRI</v>
          </cell>
        </row>
        <row r="5599">
          <cell r="B5599" t="str">
            <v>Television</v>
          </cell>
          <cell r="C5599" t="str">
            <v>IMPARJ</v>
          </cell>
        </row>
        <row r="5600">
          <cell r="B5600" t="str">
            <v>Television</v>
          </cell>
          <cell r="C5600" t="str">
            <v>SBSIMP</v>
          </cell>
        </row>
        <row r="5601">
          <cell r="B5601" t="str">
            <v>Television</v>
          </cell>
          <cell r="C5601" t="str">
            <v>WINMIL</v>
          </cell>
        </row>
        <row r="5602">
          <cell r="B5602" t="str">
            <v>Television</v>
          </cell>
          <cell r="C5602" t="str">
            <v>MTISA</v>
          </cell>
        </row>
        <row r="5603">
          <cell r="B5603" t="str">
            <v>Television</v>
          </cell>
          <cell r="C5603" t="str">
            <v>MTN7</v>
          </cell>
        </row>
        <row r="5604">
          <cell r="B5604" t="str">
            <v>Television</v>
          </cell>
          <cell r="C5604" t="str">
            <v>NBNLIS</v>
          </cell>
        </row>
        <row r="5605">
          <cell r="B5605" t="str">
            <v>Television</v>
          </cell>
          <cell r="C5605" t="str">
            <v>TENLIS</v>
          </cell>
        </row>
        <row r="5606">
          <cell r="B5606" t="str">
            <v>Television</v>
          </cell>
          <cell r="C5606" t="str">
            <v>SEVDAR</v>
          </cell>
        </row>
        <row r="5607">
          <cell r="B5607" t="str">
            <v>Television</v>
          </cell>
          <cell r="C5607" t="str">
            <v>ABCTOO</v>
          </cell>
        </row>
        <row r="5608">
          <cell r="B5608" t="str">
            <v>Television</v>
          </cell>
          <cell r="C5608" t="str">
            <v>TENGOC</v>
          </cell>
        </row>
        <row r="5609">
          <cell r="B5609" t="str">
            <v>Television</v>
          </cell>
          <cell r="C5609" t="str">
            <v>NBNGOC</v>
          </cell>
        </row>
        <row r="5610">
          <cell r="B5610" t="str">
            <v>Television</v>
          </cell>
          <cell r="C5610" t="str">
            <v>ATN</v>
          </cell>
        </row>
        <row r="5611">
          <cell r="B5611" t="str">
            <v>Television</v>
          </cell>
          <cell r="C5611" t="str">
            <v>HSV</v>
          </cell>
        </row>
        <row r="5612">
          <cell r="B5612" t="str">
            <v>Television</v>
          </cell>
          <cell r="C5612" t="str">
            <v>BTQ</v>
          </cell>
        </row>
        <row r="5613">
          <cell r="B5613" t="str">
            <v>Television</v>
          </cell>
          <cell r="C5613" t="str">
            <v>SAS</v>
          </cell>
        </row>
        <row r="5614">
          <cell r="B5614" t="str">
            <v>Television</v>
          </cell>
          <cell r="C5614" t="str">
            <v>TCN</v>
          </cell>
        </row>
        <row r="5615">
          <cell r="B5615" t="str">
            <v>Television</v>
          </cell>
          <cell r="C5615" t="str">
            <v>GTV</v>
          </cell>
        </row>
        <row r="5616">
          <cell r="B5616" t="str">
            <v>Television</v>
          </cell>
          <cell r="C5616" t="str">
            <v>NWS</v>
          </cell>
        </row>
        <row r="5617">
          <cell r="B5617" t="str">
            <v>Television</v>
          </cell>
          <cell r="C5617" t="str">
            <v>STW</v>
          </cell>
        </row>
        <row r="5618">
          <cell r="B5618" t="str">
            <v>Television</v>
          </cell>
          <cell r="C5618" t="str">
            <v>TEN</v>
          </cell>
        </row>
        <row r="5619">
          <cell r="B5619" t="str">
            <v>Television</v>
          </cell>
          <cell r="C5619" t="str">
            <v>ATV</v>
          </cell>
        </row>
        <row r="5620">
          <cell r="B5620" t="str">
            <v>Television</v>
          </cell>
          <cell r="C5620" t="str">
            <v>TVQ</v>
          </cell>
        </row>
        <row r="5621">
          <cell r="B5621" t="str">
            <v>Television</v>
          </cell>
          <cell r="C5621" t="str">
            <v>NEW</v>
          </cell>
        </row>
        <row r="5622">
          <cell r="B5622" t="str">
            <v>Television</v>
          </cell>
          <cell r="C5622" t="str">
            <v>WINCAN</v>
          </cell>
        </row>
        <row r="5623">
          <cell r="B5623" t="str">
            <v>Television</v>
          </cell>
          <cell r="C5623" t="str">
            <v>CAPWSC</v>
          </cell>
        </row>
        <row r="5624">
          <cell r="B5624" t="str">
            <v>Television</v>
          </cell>
          <cell r="C5624" t="str">
            <v>ABCWOL</v>
          </cell>
        </row>
        <row r="5625">
          <cell r="B5625" t="str">
            <v>Television</v>
          </cell>
          <cell r="C5625" t="str">
            <v>PRIWSC</v>
          </cell>
        </row>
        <row r="5626">
          <cell r="B5626" t="str">
            <v>Television</v>
          </cell>
          <cell r="C5626" t="str">
            <v>SBSWOL</v>
          </cell>
        </row>
        <row r="5627">
          <cell r="B5627" t="str">
            <v>Television</v>
          </cell>
          <cell r="C5627" t="str">
            <v>CAPODW</v>
          </cell>
        </row>
        <row r="5628">
          <cell r="B5628" t="str">
            <v>Television</v>
          </cell>
          <cell r="C5628" t="str">
            <v>ABCODW</v>
          </cell>
        </row>
        <row r="5629">
          <cell r="B5629" t="str">
            <v>Television</v>
          </cell>
          <cell r="C5629" t="str">
            <v>PRIODW</v>
          </cell>
        </row>
        <row r="5630">
          <cell r="B5630" t="str">
            <v>Television</v>
          </cell>
          <cell r="C5630" t="str">
            <v>SBSODW</v>
          </cell>
        </row>
        <row r="5631">
          <cell r="B5631" t="str">
            <v>Television</v>
          </cell>
          <cell r="C5631" t="str">
            <v>WINODW</v>
          </cell>
        </row>
        <row r="5632">
          <cell r="B5632" t="str">
            <v>Television</v>
          </cell>
          <cell r="C5632" t="str">
            <v>TENNNS</v>
          </cell>
        </row>
        <row r="5633">
          <cell r="B5633" t="str">
            <v>Television</v>
          </cell>
          <cell r="C5633" t="str">
            <v>ABCNNS</v>
          </cell>
        </row>
        <row r="5634">
          <cell r="B5634" t="str">
            <v>Television</v>
          </cell>
          <cell r="C5634" t="str">
            <v>NBNNNS</v>
          </cell>
        </row>
        <row r="5635">
          <cell r="B5635" t="str">
            <v>Television</v>
          </cell>
          <cell r="C5635" t="str">
            <v>TENCLG</v>
          </cell>
        </row>
        <row r="5636">
          <cell r="B5636" t="str">
            <v>Television</v>
          </cell>
          <cell r="C5636" t="str">
            <v>ABCCLG</v>
          </cell>
        </row>
        <row r="5637">
          <cell r="B5637" t="str">
            <v>Television</v>
          </cell>
          <cell r="C5637" t="str">
            <v>PRICLG</v>
          </cell>
        </row>
        <row r="5638">
          <cell r="B5638" t="str">
            <v>Television</v>
          </cell>
          <cell r="C5638" t="str">
            <v>SBSCLG</v>
          </cell>
        </row>
        <row r="5639">
          <cell r="B5639" t="str">
            <v>Television</v>
          </cell>
          <cell r="C5639" t="str">
            <v>NBNCLG</v>
          </cell>
        </row>
        <row r="5640">
          <cell r="B5640" t="str">
            <v>Television</v>
          </cell>
          <cell r="C5640" t="str">
            <v>TENNCC</v>
          </cell>
        </row>
        <row r="5641">
          <cell r="B5641" t="str">
            <v>Television</v>
          </cell>
          <cell r="C5641" t="str">
            <v>ABCNEW</v>
          </cell>
        </row>
        <row r="5642">
          <cell r="B5642" t="str">
            <v>Television</v>
          </cell>
          <cell r="C5642" t="str">
            <v>PRINCC</v>
          </cell>
        </row>
        <row r="5643">
          <cell r="B5643" t="str">
            <v>Television</v>
          </cell>
          <cell r="C5643" t="str">
            <v>SBSNEW</v>
          </cell>
        </row>
        <row r="5644">
          <cell r="B5644" t="str">
            <v>Television</v>
          </cell>
          <cell r="C5644" t="str">
            <v>NBNNCC</v>
          </cell>
        </row>
        <row r="5645">
          <cell r="B5645" t="str">
            <v>Television</v>
          </cell>
          <cell r="C5645" t="str">
            <v>TENTAM</v>
          </cell>
        </row>
        <row r="5646">
          <cell r="B5646" t="str">
            <v>Television</v>
          </cell>
          <cell r="C5646" t="str">
            <v>ABCTAM</v>
          </cell>
        </row>
        <row r="5647">
          <cell r="B5647" t="str">
            <v>Television</v>
          </cell>
          <cell r="C5647" t="str">
            <v>PRITAM</v>
          </cell>
        </row>
        <row r="5648">
          <cell r="B5648" t="str">
            <v>Television</v>
          </cell>
          <cell r="C5648" t="str">
            <v>SBSTAM</v>
          </cell>
        </row>
        <row r="5649">
          <cell r="B5649" t="str">
            <v>Television</v>
          </cell>
          <cell r="C5649" t="str">
            <v>NBNTAM</v>
          </cell>
        </row>
        <row r="5650">
          <cell r="B5650" t="str">
            <v>Television</v>
          </cell>
          <cell r="C5650" t="str">
            <v>TENTAR</v>
          </cell>
        </row>
        <row r="5651">
          <cell r="B5651" t="str">
            <v>Television</v>
          </cell>
          <cell r="C5651" t="str">
            <v>ABCTAR</v>
          </cell>
        </row>
        <row r="5652">
          <cell r="B5652" t="str">
            <v>Television</v>
          </cell>
          <cell r="C5652" t="str">
            <v>PRITAR</v>
          </cell>
        </row>
        <row r="5653">
          <cell r="B5653" t="str">
            <v>Television</v>
          </cell>
          <cell r="C5653" t="str">
            <v>SBSTAR</v>
          </cell>
        </row>
        <row r="5654">
          <cell r="B5654" t="str">
            <v>Television</v>
          </cell>
          <cell r="C5654" t="str">
            <v>NBNTAR</v>
          </cell>
        </row>
        <row r="5655">
          <cell r="B5655" t="str">
            <v>Television</v>
          </cell>
          <cell r="C5655" t="str">
            <v>ABCVIC</v>
          </cell>
        </row>
        <row r="5656">
          <cell r="B5656" t="str">
            <v>Television</v>
          </cell>
          <cell r="C5656" t="str">
            <v>PRIVIC</v>
          </cell>
        </row>
        <row r="5657">
          <cell r="B5657" t="str">
            <v>Television</v>
          </cell>
          <cell r="C5657" t="str">
            <v>SBSVIC</v>
          </cell>
        </row>
        <row r="5658">
          <cell r="B5658" t="str">
            <v>Television</v>
          </cell>
          <cell r="C5658" t="str">
            <v>TENAW</v>
          </cell>
        </row>
        <row r="5659">
          <cell r="B5659" t="str">
            <v>Television</v>
          </cell>
          <cell r="C5659" t="str">
            <v>ABCAW</v>
          </cell>
        </row>
        <row r="5660">
          <cell r="B5660" t="str">
            <v>Television</v>
          </cell>
          <cell r="C5660" t="str">
            <v>PRIALB</v>
          </cell>
        </row>
        <row r="5661">
          <cell r="B5661" t="str">
            <v>Television</v>
          </cell>
          <cell r="C5661" t="str">
            <v>SBSAW</v>
          </cell>
        </row>
        <row r="5662">
          <cell r="B5662" t="str">
            <v>Television</v>
          </cell>
          <cell r="C5662" t="str">
            <v>WINAW</v>
          </cell>
        </row>
        <row r="5663">
          <cell r="B5663" t="str">
            <v>Television</v>
          </cell>
          <cell r="C5663" t="str">
            <v>TENBEN</v>
          </cell>
        </row>
        <row r="5664">
          <cell r="B5664" t="str">
            <v>Television</v>
          </cell>
          <cell r="C5664" t="str">
            <v>ABCBEN</v>
          </cell>
        </row>
        <row r="5665">
          <cell r="B5665" t="str">
            <v>Television</v>
          </cell>
          <cell r="C5665" t="str">
            <v>PRIBEN</v>
          </cell>
        </row>
        <row r="5666">
          <cell r="B5666" t="str">
            <v>Television</v>
          </cell>
          <cell r="C5666" t="str">
            <v>SBSBEN</v>
          </cell>
        </row>
        <row r="5667">
          <cell r="B5667" t="str">
            <v>Television</v>
          </cell>
          <cell r="C5667" t="str">
            <v>WINBEN</v>
          </cell>
        </row>
        <row r="5668">
          <cell r="B5668" t="str">
            <v>Television</v>
          </cell>
          <cell r="C5668" t="str">
            <v>TENBAL</v>
          </cell>
        </row>
        <row r="5669">
          <cell r="B5669" t="str">
            <v>Television</v>
          </cell>
          <cell r="C5669" t="str">
            <v>SBSBAL</v>
          </cell>
        </row>
        <row r="5670">
          <cell r="B5670" t="str">
            <v>Television</v>
          </cell>
          <cell r="C5670" t="str">
            <v>WINBAL</v>
          </cell>
        </row>
        <row r="5671">
          <cell r="B5671" t="str">
            <v>Television</v>
          </cell>
          <cell r="C5671" t="str">
            <v>TENSHE</v>
          </cell>
        </row>
        <row r="5672">
          <cell r="B5672" t="str">
            <v>Television</v>
          </cell>
          <cell r="C5672" t="str">
            <v>ABCSHE</v>
          </cell>
        </row>
        <row r="5673">
          <cell r="B5673" t="str">
            <v>Television</v>
          </cell>
          <cell r="C5673" t="str">
            <v>PRISHE</v>
          </cell>
        </row>
        <row r="5674">
          <cell r="B5674" t="str">
            <v>Television</v>
          </cell>
          <cell r="C5674" t="str">
            <v>WINSHE</v>
          </cell>
        </row>
        <row r="5675">
          <cell r="B5675" t="str">
            <v>Television</v>
          </cell>
          <cell r="C5675" t="str">
            <v>TENGIP</v>
          </cell>
        </row>
        <row r="5676">
          <cell r="B5676" t="str">
            <v>Television</v>
          </cell>
          <cell r="C5676" t="str">
            <v>PRIGIP</v>
          </cell>
        </row>
        <row r="5677">
          <cell r="B5677" t="str">
            <v>Television</v>
          </cell>
          <cell r="C5677" t="str">
            <v>SBSGIP</v>
          </cell>
        </row>
        <row r="5678">
          <cell r="B5678" t="str">
            <v>Television</v>
          </cell>
          <cell r="C5678" t="str">
            <v>WINGIP</v>
          </cell>
        </row>
        <row r="5679">
          <cell r="B5679" t="str">
            <v>Television</v>
          </cell>
          <cell r="C5679" t="str">
            <v>ABCTAS</v>
          </cell>
        </row>
        <row r="5680">
          <cell r="B5680" t="str">
            <v>Television</v>
          </cell>
          <cell r="C5680" t="str">
            <v>SCRTAS</v>
          </cell>
        </row>
        <row r="5681">
          <cell r="B5681" t="str">
            <v>Television</v>
          </cell>
          <cell r="C5681" t="str">
            <v>SBSTAS</v>
          </cell>
        </row>
        <row r="5682">
          <cell r="B5682" t="str">
            <v>Television</v>
          </cell>
          <cell r="C5682" t="str">
            <v>WINTAS</v>
          </cell>
        </row>
        <row r="5683">
          <cell r="B5683" t="str">
            <v>Television</v>
          </cell>
          <cell r="C5683" t="str">
            <v>SCRHOB</v>
          </cell>
        </row>
        <row r="5684">
          <cell r="B5684" t="str">
            <v>Television</v>
          </cell>
          <cell r="C5684" t="str">
            <v>WINHOB</v>
          </cell>
        </row>
        <row r="5685">
          <cell r="B5685" t="str">
            <v>Television</v>
          </cell>
          <cell r="C5685" t="str">
            <v>ABCLAU</v>
          </cell>
        </row>
      </sheetData>
    </sheetDataSet>
  </externalBook>
</externalLink>
</file>

<file path=xl/externalLinks/externalLink8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 List"/>
    </sheetNames>
    <sheetDataSet>
      <sheetData sheetId="0" refreshError="1"/>
    </sheetDataSet>
  </externalBook>
</externalLink>
</file>

<file path=xl/externalLinks/externalLink8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Original 4.24"/>
    </sheetNames>
    <sheetDataSet>
      <sheetData sheetId="0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extel 5.8.09"/>
    </sheetNames>
    <definedNames>
      <definedName name="_aid1"/>
      <definedName name="abcd"/>
      <definedName name="asdf"/>
      <definedName name="awsrfgd"/>
      <definedName name="CAM"/>
      <definedName name="chris"/>
      <definedName name="DropDown1_Change"/>
      <definedName name="DropDown2_Change"/>
      <definedName name="fadfadfa"/>
      <definedName name="go"/>
      <definedName name="GoAssetChart"/>
      <definedName name="GoBack"/>
      <definedName name="GoBack2"/>
      <definedName name="GoBalanceSheet"/>
      <definedName name="GoCashFlow"/>
      <definedName name="GoData"/>
      <definedName name="Godata1"/>
      <definedName name="GoIncomeChart"/>
      <definedName name="hello"/>
      <definedName name="help"/>
      <definedName name="help1"/>
      <definedName name="help2"/>
      <definedName name="help3"/>
      <definedName name="help4"/>
      <definedName name="help5"/>
      <definedName name="help6"/>
      <definedName name="help7"/>
      <definedName name="Mac"/>
      <definedName name="NOTSURE"/>
      <definedName name="Quadrant"/>
      <definedName name="xyz"/>
    </definedNames>
    <sheetDataSet>
      <sheetData sheetId="0" refreshError="1"/>
    </sheetDataSet>
  </externalBook>
</externalLink>
</file>

<file path=xl/externalLinks/externalLink9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2"/>
      <sheetName val="Ingenio"/>
      <sheetName val="cum 8.4-9.14"/>
      <sheetName val="Data List"/>
      <sheetName val="Original 4.24"/>
      <sheetName val="NMO"/>
      <sheetName val="Fashion Flight Dates"/>
      <sheetName val="homeg"/>
      <sheetName val="revised_MSN Fall Fash &amp; Beauty"/>
      <sheetName val="Media Plan"/>
      <sheetName val="cum_8_4-9_14"/>
      <sheetName val="Data_List"/>
      <sheetName val="Original_4_24"/>
    </sheetNames>
    <sheetDataSet>
      <sheetData sheetId="0">
        <row r="6">
          <cell r="B6" t="str">
            <v>Month</v>
          </cell>
        </row>
        <row r="7">
          <cell r="B7" t="str">
            <v>Jan</v>
          </cell>
        </row>
        <row r="8">
          <cell r="B8" t="str">
            <v>Feb</v>
          </cell>
        </row>
        <row r="9">
          <cell r="B9" t="str">
            <v>Mar</v>
          </cell>
        </row>
        <row r="10">
          <cell r="B10" t="str">
            <v>Apr</v>
          </cell>
        </row>
        <row r="11">
          <cell r="B11" t="str">
            <v>May</v>
          </cell>
        </row>
        <row r="12">
          <cell r="B12" t="str">
            <v>Jun</v>
          </cell>
        </row>
        <row r="13">
          <cell r="B13" t="str">
            <v>Jul</v>
          </cell>
        </row>
        <row r="14">
          <cell r="B14" t="str">
            <v>Aug</v>
          </cell>
        </row>
        <row r="15">
          <cell r="B15" t="str">
            <v>Sep</v>
          </cell>
        </row>
        <row r="16">
          <cell r="B16" t="str">
            <v>Oct</v>
          </cell>
        </row>
        <row r="17">
          <cell r="B17" t="str">
            <v>Nov</v>
          </cell>
        </row>
        <row r="18">
          <cell r="B18" t="str">
            <v>Dec</v>
          </cell>
        </row>
        <row r="20">
          <cell r="B20" t="str">
            <v>Year</v>
          </cell>
        </row>
        <row r="21">
          <cell r="B21">
            <v>2005</v>
          </cell>
        </row>
        <row r="22">
          <cell r="B22">
            <v>2006</v>
          </cell>
        </row>
        <row r="23">
          <cell r="B23">
            <v>2007</v>
          </cell>
        </row>
        <row r="24">
          <cell r="B24">
            <v>2008</v>
          </cell>
        </row>
        <row r="25">
          <cell r="B25">
            <v>2009</v>
          </cell>
        </row>
        <row r="26">
          <cell r="B26">
            <v>2010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</sheetDataSet>
  </externalBook>
</externalLink>
</file>

<file path=xl/externalLinks/externalLink9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mo cpc"/>
    </sheetNames>
    <sheetDataSet>
      <sheetData sheetId="0" refreshError="1"/>
    </sheetDataSet>
  </externalBook>
</externalLink>
</file>

<file path=xl/externalLinks/externalLink9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PKSveI6ctfwjhVUP6s0WE3yD"/>
      <sheetName val="Subscriber Equip Update"/>
      <sheetName val="PCS Group Financials"/>
      <sheetName val="Financials - The Entity"/>
      <sheetName val="Other Fees &amp; Other"/>
      <sheetName val="Metrics - PCS Group"/>
      <sheetName val="Subs By Entity"/>
      <sheetName val="Subs"/>
      <sheetName val="Subs (2)"/>
      <sheetName val="Churn Calc"/>
      <sheetName val="Network and Subscriber Summary"/>
      <sheetName val="Wireless Data"/>
      <sheetName val="Financials - APC GSM"/>
      <sheetName val="Wholesale"/>
      <sheetName val="Affiliates"/>
      <sheetName val="Cox stmts"/>
      <sheetName val="MOU"/>
      <sheetName val="Acces-Interc-LD"/>
      <sheetName val="Revenue"/>
      <sheetName val="Metrics - The Entity"/>
      <sheetName val="TSNO"/>
      <sheetName val="GA &amp; IT"/>
      <sheetName val="Network Capital"/>
      <sheetName val="General"/>
      <sheetName val="Income Statement Logic"/>
      <sheetName val="Operating Exp"/>
      <sheetName val="Sales-Mktg"/>
      <sheetName val="Customer Care"/>
      <sheetName val="Financials - Cox"/>
      <sheetName val="Metrics - Cox"/>
      <sheetName val="Metrics - APC GSM"/>
      <sheetName val="Equipment"/>
      <sheetName val="Billing"/>
      <sheetName val="Departments"/>
      <sheetName val="PDT"/>
      <sheetName val="Admin. Capital"/>
      <sheetName val="OS DA"/>
      <sheetName val="Source of Financials"/>
      <sheetName val="Module1"/>
      <sheetName val="Module2"/>
      <sheetName val="Module3"/>
      <sheetName val="Value Summary"/>
      <sheetName val="Industry Data"/>
      <sheetName val="Module4"/>
      <sheetName val="Per sub analysis"/>
      <sheetName val="ent value"/>
      <sheetName val="EVA per sub"/>
      <sheetName val="nmo cpc"/>
      <sheetName val="Sheet2"/>
      <sheetName val="Data Lis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</sheetDataSet>
  </externalBook>
</externalLink>
</file>

<file path=xl/externalLinks/externalLink9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TA Model &amp; Inputs"/>
      <sheetName val="Subs"/>
      <sheetName val="nmo cpc"/>
      <sheetName val="00 LTD 1Q"/>
      <sheetName val="BTA_Model_&amp;_Inputs"/>
      <sheetName val="BTA_Model_&amp;_Inputs1"/>
      <sheetName val="BTA_Model_&amp;_Inputs2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/>
      <sheetData sheetId="6"/>
    </sheetDataSet>
  </externalBook>
</externalLink>
</file>

<file path=xl/externalLinks/externalLink9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otes"/>
      <sheetName val="Mercer - wholesale subs"/>
      <sheetName val="Inputs"/>
      <sheetName val="Cell and Switch Capital"/>
      <sheetName val="Market Results"/>
      <sheetName val="National Sub-Module"/>
      <sheetName val="National Results"/>
      <sheetName val="Value Summary"/>
      <sheetName val="MACRO"/>
      <sheetName val="MARKET TABLE"/>
      <sheetName val="ROLLOUT"/>
      <sheetName val="Cell Construction Cost"/>
      <sheetName val="Affiliate Allocations"/>
      <sheetName val="Nat. Voice Mail &amp; Paging"/>
      <sheetName val="Mercer - subs"/>
      <sheetName val="TRAFFIC TABLE"/>
      <sheetName val="Mercer - revenue"/>
      <sheetName val="BTA Model &amp; Inputs"/>
      <sheetName val="Subs"/>
      <sheetName val="Fashion Flight Dates"/>
      <sheetName val="CHEF'S URL Match.txt"/>
      <sheetName val="TM1.Settings"/>
      <sheetName val="EmployeeDetail"/>
    </sheetNames>
    <sheetDataSet>
      <sheetData sheetId="0">
        <row r="5">
          <cell r="A5">
            <v>1</v>
          </cell>
        </row>
      </sheetData>
      <sheetData sheetId="1">
        <row r="5">
          <cell r="A5">
            <v>1</v>
          </cell>
        </row>
      </sheetData>
      <sheetData sheetId="2" refreshError="1"/>
      <sheetData sheetId="3"/>
      <sheetData sheetId="4"/>
      <sheetData sheetId="5"/>
      <sheetData sheetId="6"/>
      <sheetData sheetId="7"/>
      <sheetData sheetId="8">
        <row r="5">
          <cell r="A5">
            <v>1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9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ew vs Old Plan"/>
      <sheetName val="Metrics"/>
      <sheetName val="Entity Financials"/>
      <sheetName val="Financials"/>
      <sheetName val="Value Summary"/>
      <sheetName val="MOU"/>
      <sheetName val="Revenue"/>
      <sheetName val="Subscribers"/>
      <sheetName val="Equipment"/>
      <sheetName val="CBIS"/>
      <sheetName val="Sales-Mktg"/>
      <sheetName val="Roaming-Prepaid"/>
      <sheetName val="OS DA"/>
      <sheetName val="General"/>
      <sheetName val="Acces-Interconnect-LD"/>
      <sheetName val="Cap-Depr-Sales Tax"/>
      <sheetName val="MACRO"/>
      <sheetName val="BTA Model &amp; Input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</sheetDataSet>
  </externalBook>
</externalLink>
</file>

<file path=xl/externalLinks/externalLink9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ashkey"/>
      <sheetName val="nmo cpc"/>
      <sheetName val="Cap-Depr-Sales Tax"/>
      <sheetName val="Sheet2"/>
      <sheetName val="NMO Overture"/>
      <sheetName val="nmo"/>
      <sheetName val="nmo 8.4-8.7 google"/>
    </sheetNames>
    <sheetDataSet>
      <sheetData sheetId="0">
        <row r="8">
          <cell r="C8" t="str">
            <v>12 street</v>
          </cell>
          <cell r="D8">
            <v>6</v>
          </cell>
          <cell r="E8">
            <v>0</v>
          </cell>
          <cell r="F8">
            <v>0</v>
          </cell>
        </row>
        <row r="9">
          <cell r="C9" t="str">
            <v>12th street</v>
          </cell>
          <cell r="D9">
            <v>119</v>
          </cell>
          <cell r="E9">
            <v>9</v>
          </cell>
          <cell r="F9">
            <v>2.99</v>
          </cell>
        </row>
        <row r="10">
          <cell r="C10" t="str">
            <v>7 for all mankind jeans</v>
          </cell>
          <cell r="D10">
            <v>4863</v>
          </cell>
          <cell r="E10">
            <v>360</v>
          </cell>
          <cell r="F10">
            <v>273.89</v>
          </cell>
        </row>
        <row r="11">
          <cell r="C11" t="str">
            <v>7 for all mankind skirt</v>
          </cell>
          <cell r="D11">
            <v>538</v>
          </cell>
          <cell r="E11">
            <v>103</v>
          </cell>
          <cell r="F11">
            <v>58.31</v>
          </cell>
        </row>
        <row r="12">
          <cell r="C12" t="str">
            <v>7 jeans</v>
          </cell>
          <cell r="D12">
            <v>62866</v>
          </cell>
          <cell r="E12">
            <v>1666</v>
          </cell>
          <cell r="F12">
            <v>1197.8800000000001</v>
          </cell>
        </row>
        <row r="13">
          <cell r="C13" t="str">
            <v>7 seven for all mankind jeans</v>
          </cell>
          <cell r="D13">
            <v>310</v>
          </cell>
          <cell r="E13">
            <v>8</v>
          </cell>
          <cell r="F13">
            <v>7.86</v>
          </cell>
        </row>
        <row r="14">
          <cell r="C14" t="str">
            <v>7 seven jeans</v>
          </cell>
          <cell r="D14">
            <v>4663</v>
          </cell>
          <cell r="E14">
            <v>309</v>
          </cell>
          <cell r="F14">
            <v>196.39</v>
          </cell>
        </row>
        <row r="15">
          <cell r="C15" t="str">
            <v>a.b.s allen schwartz</v>
          </cell>
          <cell r="D15">
            <v>2870</v>
          </cell>
          <cell r="E15">
            <v>289</v>
          </cell>
          <cell r="F15">
            <v>54.02</v>
          </cell>
        </row>
        <row r="16">
          <cell r="C16" t="str">
            <v>abs</v>
          </cell>
          <cell r="D16">
            <v>44382</v>
          </cell>
          <cell r="E16">
            <v>1436</v>
          </cell>
          <cell r="F16">
            <v>150.36000000000001</v>
          </cell>
        </row>
        <row r="17">
          <cell r="C17" t="str">
            <v>abs by allen schwartz</v>
          </cell>
          <cell r="D17">
            <v>5593</v>
          </cell>
          <cell r="E17">
            <v>190</v>
          </cell>
          <cell r="F17">
            <v>26.45</v>
          </cell>
        </row>
        <row r="18">
          <cell r="C18" t="str">
            <v>abs clothing</v>
          </cell>
          <cell r="D18">
            <v>3508</v>
          </cell>
          <cell r="E18">
            <v>145</v>
          </cell>
          <cell r="F18">
            <v>14.9</v>
          </cell>
        </row>
        <row r="19">
          <cell r="C19" t="str">
            <v>abs dress</v>
          </cell>
          <cell r="D19">
            <v>2661</v>
          </cell>
          <cell r="E19">
            <v>134</v>
          </cell>
          <cell r="F19">
            <v>17.53</v>
          </cell>
        </row>
        <row r="20">
          <cell r="C20" t="str">
            <v>abs evening dress</v>
          </cell>
          <cell r="D20">
            <v>430</v>
          </cell>
          <cell r="E20">
            <v>66</v>
          </cell>
          <cell r="F20">
            <v>17.12</v>
          </cell>
        </row>
        <row r="21">
          <cell r="C21" t="str">
            <v>adriano goldschmeid</v>
          </cell>
          <cell r="D21">
            <v>237</v>
          </cell>
          <cell r="E21">
            <v>11</v>
          </cell>
          <cell r="F21">
            <v>1.64</v>
          </cell>
        </row>
        <row r="22">
          <cell r="C22" t="str">
            <v>adriano goldschmied</v>
          </cell>
          <cell r="D22">
            <v>2585</v>
          </cell>
          <cell r="E22">
            <v>382</v>
          </cell>
          <cell r="F22">
            <v>421.31</v>
          </cell>
        </row>
        <row r="23">
          <cell r="C23" t="str">
            <v>adriano goldschmied jeans</v>
          </cell>
          <cell r="D23">
            <v>663</v>
          </cell>
          <cell r="E23">
            <v>110</v>
          </cell>
          <cell r="F23">
            <v>108.96</v>
          </cell>
        </row>
        <row r="24">
          <cell r="C24" t="str">
            <v>adriano goldschmied men's jeans</v>
          </cell>
          <cell r="D24">
            <v>5</v>
          </cell>
          <cell r="E24">
            <v>0</v>
          </cell>
          <cell r="F24">
            <v>0</v>
          </cell>
        </row>
        <row r="25">
          <cell r="C25" t="str">
            <v>adriano jeans</v>
          </cell>
          <cell r="D25">
            <v>189</v>
          </cell>
          <cell r="E25">
            <v>32</v>
          </cell>
          <cell r="F25">
            <v>10.6</v>
          </cell>
        </row>
        <row r="26">
          <cell r="C26" t="str">
            <v>ag</v>
          </cell>
          <cell r="D26">
            <v>6829</v>
          </cell>
          <cell r="E26">
            <v>21</v>
          </cell>
          <cell r="F26">
            <v>2.77</v>
          </cell>
        </row>
        <row r="27">
          <cell r="C27" t="str">
            <v>ag fillmore fusion jeans</v>
          </cell>
          <cell r="D27">
            <v>5</v>
          </cell>
          <cell r="E27">
            <v>0</v>
          </cell>
          <cell r="F27">
            <v>0</v>
          </cell>
        </row>
        <row r="28">
          <cell r="C28" t="str">
            <v>ag jean</v>
          </cell>
          <cell r="D28">
            <v>355</v>
          </cell>
          <cell r="E28">
            <v>36</v>
          </cell>
          <cell r="F28">
            <v>23.45</v>
          </cell>
        </row>
        <row r="29">
          <cell r="C29" t="str">
            <v>ag jeans</v>
          </cell>
          <cell r="D29">
            <v>8483</v>
          </cell>
          <cell r="E29">
            <v>581</v>
          </cell>
          <cell r="F29">
            <v>454.91</v>
          </cell>
        </row>
        <row r="30">
          <cell r="C30" t="str">
            <v>ag legend jean</v>
          </cell>
          <cell r="D30">
            <v>27</v>
          </cell>
          <cell r="E30">
            <v>3</v>
          </cell>
          <cell r="F30">
            <v>0.26</v>
          </cell>
        </row>
        <row r="31">
          <cell r="C31" t="str">
            <v>ag men's jean</v>
          </cell>
          <cell r="D31">
            <v>5</v>
          </cell>
          <cell r="E31">
            <v>0</v>
          </cell>
          <cell r="F31">
            <v>0</v>
          </cell>
        </row>
        <row r="32">
          <cell r="C32" t="str">
            <v>ag men's jeans</v>
          </cell>
          <cell r="D32">
            <v>159</v>
          </cell>
          <cell r="E32">
            <v>8</v>
          </cell>
          <cell r="F32">
            <v>2.88</v>
          </cell>
        </row>
        <row r="33">
          <cell r="C33" t="str">
            <v>ag symbol revive jeans</v>
          </cell>
          <cell r="D33">
            <v>4</v>
          </cell>
          <cell r="E33">
            <v>0</v>
          </cell>
          <cell r="F33">
            <v>0</v>
          </cell>
        </row>
        <row r="34">
          <cell r="C34" t="str">
            <v>ag woman</v>
          </cell>
          <cell r="D34">
            <v>13</v>
          </cell>
          <cell r="E34">
            <v>0</v>
          </cell>
          <cell r="F34">
            <v>0</v>
          </cell>
        </row>
        <row r="35">
          <cell r="C35" t="str">
            <v>agresti</v>
          </cell>
          <cell r="D35">
            <v>1006</v>
          </cell>
          <cell r="E35">
            <v>53</v>
          </cell>
          <cell r="F35">
            <v>17.100000000000001</v>
          </cell>
        </row>
        <row r="36">
          <cell r="C36" t="str">
            <v>albert nipon apparel</v>
          </cell>
          <cell r="D36">
            <v>67</v>
          </cell>
          <cell r="E36">
            <v>11</v>
          </cell>
          <cell r="F36">
            <v>2.93</v>
          </cell>
        </row>
        <row r="37">
          <cell r="C37" t="str">
            <v>albert nipon crepe suit</v>
          </cell>
          <cell r="D37">
            <v>7</v>
          </cell>
          <cell r="E37">
            <v>0</v>
          </cell>
          <cell r="F37">
            <v>0</v>
          </cell>
        </row>
        <row r="38">
          <cell r="C38" t="str">
            <v>albert nipon fashion</v>
          </cell>
          <cell r="D38">
            <v>139</v>
          </cell>
          <cell r="E38">
            <v>19</v>
          </cell>
          <cell r="F38">
            <v>3.8</v>
          </cell>
        </row>
        <row r="39">
          <cell r="C39" t="str">
            <v>albert nipon jacket</v>
          </cell>
          <cell r="D39">
            <v>49</v>
          </cell>
          <cell r="E39">
            <v>10</v>
          </cell>
          <cell r="F39">
            <v>2.67</v>
          </cell>
        </row>
        <row r="40">
          <cell r="C40" t="str">
            <v>albert nipon petite suits</v>
          </cell>
          <cell r="D40">
            <v>25</v>
          </cell>
          <cell r="E40">
            <v>4</v>
          </cell>
          <cell r="F40">
            <v>1.07</v>
          </cell>
        </row>
        <row r="41">
          <cell r="C41" t="str">
            <v>albert nipon silk skirt</v>
          </cell>
          <cell r="D41">
            <v>3</v>
          </cell>
          <cell r="E41">
            <v>0</v>
          </cell>
          <cell r="F41">
            <v>0</v>
          </cell>
        </row>
        <row r="42">
          <cell r="C42" t="str">
            <v>albert nipon suit</v>
          </cell>
          <cell r="D42">
            <v>308</v>
          </cell>
          <cell r="E42">
            <v>28</v>
          </cell>
          <cell r="F42">
            <v>4.29</v>
          </cell>
        </row>
        <row r="43">
          <cell r="C43" t="str">
            <v>albert nipon suits</v>
          </cell>
          <cell r="D43">
            <v>700</v>
          </cell>
          <cell r="E43">
            <v>70</v>
          </cell>
          <cell r="F43">
            <v>15.69</v>
          </cell>
        </row>
        <row r="44">
          <cell r="C44" t="str">
            <v>albert nipon tweed suit</v>
          </cell>
          <cell r="D44">
            <v>13</v>
          </cell>
          <cell r="E44">
            <v>0</v>
          </cell>
          <cell r="F44">
            <v>0</v>
          </cell>
        </row>
        <row r="45">
          <cell r="C45" t="str">
            <v>alberta ferretti</v>
          </cell>
          <cell r="D45">
            <v>2200</v>
          </cell>
          <cell r="E45">
            <v>271</v>
          </cell>
          <cell r="F45">
            <v>39.44</v>
          </cell>
        </row>
        <row r="46">
          <cell r="C46" t="str">
            <v>alberta ferretti dress</v>
          </cell>
          <cell r="D46">
            <v>117</v>
          </cell>
          <cell r="E46">
            <v>11</v>
          </cell>
          <cell r="F46">
            <v>1.27</v>
          </cell>
        </row>
        <row r="47">
          <cell r="C47" t="str">
            <v>alberta ferretti dresses</v>
          </cell>
          <cell r="D47">
            <v>94</v>
          </cell>
          <cell r="E47">
            <v>14</v>
          </cell>
          <cell r="F47">
            <v>2.81</v>
          </cell>
        </row>
        <row r="48">
          <cell r="C48" t="str">
            <v>alberta ferretti fashion</v>
          </cell>
          <cell r="D48">
            <v>22</v>
          </cell>
          <cell r="E48">
            <v>1</v>
          </cell>
          <cell r="F48">
            <v>0.19</v>
          </cell>
        </row>
        <row r="49">
          <cell r="C49" t="str">
            <v>alberta ferretti skirt</v>
          </cell>
          <cell r="D49">
            <v>18</v>
          </cell>
          <cell r="E49">
            <v>1</v>
          </cell>
          <cell r="F49">
            <v>0.09</v>
          </cell>
        </row>
        <row r="50">
          <cell r="C50" t="str">
            <v>alberta ferretti skirts</v>
          </cell>
          <cell r="D50">
            <v>2</v>
          </cell>
          <cell r="E50">
            <v>0</v>
          </cell>
          <cell r="F50">
            <v>0</v>
          </cell>
        </row>
        <row r="51">
          <cell r="C51" t="str">
            <v>allen schwartz</v>
          </cell>
          <cell r="D51">
            <v>8426</v>
          </cell>
          <cell r="E51">
            <v>728</v>
          </cell>
          <cell r="F51">
            <v>100.77</v>
          </cell>
        </row>
        <row r="52">
          <cell r="C52" t="str">
            <v>alligator manolo blahnik</v>
          </cell>
          <cell r="D52">
            <v>85</v>
          </cell>
          <cell r="E52">
            <v>4</v>
          </cell>
          <cell r="F52">
            <v>2.21</v>
          </cell>
        </row>
        <row r="53">
          <cell r="C53" t="str">
            <v>anna sui apparel</v>
          </cell>
          <cell r="D53">
            <v>11</v>
          </cell>
          <cell r="E53">
            <v>3</v>
          </cell>
          <cell r="F53">
            <v>0.97</v>
          </cell>
        </row>
        <row r="54">
          <cell r="C54" t="str">
            <v>anna sui dress</v>
          </cell>
          <cell r="D54">
            <v>17</v>
          </cell>
          <cell r="E54">
            <v>4</v>
          </cell>
          <cell r="F54">
            <v>1.73</v>
          </cell>
        </row>
        <row r="55">
          <cell r="C55" t="str">
            <v>anna sui dresses</v>
          </cell>
          <cell r="D55">
            <v>16</v>
          </cell>
          <cell r="E55">
            <v>3</v>
          </cell>
          <cell r="F55">
            <v>0.71</v>
          </cell>
        </row>
        <row r="56">
          <cell r="C56" t="str">
            <v>anna sui fashion</v>
          </cell>
          <cell r="D56">
            <v>7</v>
          </cell>
          <cell r="E56">
            <v>3</v>
          </cell>
          <cell r="F56">
            <v>0.6</v>
          </cell>
        </row>
        <row r="57">
          <cell r="C57" t="str">
            <v>anna sui top</v>
          </cell>
          <cell r="D57">
            <v>1</v>
          </cell>
          <cell r="E57">
            <v>0</v>
          </cell>
          <cell r="F57">
            <v>0</v>
          </cell>
        </row>
        <row r="58">
          <cell r="C58" t="str">
            <v>anne klein</v>
          </cell>
          <cell r="D58">
            <v>47649</v>
          </cell>
          <cell r="E58">
            <v>2557</v>
          </cell>
          <cell r="F58">
            <v>599.64</v>
          </cell>
        </row>
        <row r="59">
          <cell r="C59" t="str">
            <v>armani apparel</v>
          </cell>
          <cell r="D59">
            <v>6168</v>
          </cell>
          <cell r="E59">
            <v>311</v>
          </cell>
          <cell r="F59">
            <v>109.53</v>
          </cell>
        </row>
        <row r="60">
          <cell r="C60" t="str">
            <v>armani blazer</v>
          </cell>
          <cell r="D60">
            <v>352</v>
          </cell>
          <cell r="E60">
            <v>46</v>
          </cell>
          <cell r="F60">
            <v>13.01</v>
          </cell>
        </row>
        <row r="61">
          <cell r="C61" t="str">
            <v>armani blazers</v>
          </cell>
          <cell r="D61">
            <v>194</v>
          </cell>
          <cell r="E61">
            <v>14</v>
          </cell>
          <cell r="F61">
            <v>3.3</v>
          </cell>
        </row>
        <row r="62">
          <cell r="C62" t="str">
            <v>armani blouse</v>
          </cell>
          <cell r="D62">
            <v>92</v>
          </cell>
          <cell r="E62">
            <v>1</v>
          </cell>
          <cell r="F62">
            <v>0.28000000000000003</v>
          </cell>
        </row>
        <row r="63">
          <cell r="C63" t="str">
            <v>armani blouses</v>
          </cell>
          <cell r="D63">
            <v>8</v>
          </cell>
          <cell r="E63">
            <v>0</v>
          </cell>
          <cell r="F63">
            <v>0</v>
          </cell>
        </row>
        <row r="64">
          <cell r="C64" t="str">
            <v>armani fashion</v>
          </cell>
          <cell r="D64">
            <v>2496</v>
          </cell>
          <cell r="E64">
            <v>110</v>
          </cell>
          <cell r="F64">
            <v>44.8</v>
          </cell>
        </row>
        <row r="65">
          <cell r="C65" t="str">
            <v>armani jacket</v>
          </cell>
          <cell r="D65">
            <v>4782</v>
          </cell>
          <cell r="E65">
            <v>501</v>
          </cell>
          <cell r="F65">
            <v>157.12</v>
          </cell>
        </row>
        <row r="66">
          <cell r="C66" t="str">
            <v>armani jackets</v>
          </cell>
          <cell r="D66">
            <v>686</v>
          </cell>
          <cell r="E66">
            <v>86</v>
          </cell>
          <cell r="F66">
            <v>23.99</v>
          </cell>
        </row>
        <row r="67">
          <cell r="C67" t="str">
            <v>armani leather blazer</v>
          </cell>
          <cell r="D67">
            <v>6</v>
          </cell>
          <cell r="E67">
            <v>3</v>
          </cell>
          <cell r="F67">
            <v>0.84</v>
          </cell>
        </row>
        <row r="68">
          <cell r="C68" t="str">
            <v>armani leather blazers</v>
          </cell>
          <cell r="D68">
            <v>1</v>
          </cell>
          <cell r="E68">
            <v>1</v>
          </cell>
          <cell r="F68">
            <v>0.2</v>
          </cell>
        </row>
        <row r="69">
          <cell r="C69" t="str">
            <v>armani linen pant</v>
          </cell>
          <cell r="D69">
            <v>5</v>
          </cell>
          <cell r="E69">
            <v>0</v>
          </cell>
          <cell r="F69">
            <v>0</v>
          </cell>
        </row>
        <row r="70">
          <cell r="C70" t="str">
            <v>armani linen pants</v>
          </cell>
          <cell r="D70">
            <v>27</v>
          </cell>
          <cell r="E70">
            <v>4</v>
          </cell>
          <cell r="F70">
            <v>1.33</v>
          </cell>
        </row>
        <row r="71">
          <cell r="C71" t="str">
            <v>armani pant</v>
          </cell>
          <cell r="D71">
            <v>90</v>
          </cell>
          <cell r="E71">
            <v>7</v>
          </cell>
          <cell r="F71">
            <v>2.48</v>
          </cell>
        </row>
        <row r="72">
          <cell r="C72" t="str">
            <v>armani pants</v>
          </cell>
          <cell r="D72">
            <v>4415</v>
          </cell>
          <cell r="E72">
            <v>225</v>
          </cell>
          <cell r="F72">
            <v>72.819999999999993</v>
          </cell>
        </row>
        <row r="73">
          <cell r="C73" t="str">
            <v>armani pencil skirt</v>
          </cell>
          <cell r="D73">
            <v>1</v>
          </cell>
          <cell r="E73">
            <v>0</v>
          </cell>
          <cell r="F73">
            <v>0</v>
          </cell>
        </row>
        <row r="74">
          <cell r="C74" t="str">
            <v>armani silk blazer</v>
          </cell>
          <cell r="D74">
            <v>2</v>
          </cell>
          <cell r="E74">
            <v>1</v>
          </cell>
          <cell r="F74">
            <v>0.17</v>
          </cell>
        </row>
        <row r="75">
          <cell r="C75" t="str">
            <v>armani striped jacket</v>
          </cell>
          <cell r="D75">
            <v>4</v>
          </cell>
          <cell r="E75">
            <v>1</v>
          </cell>
          <cell r="F75">
            <v>0.1</v>
          </cell>
        </row>
        <row r="76">
          <cell r="C76" t="str">
            <v>armani women's apparel</v>
          </cell>
          <cell r="D76">
            <v>90</v>
          </cell>
          <cell r="E76">
            <v>10</v>
          </cell>
          <cell r="F76">
            <v>3.25</v>
          </cell>
        </row>
        <row r="77">
          <cell r="C77" t="str">
            <v>armani women's blazer</v>
          </cell>
          <cell r="D77">
            <v>7</v>
          </cell>
          <cell r="E77">
            <v>1</v>
          </cell>
          <cell r="F77">
            <v>0.49</v>
          </cell>
        </row>
        <row r="78">
          <cell r="C78" t="str">
            <v>armani women's blazers</v>
          </cell>
          <cell r="D78">
            <v>5</v>
          </cell>
          <cell r="E78">
            <v>0</v>
          </cell>
          <cell r="F78">
            <v>0</v>
          </cell>
        </row>
        <row r="79">
          <cell r="C79" t="str">
            <v>armani women's fashion</v>
          </cell>
          <cell r="D79">
            <v>1</v>
          </cell>
          <cell r="E79">
            <v>1</v>
          </cell>
          <cell r="F79">
            <v>0.31</v>
          </cell>
        </row>
        <row r="80">
          <cell r="C80" t="str">
            <v>authentic gucci</v>
          </cell>
          <cell r="D80">
            <v>666</v>
          </cell>
          <cell r="E80">
            <v>54</v>
          </cell>
          <cell r="F80">
            <v>33.11</v>
          </cell>
        </row>
        <row r="81">
          <cell r="C81" t="str">
            <v>authentic gucci hat</v>
          </cell>
          <cell r="D81">
            <v>7</v>
          </cell>
          <cell r="E81">
            <v>0</v>
          </cell>
          <cell r="F81">
            <v>0</v>
          </cell>
        </row>
        <row r="82">
          <cell r="C82" t="str">
            <v>baby gisele bag</v>
          </cell>
          <cell r="D82">
            <v>2</v>
          </cell>
          <cell r="E82">
            <v>0</v>
          </cell>
          <cell r="F82">
            <v>0</v>
          </cell>
        </row>
        <row r="83">
          <cell r="C83" t="str">
            <v>bcbg</v>
          </cell>
          <cell r="D83">
            <v>256888</v>
          </cell>
          <cell r="E83">
            <v>19062</v>
          </cell>
          <cell r="F83">
            <v>6938.37</v>
          </cell>
        </row>
        <row r="84">
          <cell r="C84" t="str">
            <v>bernard zins</v>
          </cell>
          <cell r="D84">
            <v>286</v>
          </cell>
          <cell r="E84">
            <v>36</v>
          </cell>
          <cell r="F84">
            <v>7.66</v>
          </cell>
        </row>
        <row r="85">
          <cell r="C85" t="str">
            <v>bernard zins fashion</v>
          </cell>
          <cell r="D85">
            <v>1</v>
          </cell>
          <cell r="E85">
            <v>0</v>
          </cell>
          <cell r="F85">
            <v>0</v>
          </cell>
        </row>
        <row r="86">
          <cell r="C86" t="str">
            <v>bernard zins jacket</v>
          </cell>
          <cell r="D86">
            <v>4</v>
          </cell>
          <cell r="E86">
            <v>0</v>
          </cell>
          <cell r="F86">
            <v>0</v>
          </cell>
        </row>
        <row r="87">
          <cell r="C87" t="str">
            <v>bernard zins jackets</v>
          </cell>
          <cell r="D87">
            <v>1</v>
          </cell>
          <cell r="E87">
            <v>0</v>
          </cell>
          <cell r="F87">
            <v>0</v>
          </cell>
        </row>
        <row r="88">
          <cell r="C88" t="str">
            <v>bernard zins pant</v>
          </cell>
          <cell r="D88">
            <v>1</v>
          </cell>
          <cell r="E88">
            <v>0</v>
          </cell>
          <cell r="F88">
            <v>0</v>
          </cell>
        </row>
        <row r="89">
          <cell r="C89" t="str">
            <v>bernard zins pants</v>
          </cell>
          <cell r="D89">
            <v>57</v>
          </cell>
          <cell r="E89">
            <v>10</v>
          </cell>
          <cell r="F89">
            <v>3.23</v>
          </cell>
        </row>
        <row r="90">
          <cell r="C90" t="str">
            <v>betsey johnson</v>
          </cell>
          <cell r="D90">
            <v>34590</v>
          </cell>
          <cell r="E90">
            <v>3392</v>
          </cell>
          <cell r="F90">
            <v>984.58</v>
          </cell>
        </row>
        <row r="91">
          <cell r="C91" t="str">
            <v>betsey johnson apparel</v>
          </cell>
          <cell r="D91">
            <v>43</v>
          </cell>
          <cell r="E91">
            <v>7</v>
          </cell>
          <cell r="F91">
            <v>2.86</v>
          </cell>
        </row>
        <row r="92">
          <cell r="C92" t="str">
            <v>betsey johnson dress</v>
          </cell>
          <cell r="D92">
            <v>2344</v>
          </cell>
          <cell r="E92">
            <v>238</v>
          </cell>
          <cell r="F92">
            <v>96.35</v>
          </cell>
        </row>
        <row r="93">
          <cell r="C93" t="str">
            <v>betsey johnson dresses</v>
          </cell>
          <cell r="D93">
            <v>3656</v>
          </cell>
          <cell r="E93">
            <v>504</v>
          </cell>
          <cell r="F93">
            <v>178.43</v>
          </cell>
        </row>
        <row r="94">
          <cell r="C94" t="str">
            <v>betsey johnson fashion</v>
          </cell>
          <cell r="D94">
            <v>289</v>
          </cell>
          <cell r="E94">
            <v>33</v>
          </cell>
          <cell r="F94">
            <v>12.52</v>
          </cell>
        </row>
        <row r="95">
          <cell r="C95" t="str">
            <v>betsey johnson jersey dress</v>
          </cell>
          <cell r="D95">
            <v>18</v>
          </cell>
          <cell r="E95">
            <v>0</v>
          </cell>
          <cell r="F95">
            <v>0</v>
          </cell>
        </row>
        <row r="96">
          <cell r="C96" t="str">
            <v>betsey johnson jersey dresses</v>
          </cell>
          <cell r="D96">
            <v>6</v>
          </cell>
          <cell r="E96">
            <v>0</v>
          </cell>
          <cell r="F96">
            <v>0</v>
          </cell>
        </row>
        <row r="97">
          <cell r="C97" t="str">
            <v>betsey johnson taffeta dress</v>
          </cell>
          <cell r="D97">
            <v>25</v>
          </cell>
          <cell r="E97">
            <v>2</v>
          </cell>
          <cell r="F97">
            <v>0.66</v>
          </cell>
        </row>
        <row r="98">
          <cell r="C98" t="str">
            <v>betsey johnson taffeta dresses</v>
          </cell>
          <cell r="D98">
            <v>9</v>
          </cell>
          <cell r="E98">
            <v>0</v>
          </cell>
          <cell r="F98">
            <v>0</v>
          </cell>
        </row>
        <row r="99">
          <cell r="C99" t="str">
            <v>betsey johnson tea rose sweater</v>
          </cell>
          <cell r="D99">
            <v>5</v>
          </cell>
          <cell r="E99">
            <v>0</v>
          </cell>
          <cell r="F99">
            <v>0</v>
          </cell>
        </row>
        <row r="100">
          <cell r="C100" t="str">
            <v>betsey johnson tulle dress</v>
          </cell>
          <cell r="D100">
            <v>63</v>
          </cell>
          <cell r="E100">
            <v>5</v>
          </cell>
          <cell r="F100">
            <v>1.51</v>
          </cell>
        </row>
        <row r="101">
          <cell r="C101" t="str">
            <v>betsey johnson tulle dresses</v>
          </cell>
          <cell r="D101">
            <v>13</v>
          </cell>
          <cell r="E101">
            <v>0</v>
          </cell>
          <cell r="F101">
            <v>0</v>
          </cell>
        </row>
        <row r="102">
          <cell r="C102" t="str">
            <v>betsey jonson</v>
          </cell>
          <cell r="D102">
            <v>63</v>
          </cell>
          <cell r="E102">
            <v>2</v>
          </cell>
          <cell r="F102">
            <v>0.73</v>
          </cell>
        </row>
        <row r="103">
          <cell r="C103" t="str">
            <v>black evening gown</v>
          </cell>
          <cell r="D103">
            <v>5342</v>
          </cell>
          <cell r="E103">
            <v>556</v>
          </cell>
          <cell r="F103">
            <v>174.57</v>
          </cell>
        </row>
        <row r="104">
          <cell r="C104" t="str">
            <v>black seven jeans</v>
          </cell>
          <cell r="D104">
            <v>304</v>
          </cell>
          <cell r="E104">
            <v>29</v>
          </cell>
          <cell r="F104">
            <v>18.48</v>
          </cell>
        </row>
        <row r="105">
          <cell r="C105" t="str">
            <v>bleu clair</v>
          </cell>
          <cell r="D105">
            <v>434</v>
          </cell>
          <cell r="E105">
            <v>13</v>
          </cell>
          <cell r="F105">
            <v>0.77</v>
          </cell>
        </row>
        <row r="106">
          <cell r="C106" t="str">
            <v>bleu clair fashion</v>
          </cell>
          <cell r="D106">
            <v>1</v>
          </cell>
          <cell r="E106">
            <v>0</v>
          </cell>
          <cell r="F106">
            <v>0</v>
          </cell>
        </row>
        <row r="107">
          <cell r="C107" t="str">
            <v>bleu clair pajamas</v>
          </cell>
          <cell r="D107">
            <v>10</v>
          </cell>
          <cell r="E107">
            <v>3</v>
          </cell>
          <cell r="F107">
            <v>0.57999999999999996</v>
          </cell>
        </row>
        <row r="108">
          <cell r="C108" t="str">
            <v>bleu clair pants</v>
          </cell>
          <cell r="D108">
            <v>2</v>
          </cell>
          <cell r="E108">
            <v>0</v>
          </cell>
          <cell r="F108">
            <v>0</v>
          </cell>
        </row>
        <row r="109">
          <cell r="C109" t="str">
            <v>bleu clair sleepwear</v>
          </cell>
          <cell r="D109">
            <v>37</v>
          </cell>
          <cell r="E109">
            <v>0</v>
          </cell>
          <cell r="F109">
            <v>0</v>
          </cell>
        </row>
        <row r="110">
          <cell r="C110" t="str">
            <v>bliss</v>
          </cell>
          <cell r="D110">
            <v>8993</v>
          </cell>
          <cell r="E110">
            <v>52</v>
          </cell>
          <cell r="F110">
            <v>43.32</v>
          </cell>
        </row>
        <row r="111">
          <cell r="C111" t="str">
            <v>bliss beauty</v>
          </cell>
          <cell r="D111">
            <v>325</v>
          </cell>
          <cell r="E111">
            <v>5</v>
          </cell>
          <cell r="F111">
            <v>6.33</v>
          </cell>
        </row>
        <row r="112">
          <cell r="C112" t="str">
            <v>bliss cosmetics</v>
          </cell>
          <cell r="D112">
            <v>901</v>
          </cell>
          <cell r="E112">
            <v>16</v>
          </cell>
          <cell r="F112">
            <v>15.5</v>
          </cell>
        </row>
        <row r="113">
          <cell r="C113" t="str">
            <v>bliss labs</v>
          </cell>
          <cell r="D113">
            <v>322</v>
          </cell>
          <cell r="E113">
            <v>4</v>
          </cell>
          <cell r="F113">
            <v>4.33</v>
          </cell>
        </row>
        <row r="114">
          <cell r="C114" t="str">
            <v>bliss spa</v>
          </cell>
          <cell r="D114">
            <v>2197</v>
          </cell>
          <cell r="E114">
            <v>8</v>
          </cell>
          <cell r="F114">
            <v>6.25</v>
          </cell>
        </row>
        <row r="115">
          <cell r="C115" t="str">
            <v>blue cult</v>
          </cell>
          <cell r="D115">
            <v>10480</v>
          </cell>
          <cell r="E115">
            <v>1038</v>
          </cell>
          <cell r="F115">
            <v>538.35</v>
          </cell>
        </row>
        <row r="116">
          <cell r="C116" t="str">
            <v>blue cult denim</v>
          </cell>
          <cell r="D116">
            <v>378</v>
          </cell>
          <cell r="E116">
            <v>40</v>
          </cell>
          <cell r="F116">
            <v>21.06</v>
          </cell>
        </row>
        <row r="117">
          <cell r="C117" t="str">
            <v>blue cult jean</v>
          </cell>
          <cell r="D117">
            <v>415</v>
          </cell>
          <cell r="E117">
            <v>34</v>
          </cell>
          <cell r="F117">
            <v>15.76</v>
          </cell>
        </row>
        <row r="118">
          <cell r="C118" t="str">
            <v>blue cult jeans</v>
          </cell>
          <cell r="D118">
            <v>280</v>
          </cell>
          <cell r="E118">
            <v>25</v>
          </cell>
          <cell r="F118">
            <v>13.03</v>
          </cell>
        </row>
        <row r="119">
          <cell r="C119" t="str">
            <v>blumarine</v>
          </cell>
          <cell r="D119">
            <v>4166</v>
          </cell>
          <cell r="E119">
            <v>535</v>
          </cell>
          <cell r="F119">
            <v>104.9</v>
          </cell>
        </row>
        <row r="120">
          <cell r="C120" t="str">
            <v>blush by marc jacobs</v>
          </cell>
          <cell r="D120">
            <v>19</v>
          </cell>
          <cell r="E120">
            <v>0</v>
          </cell>
          <cell r="F120">
            <v>0</v>
          </cell>
        </row>
        <row r="121">
          <cell r="C121" t="str">
            <v>bobbi brown</v>
          </cell>
          <cell r="D121">
            <v>11274</v>
          </cell>
          <cell r="E121">
            <v>281</v>
          </cell>
          <cell r="F121">
            <v>421.8</v>
          </cell>
        </row>
        <row r="122">
          <cell r="C122" t="str">
            <v>bobbi brown cosmetic</v>
          </cell>
          <cell r="D122">
            <v>118</v>
          </cell>
          <cell r="E122">
            <v>5</v>
          </cell>
          <cell r="F122">
            <v>7.58</v>
          </cell>
        </row>
        <row r="123">
          <cell r="C123" t="str">
            <v>bobbi brown cosmetics</v>
          </cell>
          <cell r="D123">
            <v>4208</v>
          </cell>
          <cell r="E123">
            <v>139</v>
          </cell>
          <cell r="F123">
            <v>180.26</v>
          </cell>
        </row>
        <row r="124">
          <cell r="C124" t="str">
            <v>bobbi brown essentials</v>
          </cell>
          <cell r="D124">
            <v>47</v>
          </cell>
          <cell r="E124">
            <v>9</v>
          </cell>
          <cell r="F124">
            <v>12.26</v>
          </cell>
        </row>
        <row r="125">
          <cell r="C125" t="str">
            <v>bobbi brown foundation</v>
          </cell>
          <cell r="D125">
            <v>120</v>
          </cell>
          <cell r="E125">
            <v>1</v>
          </cell>
          <cell r="F125">
            <v>0.98</v>
          </cell>
        </row>
        <row r="126">
          <cell r="C126" t="str">
            <v>bobbi brown make up</v>
          </cell>
          <cell r="D126">
            <v>554</v>
          </cell>
          <cell r="E126">
            <v>17</v>
          </cell>
          <cell r="F126">
            <v>26.62</v>
          </cell>
        </row>
        <row r="127">
          <cell r="C127" t="str">
            <v>bobbi brown makeup</v>
          </cell>
          <cell r="D127">
            <v>2295</v>
          </cell>
          <cell r="E127">
            <v>69</v>
          </cell>
          <cell r="F127">
            <v>99.39</v>
          </cell>
        </row>
        <row r="128">
          <cell r="C128" t="str">
            <v>bobby jones</v>
          </cell>
          <cell r="D128">
            <v>1192</v>
          </cell>
          <cell r="E128">
            <v>7</v>
          </cell>
          <cell r="F128">
            <v>1.34</v>
          </cell>
        </row>
        <row r="129">
          <cell r="C129" t="str">
            <v>bottega veneta bag</v>
          </cell>
          <cell r="D129">
            <v>2028</v>
          </cell>
          <cell r="E129">
            <v>259</v>
          </cell>
          <cell r="F129">
            <v>128.5</v>
          </cell>
        </row>
        <row r="130">
          <cell r="C130" t="str">
            <v>bottega veneta bags</v>
          </cell>
          <cell r="D130">
            <v>401</v>
          </cell>
          <cell r="E130">
            <v>83</v>
          </cell>
          <cell r="F130">
            <v>36.32</v>
          </cell>
        </row>
        <row r="131">
          <cell r="C131" t="str">
            <v>bottega veneta handbag</v>
          </cell>
          <cell r="D131">
            <v>996</v>
          </cell>
          <cell r="E131">
            <v>179</v>
          </cell>
          <cell r="F131">
            <v>100.69</v>
          </cell>
        </row>
        <row r="132">
          <cell r="C132" t="str">
            <v>bottega veneta intrecciato</v>
          </cell>
          <cell r="D132">
            <v>16</v>
          </cell>
          <cell r="E132">
            <v>0</v>
          </cell>
          <cell r="F132">
            <v>0</v>
          </cell>
        </row>
        <row r="133">
          <cell r="C133" t="str">
            <v>bottega veneta purse</v>
          </cell>
          <cell r="D133">
            <v>440</v>
          </cell>
          <cell r="E133">
            <v>68</v>
          </cell>
          <cell r="F133">
            <v>41.61</v>
          </cell>
        </row>
        <row r="134">
          <cell r="C134" t="str">
            <v>bottega veneta purses</v>
          </cell>
          <cell r="D134">
            <v>115</v>
          </cell>
          <cell r="E134">
            <v>20</v>
          </cell>
          <cell r="F134">
            <v>8.36</v>
          </cell>
        </row>
        <row r="135">
          <cell r="C135" t="str">
            <v>burberry</v>
          </cell>
          <cell r="D135">
            <v>6418</v>
          </cell>
          <cell r="E135">
            <v>500</v>
          </cell>
          <cell r="F135">
            <v>159.76</v>
          </cell>
        </row>
        <row r="136">
          <cell r="C136" t="str">
            <v>burberry baseball cap</v>
          </cell>
          <cell r="D136">
            <v>7</v>
          </cell>
          <cell r="E136">
            <v>1</v>
          </cell>
          <cell r="F136">
            <v>0.19</v>
          </cell>
        </row>
        <row r="137">
          <cell r="C137" t="str">
            <v>burberry baseball caps</v>
          </cell>
          <cell r="D137">
            <v>2</v>
          </cell>
          <cell r="E137">
            <v>0</v>
          </cell>
          <cell r="F137">
            <v>0</v>
          </cell>
        </row>
        <row r="138">
          <cell r="C138" t="str">
            <v>burberry baseball hat</v>
          </cell>
          <cell r="D138">
            <v>1</v>
          </cell>
          <cell r="E138">
            <v>1</v>
          </cell>
          <cell r="F138">
            <v>0.16</v>
          </cell>
        </row>
        <row r="139">
          <cell r="C139" t="str">
            <v>burberry baseball hats</v>
          </cell>
          <cell r="D139">
            <v>7</v>
          </cell>
          <cell r="E139">
            <v>1</v>
          </cell>
          <cell r="F139">
            <v>0.3</v>
          </cell>
        </row>
        <row r="140">
          <cell r="C140" t="str">
            <v>burberry bucket hat</v>
          </cell>
          <cell r="D140">
            <v>9</v>
          </cell>
          <cell r="E140">
            <v>2</v>
          </cell>
          <cell r="F140">
            <v>0.32</v>
          </cell>
        </row>
        <row r="141">
          <cell r="C141" t="str">
            <v>burberry bucket hats</v>
          </cell>
          <cell r="D141">
            <v>3</v>
          </cell>
          <cell r="E141">
            <v>0</v>
          </cell>
          <cell r="F141">
            <v>0</v>
          </cell>
        </row>
        <row r="142">
          <cell r="C142" t="str">
            <v>burberry cap</v>
          </cell>
          <cell r="D142">
            <v>30</v>
          </cell>
          <cell r="E142">
            <v>7</v>
          </cell>
          <cell r="F142">
            <v>1.6</v>
          </cell>
        </row>
        <row r="143">
          <cell r="C143" t="str">
            <v>burberry caps</v>
          </cell>
          <cell r="D143">
            <v>18</v>
          </cell>
          <cell r="E143">
            <v>4</v>
          </cell>
          <cell r="F143">
            <v>0.96</v>
          </cell>
        </row>
        <row r="144">
          <cell r="C144" t="str">
            <v>burberry cashmere scarves</v>
          </cell>
          <cell r="D144">
            <v>18</v>
          </cell>
          <cell r="E144">
            <v>2</v>
          </cell>
          <cell r="F144">
            <v>0.94</v>
          </cell>
        </row>
        <row r="145">
          <cell r="C145" t="str">
            <v>burberry check umbrella</v>
          </cell>
          <cell r="D145">
            <v>2</v>
          </cell>
          <cell r="E145">
            <v>1</v>
          </cell>
          <cell r="F145">
            <v>0.35</v>
          </cell>
        </row>
        <row r="146">
          <cell r="C146" t="str">
            <v>burberry clutch</v>
          </cell>
          <cell r="D146">
            <v>637</v>
          </cell>
          <cell r="E146">
            <v>36</v>
          </cell>
          <cell r="F146">
            <v>17.95</v>
          </cell>
        </row>
        <row r="147">
          <cell r="C147" t="str">
            <v>burberry clutches</v>
          </cell>
          <cell r="D147">
            <v>92</v>
          </cell>
          <cell r="E147">
            <v>8</v>
          </cell>
          <cell r="F147">
            <v>4.01</v>
          </cell>
        </row>
        <row r="148">
          <cell r="C148" t="str">
            <v>burberry espadrilles</v>
          </cell>
          <cell r="D148">
            <v>214</v>
          </cell>
          <cell r="E148">
            <v>28</v>
          </cell>
          <cell r="F148">
            <v>9.49</v>
          </cell>
        </row>
        <row r="149">
          <cell r="C149" t="str">
            <v>burberry gloves</v>
          </cell>
          <cell r="D149">
            <v>11</v>
          </cell>
          <cell r="E149">
            <v>1</v>
          </cell>
          <cell r="F149">
            <v>0.22</v>
          </cell>
        </row>
        <row r="150">
          <cell r="C150" t="str">
            <v>burberry happy scarf</v>
          </cell>
          <cell r="D150">
            <v>6</v>
          </cell>
          <cell r="E150">
            <v>2</v>
          </cell>
          <cell r="F150">
            <v>0.53</v>
          </cell>
        </row>
        <row r="151">
          <cell r="C151" t="str">
            <v>burberry hobo</v>
          </cell>
          <cell r="D151">
            <v>1931</v>
          </cell>
          <cell r="E151">
            <v>87</v>
          </cell>
          <cell r="F151">
            <v>47.78</v>
          </cell>
        </row>
        <row r="152">
          <cell r="C152" t="str">
            <v>burberry leather gloves</v>
          </cell>
          <cell r="D152">
            <v>1</v>
          </cell>
          <cell r="E152">
            <v>0</v>
          </cell>
          <cell r="F152">
            <v>0</v>
          </cell>
        </row>
        <row r="153">
          <cell r="C153" t="str">
            <v>burberry mules</v>
          </cell>
          <cell r="D153">
            <v>80</v>
          </cell>
          <cell r="E153">
            <v>5</v>
          </cell>
          <cell r="F153">
            <v>1.91</v>
          </cell>
        </row>
        <row r="154">
          <cell r="C154" t="str">
            <v>burberry newsboy cap</v>
          </cell>
          <cell r="D154">
            <v>14</v>
          </cell>
          <cell r="E154">
            <v>6</v>
          </cell>
          <cell r="F154">
            <v>1.31</v>
          </cell>
        </row>
        <row r="155">
          <cell r="C155" t="str">
            <v>burberry novacheck bikini</v>
          </cell>
          <cell r="D155">
            <v>5</v>
          </cell>
          <cell r="E155">
            <v>0</v>
          </cell>
          <cell r="F155">
            <v>0</v>
          </cell>
        </row>
        <row r="156">
          <cell r="C156" t="str">
            <v>burberry plaid bag</v>
          </cell>
          <cell r="D156">
            <v>202</v>
          </cell>
          <cell r="E156">
            <v>22</v>
          </cell>
          <cell r="F156">
            <v>6.07</v>
          </cell>
        </row>
        <row r="157">
          <cell r="C157" t="str">
            <v>burberry plaid bags</v>
          </cell>
          <cell r="D157">
            <v>10</v>
          </cell>
          <cell r="E157">
            <v>1</v>
          </cell>
          <cell r="F157">
            <v>0.55000000000000004</v>
          </cell>
        </row>
        <row r="158">
          <cell r="C158" t="str">
            <v>burberry poncho</v>
          </cell>
          <cell r="D158">
            <v>17</v>
          </cell>
          <cell r="E158">
            <v>3</v>
          </cell>
          <cell r="F158">
            <v>1.25</v>
          </cell>
        </row>
        <row r="159">
          <cell r="C159" t="str">
            <v>burberry rain boots</v>
          </cell>
          <cell r="D159">
            <v>701</v>
          </cell>
          <cell r="E159">
            <v>125</v>
          </cell>
          <cell r="F159">
            <v>31.5</v>
          </cell>
        </row>
        <row r="160">
          <cell r="C160" t="str">
            <v>burberry rain coat</v>
          </cell>
          <cell r="D160">
            <v>11</v>
          </cell>
          <cell r="E160">
            <v>2</v>
          </cell>
          <cell r="F160">
            <v>0.62</v>
          </cell>
        </row>
        <row r="161">
          <cell r="C161" t="str">
            <v>burberry sandals</v>
          </cell>
          <cell r="D161">
            <v>3322</v>
          </cell>
          <cell r="E161">
            <v>349</v>
          </cell>
          <cell r="F161">
            <v>149.72999999999999</v>
          </cell>
        </row>
        <row r="162">
          <cell r="C162" t="str">
            <v>burberry scarves</v>
          </cell>
          <cell r="D162">
            <v>92</v>
          </cell>
          <cell r="E162">
            <v>10</v>
          </cell>
          <cell r="F162">
            <v>3.47</v>
          </cell>
        </row>
        <row r="163">
          <cell r="C163" t="str">
            <v>burberry shoulder bag</v>
          </cell>
          <cell r="D163">
            <v>292</v>
          </cell>
          <cell r="E163">
            <v>17</v>
          </cell>
          <cell r="F163">
            <v>6.79</v>
          </cell>
        </row>
        <row r="164">
          <cell r="C164" t="str">
            <v>burberry shoulder bags</v>
          </cell>
          <cell r="D164">
            <v>142</v>
          </cell>
          <cell r="E164">
            <v>6</v>
          </cell>
          <cell r="F164">
            <v>2.48</v>
          </cell>
        </row>
        <row r="165">
          <cell r="C165" t="str">
            <v>burberry signature bag</v>
          </cell>
          <cell r="D165">
            <v>43</v>
          </cell>
          <cell r="E165">
            <v>3</v>
          </cell>
          <cell r="F165">
            <v>1.27</v>
          </cell>
        </row>
        <row r="166">
          <cell r="C166" t="str">
            <v>burberry signature bags</v>
          </cell>
          <cell r="D166">
            <v>16</v>
          </cell>
          <cell r="E166">
            <v>0</v>
          </cell>
          <cell r="F166">
            <v>0</v>
          </cell>
        </row>
        <row r="167">
          <cell r="C167" t="str">
            <v>burberry slides</v>
          </cell>
          <cell r="D167">
            <v>226</v>
          </cell>
          <cell r="E167">
            <v>13</v>
          </cell>
          <cell r="F167">
            <v>3.86</v>
          </cell>
        </row>
        <row r="168">
          <cell r="C168" t="str">
            <v>burberry sun glasses</v>
          </cell>
          <cell r="D168">
            <v>14</v>
          </cell>
          <cell r="E168">
            <v>1</v>
          </cell>
          <cell r="F168">
            <v>0.63</v>
          </cell>
        </row>
        <row r="169">
          <cell r="C169" t="str">
            <v>burberry tote</v>
          </cell>
          <cell r="D169">
            <v>17449</v>
          </cell>
          <cell r="E169">
            <v>618</v>
          </cell>
          <cell r="F169">
            <v>298.94</v>
          </cell>
        </row>
        <row r="170">
          <cell r="C170" t="str">
            <v>burberry umbrella</v>
          </cell>
          <cell r="D170">
            <v>35</v>
          </cell>
          <cell r="E170">
            <v>6</v>
          </cell>
          <cell r="F170">
            <v>1.29</v>
          </cell>
        </row>
        <row r="171">
          <cell r="C171" t="str">
            <v>burberry umbrellas</v>
          </cell>
          <cell r="D171">
            <v>3</v>
          </cell>
          <cell r="E171">
            <v>0</v>
          </cell>
          <cell r="F171">
            <v>0</v>
          </cell>
        </row>
        <row r="172">
          <cell r="C172" t="str">
            <v>buy gucci sun glasses</v>
          </cell>
          <cell r="D172">
            <v>10</v>
          </cell>
          <cell r="E172">
            <v>0</v>
          </cell>
          <cell r="F172">
            <v>0</v>
          </cell>
        </row>
        <row r="173">
          <cell r="C173" t="str">
            <v>buy ugg boot</v>
          </cell>
          <cell r="D173">
            <v>58</v>
          </cell>
          <cell r="E173">
            <v>0</v>
          </cell>
          <cell r="F173">
            <v>0</v>
          </cell>
        </row>
        <row r="174">
          <cell r="C174" t="str">
            <v>cable knit sweater</v>
          </cell>
          <cell r="D174">
            <v>1937</v>
          </cell>
          <cell r="E174">
            <v>133</v>
          </cell>
          <cell r="F174">
            <v>55.34</v>
          </cell>
        </row>
        <row r="175">
          <cell r="C175" t="str">
            <v>cable knit sweaters</v>
          </cell>
          <cell r="D175">
            <v>822</v>
          </cell>
          <cell r="E175">
            <v>86</v>
          </cell>
          <cell r="F175">
            <v>37.46</v>
          </cell>
        </row>
        <row r="176">
          <cell r="C176" t="str">
            <v>calvin klein bikini</v>
          </cell>
          <cell r="D176">
            <v>124</v>
          </cell>
          <cell r="E176">
            <v>8</v>
          </cell>
          <cell r="F176">
            <v>2.9</v>
          </cell>
        </row>
        <row r="177">
          <cell r="C177" t="str">
            <v>calvin klein bikinis</v>
          </cell>
          <cell r="D177">
            <v>30</v>
          </cell>
          <cell r="E177">
            <v>1</v>
          </cell>
          <cell r="F177">
            <v>0.13</v>
          </cell>
        </row>
        <row r="178">
          <cell r="C178" t="str">
            <v>calvin klein cutout swimsuit</v>
          </cell>
          <cell r="D178">
            <v>1</v>
          </cell>
          <cell r="E178">
            <v>0</v>
          </cell>
          <cell r="F178">
            <v>0</v>
          </cell>
        </row>
        <row r="179">
          <cell r="C179" t="str">
            <v>calvin klein swim suit</v>
          </cell>
          <cell r="D179">
            <v>44</v>
          </cell>
          <cell r="E179">
            <v>5</v>
          </cell>
          <cell r="F179">
            <v>1.62</v>
          </cell>
        </row>
        <row r="180">
          <cell r="C180" t="str">
            <v>calvin klein swim suits</v>
          </cell>
          <cell r="D180">
            <v>44</v>
          </cell>
          <cell r="E180">
            <v>26</v>
          </cell>
          <cell r="F180">
            <v>7.3</v>
          </cell>
        </row>
        <row r="181">
          <cell r="C181" t="str">
            <v>calvin klein swim wear</v>
          </cell>
          <cell r="D181">
            <v>21</v>
          </cell>
          <cell r="E181">
            <v>6</v>
          </cell>
          <cell r="F181">
            <v>1.98</v>
          </cell>
        </row>
        <row r="182">
          <cell r="C182" t="str">
            <v>calvin klein swimsuit</v>
          </cell>
          <cell r="D182">
            <v>105</v>
          </cell>
          <cell r="E182">
            <v>17</v>
          </cell>
          <cell r="F182">
            <v>4.17</v>
          </cell>
        </row>
        <row r="183">
          <cell r="C183" t="str">
            <v>calvin klein swimwear</v>
          </cell>
          <cell r="D183">
            <v>336</v>
          </cell>
          <cell r="E183">
            <v>69</v>
          </cell>
          <cell r="F183">
            <v>21.17</v>
          </cell>
        </row>
        <row r="184">
          <cell r="C184" t="str">
            <v>carlos falchi</v>
          </cell>
          <cell r="D184">
            <v>1648</v>
          </cell>
          <cell r="E184">
            <v>294</v>
          </cell>
          <cell r="F184">
            <v>172.65</v>
          </cell>
        </row>
        <row r="185">
          <cell r="C185" t="str">
            <v>carlos falchi bag</v>
          </cell>
          <cell r="D185">
            <v>77</v>
          </cell>
          <cell r="E185">
            <v>12</v>
          </cell>
          <cell r="F185">
            <v>3.41</v>
          </cell>
        </row>
        <row r="186">
          <cell r="C186" t="str">
            <v>carlos falchi bags</v>
          </cell>
          <cell r="D186">
            <v>73</v>
          </cell>
          <cell r="E186">
            <v>22</v>
          </cell>
          <cell r="F186">
            <v>13.68</v>
          </cell>
        </row>
        <row r="187">
          <cell r="C187" t="str">
            <v>carlos falchi handbag</v>
          </cell>
          <cell r="D187">
            <v>78</v>
          </cell>
          <cell r="E187">
            <v>11</v>
          </cell>
          <cell r="F187">
            <v>6.88</v>
          </cell>
        </row>
        <row r="188">
          <cell r="C188" t="str">
            <v>carlos falchi handbags</v>
          </cell>
          <cell r="D188">
            <v>497</v>
          </cell>
          <cell r="E188">
            <v>78</v>
          </cell>
          <cell r="F188">
            <v>38.32</v>
          </cell>
        </row>
        <row r="189">
          <cell r="C189" t="str">
            <v>carlos falchi purse</v>
          </cell>
          <cell r="D189">
            <v>13</v>
          </cell>
          <cell r="E189">
            <v>2</v>
          </cell>
          <cell r="F189">
            <v>0.88</v>
          </cell>
        </row>
        <row r="190">
          <cell r="C190" t="str">
            <v>carlos falchi purses</v>
          </cell>
          <cell r="D190">
            <v>39</v>
          </cell>
          <cell r="E190">
            <v>7</v>
          </cell>
          <cell r="F190">
            <v>3.95</v>
          </cell>
        </row>
        <row r="191">
          <cell r="C191" t="str">
            <v>carlos falchi tote</v>
          </cell>
          <cell r="D191">
            <v>2</v>
          </cell>
          <cell r="E191">
            <v>0</v>
          </cell>
          <cell r="F191">
            <v>0</v>
          </cell>
        </row>
        <row r="192">
          <cell r="C192" t="str">
            <v>carlos falchi totes</v>
          </cell>
          <cell r="D192">
            <v>1</v>
          </cell>
          <cell r="E192">
            <v>0</v>
          </cell>
          <cell r="F192">
            <v>0</v>
          </cell>
        </row>
        <row r="193">
          <cell r="C193" t="str">
            <v>carmen marc valvo collection</v>
          </cell>
          <cell r="D193">
            <v>66</v>
          </cell>
          <cell r="E193">
            <v>15</v>
          </cell>
          <cell r="F193">
            <v>4.5</v>
          </cell>
        </row>
        <row r="194">
          <cell r="C194" t="str">
            <v>carmen marc valvo dress</v>
          </cell>
          <cell r="D194">
            <v>732</v>
          </cell>
          <cell r="E194">
            <v>47</v>
          </cell>
          <cell r="F194">
            <v>7.92</v>
          </cell>
        </row>
        <row r="195">
          <cell r="C195" t="str">
            <v>catherine malandrino</v>
          </cell>
          <cell r="D195">
            <v>5594</v>
          </cell>
          <cell r="E195">
            <v>636</v>
          </cell>
          <cell r="F195">
            <v>204.27</v>
          </cell>
        </row>
        <row r="196">
          <cell r="C196" t="str">
            <v>catherine malandrino apparel</v>
          </cell>
          <cell r="D196">
            <v>7</v>
          </cell>
          <cell r="E196">
            <v>2</v>
          </cell>
          <cell r="F196">
            <v>0.65</v>
          </cell>
        </row>
        <row r="197">
          <cell r="C197" t="str">
            <v>catherine malandrino dress</v>
          </cell>
          <cell r="D197">
            <v>392</v>
          </cell>
          <cell r="E197">
            <v>31</v>
          </cell>
          <cell r="F197">
            <v>11.79</v>
          </cell>
        </row>
        <row r="198">
          <cell r="C198" t="str">
            <v>catherine malandrino dresses</v>
          </cell>
          <cell r="D198">
            <v>214</v>
          </cell>
          <cell r="E198">
            <v>10</v>
          </cell>
          <cell r="F198">
            <v>3.76</v>
          </cell>
        </row>
        <row r="199">
          <cell r="C199" t="str">
            <v>catherine malandrino fashion</v>
          </cell>
          <cell r="D199">
            <v>26</v>
          </cell>
          <cell r="E199">
            <v>3</v>
          </cell>
          <cell r="F199">
            <v>0.7</v>
          </cell>
        </row>
        <row r="200">
          <cell r="C200" t="str">
            <v>celine bag</v>
          </cell>
          <cell r="D200">
            <v>680</v>
          </cell>
          <cell r="E200">
            <v>104</v>
          </cell>
          <cell r="F200">
            <v>40.01</v>
          </cell>
        </row>
        <row r="201">
          <cell r="C201" t="str">
            <v>celine bags</v>
          </cell>
          <cell r="D201">
            <v>296</v>
          </cell>
          <cell r="E201">
            <v>65</v>
          </cell>
          <cell r="F201">
            <v>33.270000000000003</v>
          </cell>
        </row>
        <row r="202">
          <cell r="C202" t="str">
            <v>celine boogie</v>
          </cell>
          <cell r="D202">
            <v>119</v>
          </cell>
          <cell r="E202">
            <v>17</v>
          </cell>
          <cell r="F202">
            <v>11.24</v>
          </cell>
        </row>
        <row r="203">
          <cell r="C203" t="str">
            <v>celine handbag</v>
          </cell>
          <cell r="D203">
            <v>445</v>
          </cell>
          <cell r="E203">
            <v>62</v>
          </cell>
          <cell r="F203">
            <v>25.76</v>
          </cell>
        </row>
        <row r="204">
          <cell r="C204" t="str">
            <v>celine handbags</v>
          </cell>
          <cell r="D204">
            <v>1045</v>
          </cell>
          <cell r="E204">
            <v>159</v>
          </cell>
          <cell r="F204">
            <v>84.76</v>
          </cell>
        </row>
        <row r="205">
          <cell r="C205" t="str">
            <v>celine purse</v>
          </cell>
          <cell r="D205">
            <v>115</v>
          </cell>
          <cell r="E205">
            <v>25</v>
          </cell>
          <cell r="F205">
            <v>4.8600000000000003</v>
          </cell>
        </row>
        <row r="206">
          <cell r="C206" t="str">
            <v>celine purses</v>
          </cell>
          <cell r="D206">
            <v>50</v>
          </cell>
          <cell r="E206">
            <v>15</v>
          </cell>
          <cell r="F206">
            <v>4.51</v>
          </cell>
        </row>
        <row r="207">
          <cell r="C207" t="str">
            <v>celine satchel</v>
          </cell>
          <cell r="D207">
            <v>19</v>
          </cell>
          <cell r="E207">
            <v>4</v>
          </cell>
          <cell r="F207">
            <v>1.92</v>
          </cell>
        </row>
        <row r="208">
          <cell r="C208" t="str">
            <v>celine tote</v>
          </cell>
          <cell r="D208">
            <v>49</v>
          </cell>
          <cell r="E208">
            <v>16</v>
          </cell>
          <cell r="F208">
            <v>4.5199999999999996</v>
          </cell>
        </row>
        <row r="209">
          <cell r="C209" t="str">
            <v>celine totes</v>
          </cell>
          <cell r="D209">
            <v>2</v>
          </cell>
          <cell r="E209">
            <v>0</v>
          </cell>
          <cell r="F209">
            <v>0</v>
          </cell>
        </row>
        <row r="210">
          <cell r="C210" t="str">
            <v>Chantecaille</v>
          </cell>
          <cell r="D210">
            <v>3473</v>
          </cell>
          <cell r="E210">
            <v>643</v>
          </cell>
          <cell r="F210">
            <v>523.53</v>
          </cell>
        </row>
        <row r="211">
          <cell r="C211" t="str">
            <v>chantelle alhambra bra</v>
          </cell>
          <cell r="D211">
            <v>4</v>
          </cell>
          <cell r="E211">
            <v>0</v>
          </cell>
          <cell r="F211">
            <v>0</v>
          </cell>
        </row>
        <row r="212">
          <cell r="C212" t="str">
            <v>chantelle graphie bra</v>
          </cell>
          <cell r="D212">
            <v>2</v>
          </cell>
          <cell r="E212">
            <v>0</v>
          </cell>
          <cell r="F212">
            <v>0</v>
          </cell>
        </row>
        <row r="213">
          <cell r="C213" t="str">
            <v>chantelle graphie bras</v>
          </cell>
          <cell r="D213">
            <v>2</v>
          </cell>
          <cell r="E213">
            <v>0</v>
          </cell>
          <cell r="F213">
            <v>0</v>
          </cell>
        </row>
        <row r="214">
          <cell r="C214" t="str">
            <v>chantelle lingerie</v>
          </cell>
          <cell r="D214">
            <v>2730</v>
          </cell>
          <cell r="E214">
            <v>64</v>
          </cell>
          <cell r="F214">
            <v>25.55</v>
          </cell>
        </row>
        <row r="215">
          <cell r="C215" t="str">
            <v>chantelle molded bra</v>
          </cell>
          <cell r="D215">
            <v>5</v>
          </cell>
          <cell r="E215">
            <v>0</v>
          </cell>
          <cell r="F215">
            <v>0</v>
          </cell>
        </row>
        <row r="216">
          <cell r="C216" t="str">
            <v>chantelle molded bras</v>
          </cell>
          <cell r="D216">
            <v>1</v>
          </cell>
          <cell r="E216">
            <v>0</v>
          </cell>
          <cell r="F216">
            <v>0</v>
          </cell>
        </row>
        <row r="217">
          <cell r="C217" t="str">
            <v>chantelle panties</v>
          </cell>
          <cell r="D217">
            <v>262</v>
          </cell>
          <cell r="E217">
            <v>7</v>
          </cell>
          <cell r="F217">
            <v>2.7</v>
          </cell>
        </row>
        <row r="218">
          <cell r="C218" t="str">
            <v>chantelle panty</v>
          </cell>
          <cell r="D218">
            <v>54</v>
          </cell>
          <cell r="E218">
            <v>0</v>
          </cell>
          <cell r="F218">
            <v>0</v>
          </cell>
        </row>
        <row r="219">
          <cell r="C219" t="str">
            <v>chantelle push up bra</v>
          </cell>
          <cell r="D219">
            <v>9</v>
          </cell>
          <cell r="E219">
            <v>0</v>
          </cell>
          <cell r="F219">
            <v>0</v>
          </cell>
        </row>
        <row r="220">
          <cell r="C220" t="str">
            <v>chantelle t shirt bra</v>
          </cell>
          <cell r="D220">
            <v>77</v>
          </cell>
          <cell r="E220">
            <v>6</v>
          </cell>
          <cell r="F220">
            <v>2.75</v>
          </cell>
        </row>
        <row r="221">
          <cell r="C221" t="str">
            <v>chantelle t shirt bras</v>
          </cell>
          <cell r="D221">
            <v>10</v>
          </cell>
          <cell r="E221">
            <v>1</v>
          </cell>
          <cell r="F221">
            <v>0.49</v>
          </cell>
        </row>
        <row r="222">
          <cell r="C222" t="str">
            <v>chantelle tamaris bra</v>
          </cell>
          <cell r="D222">
            <v>17</v>
          </cell>
          <cell r="E222">
            <v>2</v>
          </cell>
          <cell r="F222">
            <v>0.74</v>
          </cell>
        </row>
        <row r="223">
          <cell r="C223" t="str">
            <v>Charriol</v>
          </cell>
          <cell r="D223">
            <v>5882</v>
          </cell>
          <cell r="E223">
            <v>582</v>
          </cell>
          <cell r="F223">
            <v>489.46</v>
          </cell>
        </row>
        <row r="224">
          <cell r="C224" t="str">
            <v>chetta b</v>
          </cell>
          <cell r="D224">
            <v>2521</v>
          </cell>
          <cell r="E224">
            <v>347</v>
          </cell>
          <cell r="F224">
            <v>63.34</v>
          </cell>
        </row>
        <row r="225">
          <cell r="C225" t="str">
            <v>chetta b dress</v>
          </cell>
          <cell r="D225">
            <v>213</v>
          </cell>
          <cell r="E225">
            <v>29</v>
          </cell>
          <cell r="F225">
            <v>3.36</v>
          </cell>
        </row>
        <row r="226">
          <cell r="C226" t="str">
            <v>chetta b evening wear</v>
          </cell>
          <cell r="D226">
            <v>31</v>
          </cell>
          <cell r="E226">
            <v>6</v>
          </cell>
          <cell r="F226">
            <v>0.67</v>
          </cell>
        </row>
        <row r="227">
          <cell r="C227" t="str">
            <v>child puma</v>
          </cell>
          <cell r="D227">
            <v>794</v>
          </cell>
          <cell r="E227">
            <v>43</v>
          </cell>
          <cell r="F227">
            <v>6.18</v>
          </cell>
        </row>
        <row r="228">
          <cell r="C228" t="str">
            <v>child puma shoes</v>
          </cell>
          <cell r="D228">
            <v>383</v>
          </cell>
          <cell r="E228">
            <v>73</v>
          </cell>
          <cell r="F228">
            <v>41.97</v>
          </cell>
        </row>
        <row r="229">
          <cell r="C229" t="str">
            <v>child puma sneaker</v>
          </cell>
          <cell r="D229">
            <v>2</v>
          </cell>
          <cell r="E229">
            <v>0</v>
          </cell>
          <cell r="F229">
            <v>0</v>
          </cell>
        </row>
        <row r="230">
          <cell r="C230" t="str">
            <v>child ugg boot</v>
          </cell>
          <cell r="D230">
            <v>32</v>
          </cell>
          <cell r="E230">
            <v>0</v>
          </cell>
          <cell r="F230">
            <v>0</v>
          </cell>
        </row>
        <row r="231">
          <cell r="C231" t="str">
            <v>child uggs</v>
          </cell>
          <cell r="D231">
            <v>23</v>
          </cell>
          <cell r="E231">
            <v>1</v>
          </cell>
          <cell r="F231">
            <v>0.15</v>
          </cell>
        </row>
        <row r="232">
          <cell r="C232" t="str">
            <v>chinchilla accessory</v>
          </cell>
          <cell r="D232">
            <v>7</v>
          </cell>
          <cell r="E232">
            <v>1</v>
          </cell>
          <cell r="F232">
            <v>0.14000000000000001</v>
          </cell>
        </row>
        <row r="233">
          <cell r="C233" t="str">
            <v>chip &amp; pepper</v>
          </cell>
          <cell r="D233">
            <v>4928</v>
          </cell>
          <cell r="E233">
            <v>241</v>
          </cell>
          <cell r="F233">
            <v>103.17</v>
          </cell>
        </row>
        <row r="234">
          <cell r="C234" t="str">
            <v>chip &amp; pepper denim</v>
          </cell>
          <cell r="D234">
            <v>196</v>
          </cell>
          <cell r="E234">
            <v>41</v>
          </cell>
          <cell r="F234">
            <v>53.5</v>
          </cell>
        </row>
        <row r="235">
          <cell r="C235" t="str">
            <v>chip &amp; pepper jeans</v>
          </cell>
          <cell r="D235">
            <v>1891</v>
          </cell>
          <cell r="E235">
            <v>123</v>
          </cell>
          <cell r="F235">
            <v>50.19</v>
          </cell>
        </row>
        <row r="236">
          <cell r="C236" t="str">
            <v>chip and pepper clothing</v>
          </cell>
          <cell r="D236">
            <v>1087</v>
          </cell>
          <cell r="E236">
            <v>82</v>
          </cell>
          <cell r="F236">
            <v>32.159999999999997</v>
          </cell>
        </row>
        <row r="237">
          <cell r="C237" t="str">
            <v>chip and pepper denim</v>
          </cell>
          <cell r="D237">
            <v>4</v>
          </cell>
          <cell r="E237">
            <v>1</v>
          </cell>
          <cell r="F237">
            <v>0.61</v>
          </cell>
        </row>
        <row r="238">
          <cell r="C238" t="str">
            <v>chip and pepper designer</v>
          </cell>
          <cell r="D238">
            <v>11</v>
          </cell>
          <cell r="E238">
            <v>0</v>
          </cell>
          <cell r="F238">
            <v>0</v>
          </cell>
        </row>
        <row r="239">
          <cell r="C239" t="str">
            <v>chip and pepper jeans</v>
          </cell>
          <cell r="D239">
            <v>56</v>
          </cell>
          <cell r="E239">
            <v>6</v>
          </cell>
          <cell r="F239">
            <v>2.4500000000000002</v>
          </cell>
        </row>
        <row r="240">
          <cell r="C240" t="str">
            <v>chip n pepper</v>
          </cell>
          <cell r="D240">
            <v>413</v>
          </cell>
          <cell r="E240">
            <v>64</v>
          </cell>
          <cell r="F240">
            <v>75.959999999999994</v>
          </cell>
        </row>
        <row r="241">
          <cell r="C241" t="str">
            <v>chloe</v>
          </cell>
          <cell r="D241">
            <v>25192</v>
          </cell>
          <cell r="E241">
            <v>388</v>
          </cell>
          <cell r="F241">
            <v>63.13</v>
          </cell>
        </row>
        <row r="242">
          <cell r="C242" t="str">
            <v>chloe bags</v>
          </cell>
          <cell r="D242">
            <v>12394</v>
          </cell>
          <cell r="E242">
            <v>1878</v>
          </cell>
          <cell r="F242">
            <v>1046.73</v>
          </cell>
        </row>
        <row r="243">
          <cell r="C243" t="str">
            <v>chloe handbag</v>
          </cell>
          <cell r="D243">
            <v>9514</v>
          </cell>
          <cell r="E243">
            <v>1248</v>
          </cell>
          <cell r="F243">
            <v>350.71</v>
          </cell>
        </row>
        <row r="244">
          <cell r="C244" t="str">
            <v>chloe purse</v>
          </cell>
          <cell r="D244">
            <v>730</v>
          </cell>
          <cell r="E244">
            <v>112</v>
          </cell>
          <cell r="F244">
            <v>31.3</v>
          </cell>
        </row>
        <row r="245">
          <cell r="C245" t="str">
            <v>chloe purses</v>
          </cell>
          <cell r="D245">
            <v>573</v>
          </cell>
          <cell r="E245">
            <v>124</v>
          </cell>
          <cell r="F245">
            <v>26.85</v>
          </cell>
        </row>
        <row r="246">
          <cell r="C246" t="str">
            <v>chloe satchel</v>
          </cell>
          <cell r="D246">
            <v>148</v>
          </cell>
          <cell r="E246">
            <v>27</v>
          </cell>
          <cell r="F246">
            <v>12.17</v>
          </cell>
        </row>
        <row r="247">
          <cell r="C247" t="str">
            <v>chloe silverado</v>
          </cell>
          <cell r="D247">
            <v>2373</v>
          </cell>
          <cell r="E247">
            <v>323</v>
          </cell>
          <cell r="F247">
            <v>84.73</v>
          </cell>
        </row>
        <row r="248">
          <cell r="C248" t="str">
            <v>chloe tote</v>
          </cell>
          <cell r="D248">
            <v>121</v>
          </cell>
          <cell r="E248">
            <v>24</v>
          </cell>
          <cell r="F248">
            <v>10.37</v>
          </cell>
        </row>
        <row r="249">
          <cell r="C249" t="str">
            <v>chloe totes</v>
          </cell>
          <cell r="D249">
            <v>28</v>
          </cell>
          <cell r="E249">
            <v>1</v>
          </cell>
          <cell r="F249">
            <v>0.97</v>
          </cell>
        </row>
        <row r="250">
          <cell r="C250" t="str">
            <v>christopher blue</v>
          </cell>
          <cell r="D250">
            <v>1366</v>
          </cell>
          <cell r="E250">
            <v>152</v>
          </cell>
          <cell r="F250">
            <v>20.41</v>
          </cell>
        </row>
        <row r="251">
          <cell r="C251" t="str">
            <v>christopher blue clothing</v>
          </cell>
          <cell r="D251">
            <v>464</v>
          </cell>
          <cell r="E251">
            <v>12</v>
          </cell>
          <cell r="F251">
            <v>1.89</v>
          </cell>
        </row>
        <row r="252">
          <cell r="C252" t="str">
            <v>christopher blue jeans</v>
          </cell>
          <cell r="D252">
            <v>718</v>
          </cell>
          <cell r="E252">
            <v>111</v>
          </cell>
          <cell r="F252">
            <v>20.25</v>
          </cell>
        </row>
        <row r="253">
          <cell r="C253" t="str">
            <v>citizen of humanity 28</v>
          </cell>
          <cell r="D253">
            <v>2</v>
          </cell>
          <cell r="E253">
            <v>0</v>
          </cell>
          <cell r="F253">
            <v>0</v>
          </cell>
        </row>
        <row r="254">
          <cell r="C254" t="str">
            <v>citizen of humanity clothing</v>
          </cell>
          <cell r="D254">
            <v>291</v>
          </cell>
          <cell r="E254">
            <v>2</v>
          </cell>
          <cell r="F254">
            <v>0.77</v>
          </cell>
        </row>
        <row r="255">
          <cell r="C255" t="str">
            <v>citizen of humanity denim</v>
          </cell>
          <cell r="D255">
            <v>47</v>
          </cell>
          <cell r="E255">
            <v>0</v>
          </cell>
          <cell r="F255">
            <v>0</v>
          </cell>
        </row>
        <row r="256">
          <cell r="C256" t="str">
            <v>citizen of humanity faye</v>
          </cell>
          <cell r="D256">
            <v>68</v>
          </cell>
          <cell r="E256">
            <v>5</v>
          </cell>
          <cell r="F256">
            <v>3.84</v>
          </cell>
        </row>
        <row r="257">
          <cell r="C257" t="str">
            <v>citizen of humanity faye jean</v>
          </cell>
          <cell r="D257">
            <v>15</v>
          </cell>
          <cell r="E257">
            <v>0</v>
          </cell>
          <cell r="F257">
            <v>0</v>
          </cell>
        </row>
        <row r="258">
          <cell r="C258" t="str">
            <v>citizen of humanity ingrid</v>
          </cell>
          <cell r="D258">
            <v>49</v>
          </cell>
          <cell r="E258">
            <v>0</v>
          </cell>
          <cell r="F258">
            <v>0</v>
          </cell>
        </row>
        <row r="259">
          <cell r="C259" t="str">
            <v>citizen of humanity ingrid jean</v>
          </cell>
          <cell r="D259">
            <v>10</v>
          </cell>
          <cell r="E259">
            <v>1</v>
          </cell>
          <cell r="F259">
            <v>0.09</v>
          </cell>
        </row>
        <row r="260">
          <cell r="C260" t="str">
            <v>citizen of humanity jeans</v>
          </cell>
          <cell r="D260">
            <v>1434</v>
          </cell>
          <cell r="E260">
            <v>145</v>
          </cell>
          <cell r="F260">
            <v>109.9</v>
          </cell>
        </row>
        <row r="261">
          <cell r="C261" t="str">
            <v>citizen of humanity kelly jean</v>
          </cell>
          <cell r="D261">
            <v>15</v>
          </cell>
          <cell r="E261">
            <v>0</v>
          </cell>
          <cell r="F261">
            <v>0</v>
          </cell>
        </row>
        <row r="262">
          <cell r="C262" t="str">
            <v>citizens of humanity</v>
          </cell>
          <cell r="D262">
            <v>24873</v>
          </cell>
          <cell r="E262">
            <v>2050</v>
          </cell>
          <cell r="F262">
            <v>944.81</v>
          </cell>
        </row>
        <row r="263">
          <cell r="C263" t="str">
            <v>cole haan</v>
          </cell>
          <cell r="D263">
            <v>57538</v>
          </cell>
          <cell r="E263">
            <v>2816</v>
          </cell>
          <cell r="F263">
            <v>2347.77</v>
          </cell>
        </row>
        <row r="264">
          <cell r="C264" t="str">
            <v>cole haan alexa</v>
          </cell>
          <cell r="D264">
            <v>549</v>
          </cell>
          <cell r="E264">
            <v>66</v>
          </cell>
          <cell r="F264">
            <v>27.48</v>
          </cell>
        </row>
        <row r="265">
          <cell r="C265" t="str">
            <v>cole haan amanda</v>
          </cell>
          <cell r="D265">
            <v>50</v>
          </cell>
          <cell r="E265">
            <v>7</v>
          </cell>
          <cell r="F265">
            <v>4.79</v>
          </cell>
        </row>
        <row r="266">
          <cell r="C266" t="str">
            <v>cole haan catherine</v>
          </cell>
          <cell r="D266">
            <v>16</v>
          </cell>
          <cell r="E266">
            <v>2</v>
          </cell>
          <cell r="F266">
            <v>1.1100000000000001</v>
          </cell>
        </row>
        <row r="267">
          <cell r="C267" t="str">
            <v>cole haan id case</v>
          </cell>
          <cell r="D267">
            <v>17</v>
          </cell>
          <cell r="E267">
            <v>4</v>
          </cell>
          <cell r="F267">
            <v>2.27</v>
          </cell>
        </row>
        <row r="268">
          <cell r="C268" t="str">
            <v>cole haan jasmine</v>
          </cell>
          <cell r="D268">
            <v>31</v>
          </cell>
          <cell r="E268">
            <v>5</v>
          </cell>
          <cell r="F268">
            <v>3.17</v>
          </cell>
        </row>
        <row r="269">
          <cell r="C269" t="str">
            <v>cole haan kelsey</v>
          </cell>
          <cell r="D269">
            <v>28</v>
          </cell>
          <cell r="E269">
            <v>6</v>
          </cell>
          <cell r="F269">
            <v>3.81</v>
          </cell>
        </row>
        <row r="270">
          <cell r="C270" t="str">
            <v>cole haan trinity</v>
          </cell>
          <cell r="D270">
            <v>440</v>
          </cell>
          <cell r="E270">
            <v>47</v>
          </cell>
          <cell r="F270">
            <v>19.22</v>
          </cell>
        </row>
        <row r="271">
          <cell r="C271" t="str">
            <v>cole haan village</v>
          </cell>
          <cell r="D271">
            <v>1893</v>
          </cell>
          <cell r="E271">
            <v>279</v>
          </cell>
          <cell r="F271">
            <v>119.9</v>
          </cell>
        </row>
        <row r="272">
          <cell r="C272" t="str">
            <v>colehaan</v>
          </cell>
          <cell r="D272">
            <v>2432</v>
          </cell>
          <cell r="E272">
            <v>189</v>
          </cell>
          <cell r="F272">
            <v>153.08000000000001</v>
          </cell>
        </row>
        <row r="273">
          <cell r="C273" t="str">
            <v>company by ellen tracy</v>
          </cell>
          <cell r="D273">
            <v>43</v>
          </cell>
          <cell r="E273">
            <v>6</v>
          </cell>
          <cell r="F273">
            <v>1.77</v>
          </cell>
        </row>
        <row r="274">
          <cell r="C274" t="str">
            <v>company cropped pants</v>
          </cell>
          <cell r="D274">
            <v>1</v>
          </cell>
          <cell r="E274">
            <v>0</v>
          </cell>
          <cell r="F274">
            <v>0</v>
          </cell>
        </row>
        <row r="275">
          <cell r="C275" t="str">
            <v>company ellen tracy jeans</v>
          </cell>
          <cell r="D275">
            <v>10</v>
          </cell>
          <cell r="E275">
            <v>3</v>
          </cell>
          <cell r="F275">
            <v>0.53</v>
          </cell>
        </row>
        <row r="276">
          <cell r="C276" t="str">
            <v>company floral skirt</v>
          </cell>
          <cell r="D276">
            <v>2</v>
          </cell>
          <cell r="E276">
            <v>0</v>
          </cell>
          <cell r="F276">
            <v>0</v>
          </cell>
        </row>
        <row r="277">
          <cell r="C277" t="str">
            <v>company linen jacket</v>
          </cell>
          <cell r="D277">
            <v>7</v>
          </cell>
          <cell r="E277">
            <v>1</v>
          </cell>
          <cell r="F277">
            <v>0.48</v>
          </cell>
        </row>
        <row r="278">
          <cell r="C278" t="str">
            <v>cosabella apparel</v>
          </cell>
          <cell r="D278">
            <v>69</v>
          </cell>
          <cell r="E278">
            <v>0</v>
          </cell>
          <cell r="F278">
            <v>0</v>
          </cell>
        </row>
        <row r="279">
          <cell r="C279" t="str">
            <v>cosabella celine bra</v>
          </cell>
          <cell r="D279">
            <v>7</v>
          </cell>
          <cell r="E279">
            <v>2</v>
          </cell>
          <cell r="F279">
            <v>0.89</v>
          </cell>
        </row>
        <row r="280">
          <cell r="C280" t="str">
            <v>cosabella g string</v>
          </cell>
          <cell r="D280">
            <v>617</v>
          </cell>
          <cell r="E280">
            <v>3</v>
          </cell>
          <cell r="F280">
            <v>0.91</v>
          </cell>
        </row>
        <row r="281">
          <cell r="C281" t="str">
            <v>cosabella g strings</v>
          </cell>
          <cell r="D281">
            <v>10</v>
          </cell>
          <cell r="E281">
            <v>1</v>
          </cell>
          <cell r="F281">
            <v>0.47</v>
          </cell>
        </row>
        <row r="282">
          <cell r="C282" t="str">
            <v>cosabella hot pant</v>
          </cell>
          <cell r="D282">
            <v>4</v>
          </cell>
          <cell r="E282">
            <v>0</v>
          </cell>
          <cell r="F282">
            <v>0</v>
          </cell>
        </row>
        <row r="283">
          <cell r="C283" t="str">
            <v>cosabella hot pants</v>
          </cell>
          <cell r="D283">
            <v>42</v>
          </cell>
          <cell r="E283">
            <v>2</v>
          </cell>
          <cell r="F283">
            <v>0.5</v>
          </cell>
        </row>
        <row r="284">
          <cell r="C284" t="str">
            <v>cosabella infinity bra</v>
          </cell>
          <cell r="D284">
            <v>12</v>
          </cell>
          <cell r="E284">
            <v>0</v>
          </cell>
          <cell r="F284">
            <v>0</v>
          </cell>
        </row>
        <row r="285">
          <cell r="C285" t="str">
            <v>cosabella lingerie</v>
          </cell>
          <cell r="D285">
            <v>953</v>
          </cell>
          <cell r="E285">
            <v>35</v>
          </cell>
          <cell r="F285">
            <v>15.31</v>
          </cell>
        </row>
        <row r="286">
          <cell r="C286" t="str">
            <v>cosabella panties</v>
          </cell>
          <cell r="D286">
            <v>903</v>
          </cell>
          <cell r="E286">
            <v>21</v>
          </cell>
          <cell r="F286">
            <v>9.61</v>
          </cell>
        </row>
        <row r="287">
          <cell r="C287" t="str">
            <v>cosabella panty</v>
          </cell>
          <cell r="D287">
            <v>4</v>
          </cell>
          <cell r="E287">
            <v>0</v>
          </cell>
          <cell r="F287">
            <v>0</v>
          </cell>
        </row>
        <row r="288">
          <cell r="C288" t="str">
            <v>cosabella push up bra</v>
          </cell>
          <cell r="D288">
            <v>5</v>
          </cell>
          <cell r="E288">
            <v>1</v>
          </cell>
          <cell r="F288">
            <v>0.46</v>
          </cell>
        </row>
        <row r="289">
          <cell r="C289" t="str">
            <v>cosabella robe</v>
          </cell>
          <cell r="D289">
            <v>8</v>
          </cell>
          <cell r="E289">
            <v>0</v>
          </cell>
          <cell r="F289">
            <v>0</v>
          </cell>
        </row>
        <row r="290">
          <cell r="C290" t="str">
            <v>cosabella robes</v>
          </cell>
          <cell r="D290">
            <v>3</v>
          </cell>
          <cell r="E290">
            <v>2</v>
          </cell>
          <cell r="F290">
            <v>0.68</v>
          </cell>
        </row>
        <row r="291">
          <cell r="C291" t="str">
            <v>cowl neck dress</v>
          </cell>
          <cell r="D291">
            <v>557</v>
          </cell>
          <cell r="E291">
            <v>19</v>
          </cell>
          <cell r="F291">
            <v>6.92</v>
          </cell>
        </row>
        <row r="292">
          <cell r="C292" t="str">
            <v>cowl neck dresses</v>
          </cell>
          <cell r="D292">
            <v>185</v>
          </cell>
          <cell r="E292">
            <v>10</v>
          </cell>
          <cell r="F292">
            <v>3.77</v>
          </cell>
        </row>
        <row r="293">
          <cell r="C293" t="str">
            <v>cream de la mer</v>
          </cell>
          <cell r="D293">
            <v>115</v>
          </cell>
          <cell r="E293">
            <v>11</v>
          </cell>
          <cell r="F293">
            <v>9.01</v>
          </cell>
        </row>
        <row r="294">
          <cell r="C294" t="str">
            <v>creme de la mer</v>
          </cell>
          <cell r="D294">
            <v>3297</v>
          </cell>
          <cell r="E294">
            <v>281</v>
          </cell>
          <cell r="F294">
            <v>189.24</v>
          </cell>
        </row>
        <row r="295">
          <cell r="C295" t="str">
            <v>crème de la mer</v>
          </cell>
          <cell r="D295">
            <v>64</v>
          </cell>
          <cell r="E295">
            <v>7</v>
          </cell>
          <cell r="F295">
            <v>2.8</v>
          </cell>
        </row>
        <row r="296">
          <cell r="C296" t="str">
            <v>creme de la mer product</v>
          </cell>
          <cell r="D296">
            <v>3</v>
          </cell>
          <cell r="E296">
            <v>0</v>
          </cell>
          <cell r="F296">
            <v>0</v>
          </cell>
        </row>
        <row r="297">
          <cell r="C297" t="str">
            <v>creme la mer</v>
          </cell>
          <cell r="D297">
            <v>143</v>
          </cell>
          <cell r="E297">
            <v>11</v>
          </cell>
          <cell r="F297">
            <v>6.01</v>
          </cell>
        </row>
        <row r="298">
          <cell r="C298" t="str">
            <v>crochet trim sweater</v>
          </cell>
          <cell r="D298">
            <v>12</v>
          </cell>
          <cell r="E298">
            <v>2</v>
          </cell>
          <cell r="F298">
            <v>0.68</v>
          </cell>
        </row>
        <row r="299">
          <cell r="C299" t="str">
            <v>cropped lace pant</v>
          </cell>
          <cell r="D299">
            <v>1</v>
          </cell>
          <cell r="E299">
            <v>0</v>
          </cell>
          <cell r="F299">
            <v>0</v>
          </cell>
        </row>
        <row r="300">
          <cell r="C300" t="str">
            <v>custom gucci</v>
          </cell>
          <cell r="D300">
            <v>64</v>
          </cell>
          <cell r="E300">
            <v>1</v>
          </cell>
          <cell r="F300">
            <v>0.15</v>
          </cell>
        </row>
        <row r="301">
          <cell r="C301" t="str">
            <v>cynthia steffe</v>
          </cell>
          <cell r="D301">
            <v>6457</v>
          </cell>
          <cell r="E301">
            <v>546</v>
          </cell>
          <cell r="F301">
            <v>179.39</v>
          </cell>
        </row>
        <row r="302">
          <cell r="C302" t="str">
            <v>cynthia steffe apparel</v>
          </cell>
          <cell r="D302">
            <v>19</v>
          </cell>
          <cell r="E302">
            <v>2</v>
          </cell>
          <cell r="F302">
            <v>0.5</v>
          </cell>
        </row>
        <row r="303">
          <cell r="C303" t="str">
            <v>cynthia steffe blazer</v>
          </cell>
          <cell r="D303">
            <v>9</v>
          </cell>
          <cell r="E303">
            <v>0</v>
          </cell>
          <cell r="F303">
            <v>0</v>
          </cell>
        </row>
        <row r="304">
          <cell r="C304" t="str">
            <v>cynthia steffe blazers</v>
          </cell>
          <cell r="D304">
            <v>6</v>
          </cell>
          <cell r="E304">
            <v>0</v>
          </cell>
          <cell r="F304">
            <v>0</v>
          </cell>
        </row>
        <row r="305">
          <cell r="C305" t="str">
            <v>cynthia steffe cardigan</v>
          </cell>
          <cell r="D305">
            <v>38</v>
          </cell>
          <cell r="E305">
            <v>5</v>
          </cell>
          <cell r="F305">
            <v>1.99</v>
          </cell>
        </row>
        <row r="306">
          <cell r="C306" t="str">
            <v>cynthia steffe cardigans</v>
          </cell>
          <cell r="D306">
            <v>2</v>
          </cell>
          <cell r="E306">
            <v>0</v>
          </cell>
          <cell r="F306">
            <v>0</v>
          </cell>
        </row>
        <row r="307">
          <cell r="C307" t="str">
            <v>cynthia steffe cargo pants</v>
          </cell>
          <cell r="D307">
            <v>15</v>
          </cell>
          <cell r="E307">
            <v>1</v>
          </cell>
          <cell r="F307">
            <v>0.18</v>
          </cell>
        </row>
        <row r="308">
          <cell r="C308" t="str">
            <v>cynthia steffe cashmere</v>
          </cell>
          <cell r="D308">
            <v>8</v>
          </cell>
          <cell r="E308">
            <v>0</v>
          </cell>
          <cell r="F308">
            <v>0</v>
          </cell>
        </row>
        <row r="309">
          <cell r="C309" t="str">
            <v>cynthia steffe cashmere top</v>
          </cell>
          <cell r="D309">
            <v>1</v>
          </cell>
          <cell r="E309">
            <v>0</v>
          </cell>
          <cell r="F309">
            <v>0</v>
          </cell>
        </row>
        <row r="310">
          <cell r="C310" t="str">
            <v>cynthia steffe cropped jacket</v>
          </cell>
          <cell r="D310">
            <v>4</v>
          </cell>
          <cell r="E310">
            <v>0</v>
          </cell>
          <cell r="F310">
            <v>0</v>
          </cell>
        </row>
        <row r="311">
          <cell r="C311" t="str">
            <v>cynthia steffe dress</v>
          </cell>
          <cell r="D311">
            <v>388</v>
          </cell>
          <cell r="E311">
            <v>30</v>
          </cell>
          <cell r="F311">
            <v>11.03</v>
          </cell>
        </row>
        <row r="312">
          <cell r="C312" t="str">
            <v>cynthia steffe dresses</v>
          </cell>
          <cell r="D312">
            <v>278</v>
          </cell>
          <cell r="E312">
            <v>24</v>
          </cell>
          <cell r="F312">
            <v>8.06</v>
          </cell>
        </row>
        <row r="313">
          <cell r="C313" t="str">
            <v>cynthia steffe eyelet dress</v>
          </cell>
          <cell r="D313">
            <v>45</v>
          </cell>
          <cell r="E313">
            <v>0</v>
          </cell>
          <cell r="F313">
            <v>0</v>
          </cell>
        </row>
        <row r="314">
          <cell r="C314" t="str">
            <v>cynthia steffe fashion</v>
          </cell>
          <cell r="D314">
            <v>16</v>
          </cell>
          <cell r="E314">
            <v>3</v>
          </cell>
          <cell r="F314">
            <v>0.81</v>
          </cell>
        </row>
        <row r="315">
          <cell r="C315" t="str">
            <v>cynthia steffe floral jacket</v>
          </cell>
          <cell r="D315">
            <v>10</v>
          </cell>
          <cell r="E315">
            <v>0</v>
          </cell>
          <cell r="F315">
            <v>0</v>
          </cell>
        </row>
        <row r="316">
          <cell r="C316" t="str">
            <v>cynthia steffe floral skirt</v>
          </cell>
          <cell r="D316">
            <v>7</v>
          </cell>
          <cell r="E316">
            <v>2</v>
          </cell>
          <cell r="F316">
            <v>0.75</v>
          </cell>
        </row>
        <row r="317">
          <cell r="C317" t="str">
            <v>cynthia steffe jacket</v>
          </cell>
          <cell r="D317">
            <v>113</v>
          </cell>
          <cell r="E317">
            <v>8</v>
          </cell>
          <cell r="F317">
            <v>2.54</v>
          </cell>
        </row>
        <row r="318">
          <cell r="C318" t="str">
            <v>cynthia steffe jackets</v>
          </cell>
          <cell r="D318">
            <v>12</v>
          </cell>
          <cell r="E318">
            <v>0</v>
          </cell>
          <cell r="F318">
            <v>0</v>
          </cell>
        </row>
        <row r="319">
          <cell r="C319" t="str">
            <v>cynthia steffe lace blazer</v>
          </cell>
          <cell r="D319">
            <v>2</v>
          </cell>
          <cell r="E319">
            <v>0</v>
          </cell>
          <cell r="F319">
            <v>0</v>
          </cell>
        </row>
        <row r="320">
          <cell r="C320" t="str">
            <v>cynthia steffe pants</v>
          </cell>
          <cell r="D320">
            <v>22</v>
          </cell>
          <cell r="E320">
            <v>3</v>
          </cell>
          <cell r="F320">
            <v>0.72</v>
          </cell>
        </row>
        <row r="321">
          <cell r="C321" t="str">
            <v>cynthia steffe skirt</v>
          </cell>
          <cell r="D321">
            <v>175</v>
          </cell>
          <cell r="E321">
            <v>20</v>
          </cell>
          <cell r="F321">
            <v>7.41</v>
          </cell>
        </row>
        <row r="322">
          <cell r="C322" t="str">
            <v>cynthia steffe skirts</v>
          </cell>
          <cell r="D322">
            <v>35</v>
          </cell>
          <cell r="E322">
            <v>3</v>
          </cell>
          <cell r="F322">
            <v>1.03</v>
          </cell>
        </row>
        <row r="323">
          <cell r="C323" t="str">
            <v>cynthia steffe sunflower dress</v>
          </cell>
          <cell r="D323">
            <v>13</v>
          </cell>
          <cell r="E323">
            <v>1</v>
          </cell>
          <cell r="F323">
            <v>0.22</v>
          </cell>
        </row>
        <row r="324">
          <cell r="C324" t="str">
            <v>cynthia steffe sunflower dresses</v>
          </cell>
          <cell r="D324">
            <v>2</v>
          </cell>
          <cell r="E324">
            <v>0</v>
          </cell>
          <cell r="F324">
            <v>0</v>
          </cell>
        </row>
        <row r="325">
          <cell r="C325" t="str">
            <v>cynthia steffe tiered skirt</v>
          </cell>
          <cell r="D325">
            <v>29</v>
          </cell>
          <cell r="E325">
            <v>0</v>
          </cell>
          <cell r="F325">
            <v>0</v>
          </cell>
        </row>
        <row r="326">
          <cell r="C326" t="str">
            <v>D &amp; G Dolce</v>
          </cell>
          <cell r="D326">
            <v>90</v>
          </cell>
          <cell r="E326">
            <v>3</v>
          </cell>
          <cell r="F326">
            <v>0.53</v>
          </cell>
        </row>
        <row r="327">
          <cell r="C327" t="str">
            <v>d &amp; g swimsuit</v>
          </cell>
          <cell r="D327">
            <v>1</v>
          </cell>
          <cell r="E327">
            <v>2</v>
          </cell>
          <cell r="F327">
            <v>0.2</v>
          </cell>
        </row>
        <row r="328">
          <cell r="C328" t="str">
            <v>d &amp; g swimwear</v>
          </cell>
          <cell r="D328">
            <v>2</v>
          </cell>
          <cell r="E328">
            <v>1</v>
          </cell>
          <cell r="F328">
            <v>0.17</v>
          </cell>
        </row>
        <row r="329">
          <cell r="C329" t="str">
            <v>d dior</v>
          </cell>
          <cell r="D329">
            <v>1389</v>
          </cell>
          <cell r="E329">
            <v>64</v>
          </cell>
          <cell r="F329">
            <v>27</v>
          </cell>
        </row>
        <row r="330">
          <cell r="C330" t="str">
            <v>dana buchman</v>
          </cell>
          <cell r="D330">
            <v>9396</v>
          </cell>
          <cell r="E330">
            <v>1170</v>
          </cell>
          <cell r="F330">
            <v>330.76</v>
          </cell>
        </row>
        <row r="331">
          <cell r="C331" t="str">
            <v>dark emily boot cut jeans</v>
          </cell>
          <cell r="D331">
            <v>3</v>
          </cell>
          <cell r="E331">
            <v>0</v>
          </cell>
          <cell r="F331">
            <v>0</v>
          </cell>
        </row>
        <row r="332">
          <cell r="C332" t="str">
            <v>dark emily jeans</v>
          </cell>
          <cell r="D332">
            <v>4</v>
          </cell>
          <cell r="E332">
            <v>0</v>
          </cell>
          <cell r="F332">
            <v>0</v>
          </cell>
        </row>
        <row r="333">
          <cell r="C333" t="str">
            <v>dark sway jeans</v>
          </cell>
          <cell r="D333">
            <v>11</v>
          </cell>
          <cell r="E333">
            <v>0</v>
          </cell>
          <cell r="F333">
            <v>0</v>
          </cell>
        </row>
        <row r="334">
          <cell r="C334" t="str">
            <v>Darphin</v>
          </cell>
          <cell r="D334">
            <v>2925</v>
          </cell>
          <cell r="E334">
            <v>299</v>
          </cell>
          <cell r="F334">
            <v>326.77999999999997</v>
          </cell>
        </row>
        <row r="335">
          <cell r="C335" t="str">
            <v>david dart</v>
          </cell>
          <cell r="D335">
            <v>1461</v>
          </cell>
          <cell r="E335">
            <v>139</v>
          </cell>
          <cell r="F335">
            <v>40.85</v>
          </cell>
        </row>
        <row r="336">
          <cell r="C336" t="str">
            <v>david dart apparel</v>
          </cell>
          <cell r="D336">
            <v>11</v>
          </cell>
          <cell r="E336">
            <v>0</v>
          </cell>
          <cell r="F336">
            <v>0</v>
          </cell>
        </row>
        <row r="337">
          <cell r="C337" t="str">
            <v>david dart cropped pants</v>
          </cell>
          <cell r="D337">
            <v>1</v>
          </cell>
          <cell r="E337">
            <v>0</v>
          </cell>
          <cell r="F337">
            <v>0</v>
          </cell>
        </row>
        <row r="338">
          <cell r="C338" t="str">
            <v>david dart double layer sweater</v>
          </cell>
          <cell r="D338">
            <v>2</v>
          </cell>
          <cell r="E338">
            <v>0</v>
          </cell>
          <cell r="F338">
            <v>0</v>
          </cell>
        </row>
        <row r="339">
          <cell r="C339" t="str">
            <v>david dart fashion</v>
          </cell>
          <cell r="D339">
            <v>3</v>
          </cell>
          <cell r="E339">
            <v>0</v>
          </cell>
          <cell r="F339">
            <v>0</v>
          </cell>
        </row>
        <row r="340">
          <cell r="C340" t="str">
            <v>david dart jacket</v>
          </cell>
          <cell r="D340">
            <v>12</v>
          </cell>
          <cell r="E340">
            <v>0</v>
          </cell>
          <cell r="F340">
            <v>0</v>
          </cell>
        </row>
        <row r="341">
          <cell r="C341" t="str">
            <v>david dart jackets</v>
          </cell>
          <cell r="D341">
            <v>2</v>
          </cell>
          <cell r="E341">
            <v>0</v>
          </cell>
          <cell r="F341">
            <v>0</v>
          </cell>
        </row>
        <row r="342">
          <cell r="C342" t="str">
            <v>david dart linen tunic</v>
          </cell>
          <cell r="D342">
            <v>4</v>
          </cell>
          <cell r="E342">
            <v>0</v>
          </cell>
          <cell r="F342">
            <v>0</v>
          </cell>
        </row>
        <row r="343">
          <cell r="C343" t="str">
            <v>david dart pointelle cardigan</v>
          </cell>
          <cell r="D343">
            <v>2</v>
          </cell>
          <cell r="E343">
            <v>0</v>
          </cell>
          <cell r="F343">
            <v>0</v>
          </cell>
        </row>
        <row r="344">
          <cell r="C344" t="str">
            <v>david dart shirt</v>
          </cell>
          <cell r="D344">
            <v>13</v>
          </cell>
          <cell r="E344">
            <v>0</v>
          </cell>
          <cell r="F344">
            <v>0</v>
          </cell>
        </row>
        <row r="345">
          <cell r="C345" t="str">
            <v>david dart shirts</v>
          </cell>
          <cell r="D345">
            <v>28</v>
          </cell>
          <cell r="E345">
            <v>2</v>
          </cell>
          <cell r="F345">
            <v>0.78</v>
          </cell>
        </row>
        <row r="346">
          <cell r="C346" t="str">
            <v>david dart tunic</v>
          </cell>
          <cell r="D346">
            <v>11</v>
          </cell>
          <cell r="E346">
            <v>1</v>
          </cell>
          <cell r="F346">
            <v>0.11</v>
          </cell>
        </row>
        <row r="347">
          <cell r="C347" t="str">
            <v>david dart women's pants</v>
          </cell>
          <cell r="D347">
            <v>1</v>
          </cell>
          <cell r="E347">
            <v>0</v>
          </cell>
          <cell r="F347">
            <v>0</v>
          </cell>
        </row>
        <row r="348">
          <cell r="C348" t="str">
            <v>david meister</v>
          </cell>
          <cell r="D348">
            <v>3373</v>
          </cell>
          <cell r="E348">
            <v>263</v>
          </cell>
          <cell r="F348">
            <v>50.94</v>
          </cell>
        </row>
        <row r="349">
          <cell r="C349" t="str">
            <v>david meister apparel</v>
          </cell>
          <cell r="D349">
            <v>19</v>
          </cell>
          <cell r="E349">
            <v>0</v>
          </cell>
          <cell r="F349">
            <v>0</v>
          </cell>
        </row>
        <row r="350">
          <cell r="C350" t="str">
            <v>david meister boucle dresses</v>
          </cell>
          <cell r="D350">
            <v>1</v>
          </cell>
          <cell r="E350">
            <v>0</v>
          </cell>
          <cell r="F350">
            <v>0</v>
          </cell>
        </row>
        <row r="351">
          <cell r="C351" t="str">
            <v>david meister brocade dress</v>
          </cell>
          <cell r="D351">
            <v>20</v>
          </cell>
          <cell r="E351">
            <v>1</v>
          </cell>
          <cell r="F351">
            <v>0.42</v>
          </cell>
        </row>
        <row r="352">
          <cell r="C352" t="str">
            <v>david meister cocktail dress</v>
          </cell>
          <cell r="D352">
            <v>20</v>
          </cell>
          <cell r="E352">
            <v>0</v>
          </cell>
          <cell r="F352">
            <v>0</v>
          </cell>
        </row>
        <row r="353">
          <cell r="C353" t="str">
            <v>david meister cocktail dresses</v>
          </cell>
          <cell r="D353">
            <v>6</v>
          </cell>
          <cell r="E353">
            <v>1</v>
          </cell>
          <cell r="F353">
            <v>0.28000000000000003</v>
          </cell>
        </row>
        <row r="354">
          <cell r="C354" t="str">
            <v>david meister dress</v>
          </cell>
          <cell r="D354">
            <v>399</v>
          </cell>
          <cell r="E354">
            <v>27</v>
          </cell>
          <cell r="F354">
            <v>5.31</v>
          </cell>
        </row>
        <row r="355">
          <cell r="C355" t="str">
            <v>david meister dresses</v>
          </cell>
          <cell r="D355">
            <v>748</v>
          </cell>
          <cell r="E355">
            <v>41</v>
          </cell>
          <cell r="F355">
            <v>8.25</v>
          </cell>
        </row>
        <row r="356">
          <cell r="C356" t="str">
            <v>david meister eyelet dress</v>
          </cell>
          <cell r="D356">
            <v>3</v>
          </cell>
          <cell r="E356">
            <v>0</v>
          </cell>
          <cell r="F356">
            <v>0</v>
          </cell>
        </row>
        <row r="357">
          <cell r="C357" t="str">
            <v>david meister fashion</v>
          </cell>
          <cell r="D357">
            <v>23</v>
          </cell>
          <cell r="E357">
            <v>3</v>
          </cell>
          <cell r="F357">
            <v>0.56000000000000005</v>
          </cell>
        </row>
        <row r="358">
          <cell r="C358" t="str">
            <v>david meister floral dress</v>
          </cell>
          <cell r="D358">
            <v>11</v>
          </cell>
          <cell r="E358">
            <v>0</v>
          </cell>
          <cell r="F358">
            <v>0</v>
          </cell>
        </row>
        <row r="359">
          <cell r="C359" t="str">
            <v>david meister floral skirt</v>
          </cell>
          <cell r="D359">
            <v>2</v>
          </cell>
          <cell r="E359">
            <v>0</v>
          </cell>
          <cell r="F359">
            <v>0</v>
          </cell>
        </row>
        <row r="360">
          <cell r="C360" t="str">
            <v>david meister halter</v>
          </cell>
          <cell r="D360">
            <v>11</v>
          </cell>
          <cell r="E360">
            <v>2</v>
          </cell>
          <cell r="F360">
            <v>0.89</v>
          </cell>
        </row>
        <row r="361">
          <cell r="C361" t="str">
            <v>david meister halter dress</v>
          </cell>
          <cell r="D361">
            <v>50</v>
          </cell>
          <cell r="E361">
            <v>3</v>
          </cell>
          <cell r="F361">
            <v>0.74</v>
          </cell>
        </row>
        <row r="362">
          <cell r="C362" t="str">
            <v>david meister long dress</v>
          </cell>
          <cell r="D362">
            <v>1</v>
          </cell>
          <cell r="E362">
            <v>0</v>
          </cell>
          <cell r="F362">
            <v>0</v>
          </cell>
        </row>
        <row r="363">
          <cell r="C363" t="str">
            <v>david meister pants</v>
          </cell>
          <cell r="D363">
            <v>2</v>
          </cell>
          <cell r="E363">
            <v>0</v>
          </cell>
          <cell r="F363">
            <v>0</v>
          </cell>
        </row>
        <row r="364">
          <cell r="C364" t="str">
            <v>david meister printed dress</v>
          </cell>
          <cell r="D364">
            <v>6</v>
          </cell>
          <cell r="E364">
            <v>2</v>
          </cell>
          <cell r="F364">
            <v>0.51</v>
          </cell>
        </row>
        <row r="365">
          <cell r="C365" t="str">
            <v>david meister ruched dress</v>
          </cell>
          <cell r="D365">
            <v>14</v>
          </cell>
          <cell r="E365">
            <v>2</v>
          </cell>
          <cell r="F365">
            <v>0.49</v>
          </cell>
        </row>
        <row r="366">
          <cell r="C366" t="str">
            <v>david meister ruched dresses</v>
          </cell>
          <cell r="D366">
            <v>1</v>
          </cell>
          <cell r="E366">
            <v>0</v>
          </cell>
          <cell r="F366">
            <v>0</v>
          </cell>
        </row>
        <row r="367">
          <cell r="C367" t="str">
            <v>david meister sheath dress</v>
          </cell>
          <cell r="D367">
            <v>27</v>
          </cell>
          <cell r="E367">
            <v>5</v>
          </cell>
          <cell r="F367">
            <v>1.1399999999999999</v>
          </cell>
        </row>
        <row r="368">
          <cell r="C368" t="str">
            <v>david meister skirt</v>
          </cell>
          <cell r="D368">
            <v>81</v>
          </cell>
          <cell r="E368">
            <v>5</v>
          </cell>
          <cell r="F368">
            <v>0.89</v>
          </cell>
        </row>
        <row r="369">
          <cell r="C369" t="str">
            <v>david meister skirts</v>
          </cell>
          <cell r="D369">
            <v>16</v>
          </cell>
          <cell r="E369">
            <v>1</v>
          </cell>
          <cell r="F369">
            <v>0.32</v>
          </cell>
        </row>
        <row r="370">
          <cell r="C370" t="str">
            <v>david meister strapless dress</v>
          </cell>
          <cell r="D370">
            <v>3</v>
          </cell>
          <cell r="E370">
            <v>0</v>
          </cell>
          <cell r="F370">
            <v>0</v>
          </cell>
        </row>
        <row r="371">
          <cell r="C371" t="str">
            <v>david meister suit</v>
          </cell>
          <cell r="D371">
            <v>3</v>
          </cell>
          <cell r="E371">
            <v>0</v>
          </cell>
          <cell r="F371">
            <v>0</v>
          </cell>
        </row>
        <row r="372">
          <cell r="C372" t="str">
            <v>david meister suits</v>
          </cell>
          <cell r="D372">
            <v>5</v>
          </cell>
          <cell r="E372">
            <v>1</v>
          </cell>
          <cell r="F372">
            <v>0.1</v>
          </cell>
        </row>
        <row r="373">
          <cell r="C373" t="str">
            <v>david meister tiered skirt</v>
          </cell>
          <cell r="D373">
            <v>1</v>
          </cell>
          <cell r="E373">
            <v>0</v>
          </cell>
          <cell r="F373">
            <v>0</v>
          </cell>
        </row>
        <row r="374">
          <cell r="C374" t="str">
            <v>david meister tiered skirts</v>
          </cell>
          <cell r="D374">
            <v>2</v>
          </cell>
          <cell r="E374">
            <v>0</v>
          </cell>
          <cell r="F374">
            <v>0</v>
          </cell>
        </row>
        <row r="375">
          <cell r="C375" t="str">
            <v>david yurman</v>
          </cell>
          <cell r="D375">
            <v>654</v>
          </cell>
          <cell r="E375">
            <v>120</v>
          </cell>
          <cell r="F375">
            <v>17.48</v>
          </cell>
        </row>
        <row r="376">
          <cell r="C376" t="str">
            <v>david yurman bracelet</v>
          </cell>
          <cell r="D376">
            <v>18</v>
          </cell>
          <cell r="E376">
            <v>4</v>
          </cell>
          <cell r="F376">
            <v>0.62</v>
          </cell>
        </row>
        <row r="377">
          <cell r="C377" t="str">
            <v>david yurman bracelets</v>
          </cell>
          <cell r="D377">
            <v>4</v>
          </cell>
          <cell r="E377">
            <v>1</v>
          </cell>
          <cell r="F377">
            <v>0.49</v>
          </cell>
        </row>
        <row r="378">
          <cell r="C378" t="str">
            <v>david yurman earrings</v>
          </cell>
          <cell r="D378">
            <v>558</v>
          </cell>
          <cell r="E378">
            <v>56</v>
          </cell>
          <cell r="F378">
            <v>20.82</v>
          </cell>
        </row>
        <row r="379">
          <cell r="C379" t="str">
            <v>david yurman ring</v>
          </cell>
          <cell r="D379">
            <v>482</v>
          </cell>
          <cell r="E379">
            <v>89</v>
          </cell>
          <cell r="F379">
            <v>62.36</v>
          </cell>
        </row>
        <row r="380">
          <cell r="C380" t="str">
            <v>david yurman rings</v>
          </cell>
          <cell r="D380">
            <v>1</v>
          </cell>
          <cell r="E380">
            <v>0</v>
          </cell>
          <cell r="F380">
            <v>0</v>
          </cell>
        </row>
        <row r="381">
          <cell r="C381" t="str">
            <v>delman</v>
          </cell>
          <cell r="D381">
            <v>2297</v>
          </cell>
          <cell r="E381">
            <v>175</v>
          </cell>
          <cell r="F381">
            <v>84.15</v>
          </cell>
        </row>
        <row r="382">
          <cell r="C382" t="str">
            <v>delman flats</v>
          </cell>
          <cell r="D382">
            <v>379</v>
          </cell>
          <cell r="E382">
            <v>47</v>
          </cell>
          <cell r="F382">
            <v>18.46</v>
          </cell>
        </row>
        <row r="383">
          <cell r="C383" t="str">
            <v>delman footwear</v>
          </cell>
          <cell r="D383">
            <v>4</v>
          </cell>
          <cell r="E383">
            <v>0</v>
          </cell>
          <cell r="F383">
            <v>0</v>
          </cell>
        </row>
        <row r="384">
          <cell r="C384" t="str">
            <v>delman pumps</v>
          </cell>
          <cell r="D384">
            <v>44</v>
          </cell>
          <cell r="E384">
            <v>8</v>
          </cell>
          <cell r="F384">
            <v>4.1900000000000004</v>
          </cell>
        </row>
        <row r="385">
          <cell r="C385" t="str">
            <v>delman sandals</v>
          </cell>
          <cell r="D385">
            <v>84</v>
          </cell>
          <cell r="E385">
            <v>5</v>
          </cell>
          <cell r="F385">
            <v>2.27</v>
          </cell>
        </row>
        <row r="386">
          <cell r="C386" t="str">
            <v>delman shoes</v>
          </cell>
          <cell r="D386">
            <v>3659</v>
          </cell>
          <cell r="E386">
            <v>361</v>
          </cell>
          <cell r="F386">
            <v>264.68</v>
          </cell>
        </row>
        <row r="387">
          <cell r="C387" t="str">
            <v>delman slingbacks</v>
          </cell>
          <cell r="D387">
            <v>1</v>
          </cell>
          <cell r="E387">
            <v>0</v>
          </cell>
          <cell r="F387">
            <v>0</v>
          </cell>
        </row>
        <row r="388">
          <cell r="C388" t="str">
            <v>delman thongs</v>
          </cell>
          <cell r="D388">
            <v>7</v>
          </cell>
          <cell r="E388">
            <v>1</v>
          </cell>
          <cell r="F388">
            <v>0.4</v>
          </cell>
        </row>
        <row r="389">
          <cell r="C389" t="str">
            <v>designer bikinis</v>
          </cell>
          <cell r="D389">
            <v>17</v>
          </cell>
          <cell r="E389">
            <v>5</v>
          </cell>
          <cell r="F389">
            <v>1.95</v>
          </cell>
        </row>
        <row r="390">
          <cell r="C390" t="str">
            <v>designer brooch</v>
          </cell>
          <cell r="D390">
            <v>2</v>
          </cell>
          <cell r="E390">
            <v>0</v>
          </cell>
          <cell r="F390">
            <v>0</v>
          </cell>
        </row>
        <row r="391">
          <cell r="C391" t="str">
            <v>designer brooches</v>
          </cell>
          <cell r="D391">
            <v>1</v>
          </cell>
          <cell r="E391">
            <v>0</v>
          </cell>
          <cell r="F391">
            <v>0</v>
          </cell>
        </row>
        <row r="392">
          <cell r="C392" t="str">
            <v>designer cocktail dress</v>
          </cell>
          <cell r="D392">
            <v>1266</v>
          </cell>
          <cell r="E392">
            <v>122</v>
          </cell>
          <cell r="F392">
            <v>16.57</v>
          </cell>
        </row>
        <row r="393">
          <cell r="C393" t="str">
            <v>designer evening gown</v>
          </cell>
          <cell r="D393">
            <v>5884</v>
          </cell>
          <cell r="E393">
            <v>801</v>
          </cell>
          <cell r="F393">
            <v>226.97</v>
          </cell>
        </row>
        <row r="394">
          <cell r="C394" t="str">
            <v>designer gucci</v>
          </cell>
          <cell r="D394">
            <v>869</v>
          </cell>
          <cell r="E394">
            <v>8</v>
          </cell>
          <cell r="F394">
            <v>5.96</v>
          </cell>
        </row>
        <row r="395">
          <cell r="C395" t="str">
            <v>designer poncho</v>
          </cell>
          <cell r="D395">
            <v>1411</v>
          </cell>
          <cell r="E395">
            <v>77</v>
          </cell>
          <cell r="F395">
            <v>26.87</v>
          </cell>
        </row>
        <row r="396">
          <cell r="C396" t="str">
            <v>designer ponchos</v>
          </cell>
          <cell r="D396">
            <v>423</v>
          </cell>
          <cell r="E396">
            <v>42</v>
          </cell>
          <cell r="F396">
            <v>16.989999999999998</v>
          </cell>
        </row>
        <row r="397">
          <cell r="C397" t="str">
            <v>designer swim suit</v>
          </cell>
          <cell r="D397">
            <v>26</v>
          </cell>
          <cell r="E397">
            <v>4</v>
          </cell>
          <cell r="F397">
            <v>1.55</v>
          </cell>
        </row>
        <row r="398">
          <cell r="C398" t="str">
            <v>designer swim suits</v>
          </cell>
          <cell r="D398">
            <v>42</v>
          </cell>
          <cell r="E398">
            <v>11</v>
          </cell>
          <cell r="F398">
            <v>3.8</v>
          </cell>
        </row>
        <row r="399">
          <cell r="C399" t="str">
            <v>designer swim wear</v>
          </cell>
          <cell r="D399">
            <v>30</v>
          </cell>
          <cell r="E399">
            <v>1</v>
          </cell>
          <cell r="F399">
            <v>0.45</v>
          </cell>
        </row>
        <row r="400">
          <cell r="C400" t="str">
            <v>designer swimsuit</v>
          </cell>
          <cell r="D400">
            <v>268</v>
          </cell>
          <cell r="E400">
            <v>33</v>
          </cell>
          <cell r="F400">
            <v>12.38</v>
          </cell>
        </row>
        <row r="401">
          <cell r="C401" t="str">
            <v>designer swimsuits</v>
          </cell>
          <cell r="D401">
            <v>59</v>
          </cell>
          <cell r="E401">
            <v>16</v>
          </cell>
          <cell r="F401">
            <v>5.95</v>
          </cell>
        </row>
        <row r="402">
          <cell r="C402" t="str">
            <v>diane von furstenberg bikini</v>
          </cell>
          <cell r="D402">
            <v>2</v>
          </cell>
          <cell r="E402">
            <v>0</v>
          </cell>
          <cell r="F402">
            <v>0</v>
          </cell>
        </row>
        <row r="403">
          <cell r="C403" t="str">
            <v>diane von furstenberg swimsuit</v>
          </cell>
          <cell r="D403">
            <v>1</v>
          </cell>
          <cell r="E403">
            <v>0</v>
          </cell>
          <cell r="F403">
            <v>0</v>
          </cell>
        </row>
        <row r="404">
          <cell r="C404" t="str">
            <v>dina bar el</v>
          </cell>
          <cell r="D404">
            <v>985</v>
          </cell>
          <cell r="E404">
            <v>89</v>
          </cell>
          <cell r="F404">
            <v>14.63</v>
          </cell>
        </row>
        <row r="405">
          <cell r="C405" t="str">
            <v>dina bar el apparel</v>
          </cell>
          <cell r="D405">
            <v>1</v>
          </cell>
          <cell r="E405">
            <v>1</v>
          </cell>
          <cell r="F405">
            <v>0.11</v>
          </cell>
        </row>
        <row r="406">
          <cell r="C406" t="str">
            <v>dina bar el dress</v>
          </cell>
          <cell r="D406">
            <v>101</v>
          </cell>
          <cell r="E406">
            <v>8</v>
          </cell>
          <cell r="F406">
            <v>1.48</v>
          </cell>
        </row>
        <row r="407">
          <cell r="C407" t="str">
            <v>dina bar el dresses</v>
          </cell>
          <cell r="D407">
            <v>189</v>
          </cell>
          <cell r="E407">
            <v>20</v>
          </cell>
          <cell r="F407">
            <v>4.1900000000000004</v>
          </cell>
        </row>
        <row r="408">
          <cell r="C408" t="str">
            <v>dior d' trick</v>
          </cell>
          <cell r="D408">
            <v>135</v>
          </cell>
          <cell r="E408">
            <v>17</v>
          </cell>
          <cell r="F408">
            <v>5.4</v>
          </cell>
        </row>
        <row r="409">
          <cell r="C409" t="str">
            <v>dior flats</v>
          </cell>
          <cell r="D409">
            <v>204</v>
          </cell>
          <cell r="E409">
            <v>21</v>
          </cell>
          <cell r="F409">
            <v>8.4499999999999993</v>
          </cell>
        </row>
        <row r="410">
          <cell r="C410" t="str">
            <v>dior footwear</v>
          </cell>
          <cell r="D410">
            <v>32</v>
          </cell>
          <cell r="E410">
            <v>5</v>
          </cell>
          <cell r="F410">
            <v>1.67</v>
          </cell>
        </row>
        <row r="411">
          <cell r="C411" t="str">
            <v>dior hawaii glamour</v>
          </cell>
          <cell r="D411">
            <v>1</v>
          </cell>
          <cell r="E411">
            <v>0</v>
          </cell>
          <cell r="F411">
            <v>0</v>
          </cell>
        </row>
        <row r="412">
          <cell r="C412" t="str">
            <v>dior loafers</v>
          </cell>
          <cell r="D412">
            <v>54</v>
          </cell>
          <cell r="E412">
            <v>11</v>
          </cell>
          <cell r="F412">
            <v>3.97</v>
          </cell>
        </row>
        <row r="413">
          <cell r="C413" t="str">
            <v>dior logo flowers</v>
          </cell>
          <cell r="D413">
            <v>76</v>
          </cell>
          <cell r="E413">
            <v>14</v>
          </cell>
          <cell r="F413">
            <v>5.94</v>
          </cell>
        </row>
        <row r="414">
          <cell r="C414" t="str">
            <v>dior love</v>
          </cell>
          <cell r="D414">
            <v>1767</v>
          </cell>
          <cell r="E414">
            <v>70</v>
          </cell>
          <cell r="F414">
            <v>38.549999999999997</v>
          </cell>
        </row>
        <row r="415">
          <cell r="C415" t="str">
            <v>dior military babe</v>
          </cell>
          <cell r="D415">
            <v>15</v>
          </cell>
          <cell r="E415">
            <v>1</v>
          </cell>
          <cell r="F415">
            <v>0.51</v>
          </cell>
        </row>
        <row r="416">
          <cell r="C416" t="str">
            <v>dior mules</v>
          </cell>
          <cell r="D416">
            <v>175</v>
          </cell>
          <cell r="E416">
            <v>19</v>
          </cell>
          <cell r="F416">
            <v>6.59</v>
          </cell>
        </row>
        <row r="417">
          <cell r="C417" t="str">
            <v>dior pumps</v>
          </cell>
          <cell r="D417">
            <v>610</v>
          </cell>
          <cell r="E417">
            <v>61</v>
          </cell>
          <cell r="F417">
            <v>24.18</v>
          </cell>
        </row>
        <row r="418">
          <cell r="C418" t="str">
            <v>dior rasta</v>
          </cell>
          <cell r="D418">
            <v>1533</v>
          </cell>
          <cell r="E418">
            <v>184</v>
          </cell>
          <cell r="F418">
            <v>65.5</v>
          </cell>
        </row>
        <row r="419">
          <cell r="C419" t="str">
            <v>dior sandals</v>
          </cell>
          <cell r="D419">
            <v>1651</v>
          </cell>
          <cell r="E419">
            <v>118</v>
          </cell>
          <cell r="F419">
            <v>40.42</v>
          </cell>
        </row>
        <row r="420">
          <cell r="C420" t="str">
            <v>dior shoes</v>
          </cell>
          <cell r="D420">
            <v>17865</v>
          </cell>
          <cell r="E420">
            <v>1471</v>
          </cell>
          <cell r="F420">
            <v>520.12</v>
          </cell>
        </row>
        <row r="421">
          <cell r="C421" t="str">
            <v>dior slides</v>
          </cell>
          <cell r="D421">
            <v>159</v>
          </cell>
          <cell r="E421">
            <v>18</v>
          </cell>
          <cell r="F421">
            <v>7.03</v>
          </cell>
        </row>
        <row r="422">
          <cell r="C422" t="str">
            <v>dior slingbacks</v>
          </cell>
          <cell r="D422">
            <v>35</v>
          </cell>
          <cell r="E422">
            <v>3</v>
          </cell>
          <cell r="F422">
            <v>1.64</v>
          </cell>
        </row>
        <row r="423">
          <cell r="C423" t="str">
            <v>dior sneakers</v>
          </cell>
          <cell r="D423">
            <v>1066</v>
          </cell>
          <cell r="E423">
            <v>107</v>
          </cell>
          <cell r="F423">
            <v>43.24</v>
          </cell>
        </row>
        <row r="424">
          <cell r="C424" t="str">
            <v>dior sport</v>
          </cell>
          <cell r="D424">
            <v>648</v>
          </cell>
          <cell r="E424">
            <v>24</v>
          </cell>
          <cell r="F424">
            <v>12.09</v>
          </cell>
        </row>
        <row r="425">
          <cell r="C425" t="str">
            <v>dior street chic</v>
          </cell>
          <cell r="D425">
            <v>364</v>
          </cell>
          <cell r="E425">
            <v>40</v>
          </cell>
          <cell r="F425">
            <v>11.23</v>
          </cell>
        </row>
        <row r="426">
          <cell r="C426" t="str">
            <v>dior wedges</v>
          </cell>
          <cell r="D426">
            <v>231</v>
          </cell>
          <cell r="E426">
            <v>46</v>
          </cell>
          <cell r="F426">
            <v>18.36</v>
          </cell>
        </row>
        <row r="427">
          <cell r="C427" t="str">
            <v>dior wild west</v>
          </cell>
          <cell r="D427">
            <v>7</v>
          </cell>
          <cell r="E427">
            <v>2</v>
          </cell>
          <cell r="F427">
            <v>1.01</v>
          </cell>
        </row>
        <row r="428">
          <cell r="C428" t="str">
            <v>dkny</v>
          </cell>
          <cell r="D428">
            <v>22390</v>
          </cell>
          <cell r="E428">
            <v>2289</v>
          </cell>
          <cell r="F428">
            <v>502.62</v>
          </cell>
        </row>
        <row r="429">
          <cell r="C429" t="str">
            <v>dolce &amp; gabbana</v>
          </cell>
          <cell r="D429">
            <v>41056</v>
          </cell>
          <cell r="E429">
            <v>740</v>
          </cell>
          <cell r="F429">
            <v>134.27000000000001</v>
          </cell>
        </row>
        <row r="430">
          <cell r="C430" t="str">
            <v>dolce and gabbana</v>
          </cell>
          <cell r="D430">
            <v>23827</v>
          </cell>
          <cell r="E430">
            <v>2328</v>
          </cell>
          <cell r="F430">
            <v>221.37</v>
          </cell>
        </row>
        <row r="431">
          <cell r="C431" t="str">
            <v>dolce and gabbana swim suits</v>
          </cell>
          <cell r="D431">
            <v>5</v>
          </cell>
          <cell r="E431">
            <v>1</v>
          </cell>
          <cell r="F431">
            <v>0.26</v>
          </cell>
        </row>
        <row r="432">
          <cell r="C432" t="str">
            <v>dolce and gabbana swimsuit</v>
          </cell>
          <cell r="D432">
            <v>2</v>
          </cell>
          <cell r="E432">
            <v>0</v>
          </cell>
          <cell r="F432">
            <v>0</v>
          </cell>
        </row>
        <row r="433">
          <cell r="C433" t="str">
            <v>dolce and gabbana swimsuits</v>
          </cell>
          <cell r="D433">
            <v>1</v>
          </cell>
          <cell r="E433">
            <v>1</v>
          </cell>
          <cell r="F433">
            <v>0.18</v>
          </cell>
        </row>
        <row r="434">
          <cell r="C434" t="str">
            <v>dolce gabana sun glasses</v>
          </cell>
          <cell r="D434">
            <v>13</v>
          </cell>
          <cell r="E434">
            <v>0</v>
          </cell>
          <cell r="F434">
            <v>0</v>
          </cell>
        </row>
        <row r="435">
          <cell r="C435" t="str">
            <v>dolce gabanna sun glasses</v>
          </cell>
          <cell r="D435">
            <v>17</v>
          </cell>
          <cell r="E435">
            <v>0</v>
          </cell>
          <cell r="F435">
            <v>0</v>
          </cell>
        </row>
        <row r="436">
          <cell r="C436" t="str">
            <v>dolce gabbana sun glasses</v>
          </cell>
          <cell r="D436">
            <v>134</v>
          </cell>
          <cell r="E436">
            <v>8</v>
          </cell>
          <cell r="F436">
            <v>2.5299999999999998</v>
          </cell>
        </row>
        <row r="437">
          <cell r="C437" t="str">
            <v>donald j pliner footwear</v>
          </cell>
          <cell r="D437">
            <v>33</v>
          </cell>
          <cell r="E437">
            <v>3</v>
          </cell>
          <cell r="F437">
            <v>1.57</v>
          </cell>
        </row>
        <row r="438">
          <cell r="C438" t="str">
            <v>donald j pliner shoes</v>
          </cell>
          <cell r="D438">
            <v>4271</v>
          </cell>
          <cell r="E438">
            <v>268</v>
          </cell>
          <cell r="F438">
            <v>186.78</v>
          </cell>
        </row>
        <row r="439">
          <cell r="C439" t="str">
            <v>donald j pliner slides</v>
          </cell>
          <cell r="D439">
            <v>36</v>
          </cell>
          <cell r="E439">
            <v>7</v>
          </cell>
          <cell r="F439">
            <v>3.89</v>
          </cell>
        </row>
        <row r="440">
          <cell r="C440" t="str">
            <v>earnest sewn</v>
          </cell>
          <cell r="D440">
            <v>4774</v>
          </cell>
          <cell r="E440">
            <v>733</v>
          </cell>
          <cell r="F440">
            <v>601.58000000000004</v>
          </cell>
        </row>
        <row r="441">
          <cell r="C441" t="str">
            <v>earnest sewn denim</v>
          </cell>
          <cell r="D441">
            <v>15</v>
          </cell>
          <cell r="E441">
            <v>1</v>
          </cell>
          <cell r="F441">
            <v>0.96</v>
          </cell>
        </row>
        <row r="442">
          <cell r="C442" t="str">
            <v>earnest sewn jeans</v>
          </cell>
          <cell r="D442">
            <v>50</v>
          </cell>
          <cell r="E442">
            <v>7</v>
          </cell>
          <cell r="F442">
            <v>5.95</v>
          </cell>
        </row>
        <row r="443">
          <cell r="C443" t="str">
            <v>easton pearson</v>
          </cell>
          <cell r="D443">
            <v>138</v>
          </cell>
          <cell r="E443">
            <v>26</v>
          </cell>
          <cell r="F443">
            <v>5.95</v>
          </cell>
        </row>
        <row r="444">
          <cell r="C444" t="str">
            <v>eileen fisher</v>
          </cell>
          <cell r="D444">
            <v>23114</v>
          </cell>
          <cell r="E444">
            <v>2150</v>
          </cell>
          <cell r="F444">
            <v>967.72</v>
          </cell>
        </row>
        <row r="445">
          <cell r="C445" t="str">
            <v>eileen fisher clothing</v>
          </cell>
          <cell r="D445">
            <v>7209</v>
          </cell>
          <cell r="E445">
            <v>186</v>
          </cell>
          <cell r="F445">
            <v>85.12</v>
          </cell>
        </row>
        <row r="446">
          <cell r="C446" t="str">
            <v>elaine turner</v>
          </cell>
          <cell r="D446">
            <v>10</v>
          </cell>
          <cell r="E446">
            <v>1</v>
          </cell>
          <cell r="F446">
            <v>0.12</v>
          </cell>
        </row>
        <row r="447">
          <cell r="C447" t="str">
            <v>elaine turner bag</v>
          </cell>
          <cell r="D447">
            <v>1</v>
          </cell>
          <cell r="E447">
            <v>0</v>
          </cell>
          <cell r="F447">
            <v>0</v>
          </cell>
        </row>
        <row r="448">
          <cell r="C448" t="str">
            <v>elegant evening dress</v>
          </cell>
          <cell r="D448">
            <v>1997</v>
          </cell>
          <cell r="E448">
            <v>218</v>
          </cell>
          <cell r="F448">
            <v>59.46</v>
          </cell>
        </row>
        <row r="449">
          <cell r="C449" t="str">
            <v>elegant evening gown</v>
          </cell>
          <cell r="D449">
            <v>676</v>
          </cell>
          <cell r="E449">
            <v>89</v>
          </cell>
          <cell r="F449">
            <v>26.78</v>
          </cell>
        </row>
        <row r="450">
          <cell r="C450" t="str">
            <v>elegant evening wear</v>
          </cell>
          <cell r="D450">
            <v>546</v>
          </cell>
          <cell r="E450">
            <v>66</v>
          </cell>
          <cell r="F450">
            <v>22.29</v>
          </cell>
        </row>
        <row r="451">
          <cell r="C451" t="str">
            <v>Elizabeth Showers</v>
          </cell>
          <cell r="D451">
            <v>151</v>
          </cell>
          <cell r="E451">
            <v>25</v>
          </cell>
          <cell r="F451">
            <v>5.99</v>
          </cell>
        </row>
        <row r="452">
          <cell r="C452" t="str">
            <v>ellen tracy</v>
          </cell>
          <cell r="D452">
            <v>12545</v>
          </cell>
          <cell r="E452">
            <v>1141</v>
          </cell>
          <cell r="F452">
            <v>335.92</v>
          </cell>
        </row>
        <row r="453">
          <cell r="C453" t="str">
            <v>ellen tracy apparel</v>
          </cell>
          <cell r="D453">
            <v>28</v>
          </cell>
          <cell r="E453">
            <v>2</v>
          </cell>
          <cell r="F453">
            <v>0.59</v>
          </cell>
        </row>
        <row r="454">
          <cell r="C454" t="str">
            <v>ellen tracy boucle jacket</v>
          </cell>
          <cell r="D454">
            <v>1</v>
          </cell>
          <cell r="E454">
            <v>0</v>
          </cell>
          <cell r="F454">
            <v>0</v>
          </cell>
        </row>
        <row r="455">
          <cell r="C455" t="str">
            <v>ellen tracy crepe pants</v>
          </cell>
          <cell r="D455">
            <v>3</v>
          </cell>
          <cell r="E455">
            <v>0</v>
          </cell>
          <cell r="F455">
            <v>0</v>
          </cell>
        </row>
        <row r="456">
          <cell r="C456" t="str">
            <v>ellen tracy dress</v>
          </cell>
          <cell r="D456">
            <v>96</v>
          </cell>
          <cell r="E456">
            <v>9</v>
          </cell>
          <cell r="F456">
            <v>2.89</v>
          </cell>
        </row>
        <row r="457">
          <cell r="C457" t="str">
            <v>ellen tracy dresses</v>
          </cell>
          <cell r="D457">
            <v>69</v>
          </cell>
          <cell r="E457">
            <v>14</v>
          </cell>
          <cell r="F457">
            <v>6.19</v>
          </cell>
        </row>
        <row r="458">
          <cell r="C458" t="str">
            <v>ellen tracy fashion</v>
          </cell>
          <cell r="D458">
            <v>22</v>
          </cell>
          <cell r="E458">
            <v>2</v>
          </cell>
          <cell r="F458">
            <v>0.44</v>
          </cell>
        </row>
        <row r="459">
          <cell r="C459" t="str">
            <v>ellen tracy jacket</v>
          </cell>
          <cell r="D459">
            <v>231</v>
          </cell>
          <cell r="E459">
            <v>22</v>
          </cell>
          <cell r="F459">
            <v>9.6300000000000008</v>
          </cell>
        </row>
        <row r="460">
          <cell r="C460" t="str">
            <v>ellen tracy jackets</v>
          </cell>
          <cell r="D460">
            <v>29</v>
          </cell>
          <cell r="E460">
            <v>3</v>
          </cell>
          <cell r="F460">
            <v>1.07</v>
          </cell>
        </row>
        <row r="461">
          <cell r="C461" t="str">
            <v>ellen tracy jacquard jacket</v>
          </cell>
          <cell r="D461">
            <v>6</v>
          </cell>
          <cell r="E461">
            <v>1</v>
          </cell>
          <cell r="F461">
            <v>0.33</v>
          </cell>
        </row>
        <row r="462">
          <cell r="C462" t="str">
            <v>ellen tracy linen jacket</v>
          </cell>
          <cell r="D462">
            <v>4</v>
          </cell>
          <cell r="E462">
            <v>0</v>
          </cell>
          <cell r="F462">
            <v>0</v>
          </cell>
        </row>
        <row r="463">
          <cell r="C463" t="str">
            <v>ellen tracy pant</v>
          </cell>
          <cell r="D463">
            <v>17</v>
          </cell>
          <cell r="E463">
            <v>3</v>
          </cell>
          <cell r="F463">
            <v>1.0900000000000001</v>
          </cell>
        </row>
        <row r="464">
          <cell r="C464" t="str">
            <v>ellen tracy pants</v>
          </cell>
          <cell r="D464">
            <v>192</v>
          </cell>
          <cell r="E464">
            <v>13</v>
          </cell>
          <cell r="F464">
            <v>3.8</v>
          </cell>
        </row>
        <row r="465">
          <cell r="C465" t="str">
            <v>emilio pucci printed scarf</v>
          </cell>
          <cell r="D465">
            <v>1</v>
          </cell>
          <cell r="E465">
            <v>0</v>
          </cell>
          <cell r="F465">
            <v>0</v>
          </cell>
        </row>
        <row r="466">
          <cell r="C466" t="str">
            <v>emilio pucci scarf</v>
          </cell>
          <cell r="D466">
            <v>81</v>
          </cell>
          <cell r="E466">
            <v>6</v>
          </cell>
          <cell r="F466">
            <v>2.12</v>
          </cell>
        </row>
        <row r="467">
          <cell r="C467" t="str">
            <v>emilio pucci scarves</v>
          </cell>
          <cell r="D467">
            <v>86</v>
          </cell>
          <cell r="E467">
            <v>4</v>
          </cell>
          <cell r="F467">
            <v>2.4900000000000002</v>
          </cell>
        </row>
        <row r="468">
          <cell r="C468" t="str">
            <v>emilio pucci swimwear</v>
          </cell>
          <cell r="D468">
            <v>25</v>
          </cell>
          <cell r="E468">
            <v>4</v>
          </cell>
          <cell r="F468">
            <v>0.39</v>
          </cell>
        </row>
        <row r="469">
          <cell r="C469" t="str">
            <v>Emily And Ashley jewelry</v>
          </cell>
          <cell r="D469">
            <v>44</v>
          </cell>
          <cell r="E469">
            <v>6</v>
          </cell>
          <cell r="F469">
            <v>0.7</v>
          </cell>
        </row>
        <row r="470">
          <cell r="C470" t="str">
            <v>eric javits bag</v>
          </cell>
          <cell r="D470">
            <v>20</v>
          </cell>
          <cell r="E470">
            <v>3</v>
          </cell>
          <cell r="F470">
            <v>1.47</v>
          </cell>
        </row>
        <row r="471">
          <cell r="C471" t="str">
            <v>eric javits bags</v>
          </cell>
          <cell r="D471">
            <v>54</v>
          </cell>
          <cell r="E471">
            <v>9</v>
          </cell>
          <cell r="F471">
            <v>5.36</v>
          </cell>
        </row>
        <row r="472">
          <cell r="C472" t="str">
            <v>eric javits clutch</v>
          </cell>
          <cell r="D472">
            <v>6</v>
          </cell>
          <cell r="E472">
            <v>2</v>
          </cell>
          <cell r="F472">
            <v>0.74</v>
          </cell>
        </row>
        <row r="473">
          <cell r="C473" t="str">
            <v>eric javits handbag</v>
          </cell>
          <cell r="D473">
            <v>46</v>
          </cell>
          <cell r="E473">
            <v>5</v>
          </cell>
          <cell r="F473">
            <v>3.4</v>
          </cell>
        </row>
        <row r="474">
          <cell r="C474" t="str">
            <v>eric javits handbags</v>
          </cell>
          <cell r="D474">
            <v>466</v>
          </cell>
          <cell r="E474">
            <v>60</v>
          </cell>
          <cell r="F474">
            <v>31.85</v>
          </cell>
        </row>
        <row r="475">
          <cell r="C475" t="str">
            <v>eric javits purse</v>
          </cell>
          <cell r="D475">
            <v>69</v>
          </cell>
          <cell r="E475">
            <v>10</v>
          </cell>
          <cell r="F475">
            <v>5.89</v>
          </cell>
        </row>
        <row r="476">
          <cell r="C476" t="str">
            <v>eric javits purses</v>
          </cell>
          <cell r="D476">
            <v>48</v>
          </cell>
          <cell r="E476">
            <v>8</v>
          </cell>
          <cell r="F476">
            <v>4.7699999999999996</v>
          </cell>
        </row>
        <row r="477">
          <cell r="C477" t="str">
            <v>eric javits straw bag</v>
          </cell>
          <cell r="D477">
            <v>1</v>
          </cell>
          <cell r="E477">
            <v>1</v>
          </cell>
          <cell r="F477">
            <v>0.28999999999999998</v>
          </cell>
        </row>
        <row r="478">
          <cell r="C478" t="str">
            <v>eric javits suede cap</v>
          </cell>
          <cell r="D478">
            <v>2</v>
          </cell>
          <cell r="E478">
            <v>1</v>
          </cell>
          <cell r="F478">
            <v>0.56000000000000005</v>
          </cell>
        </row>
        <row r="479">
          <cell r="C479" t="str">
            <v>eric javits tote</v>
          </cell>
          <cell r="D479">
            <v>17</v>
          </cell>
          <cell r="E479">
            <v>4</v>
          </cell>
          <cell r="F479">
            <v>2.5099999999999998</v>
          </cell>
        </row>
        <row r="480">
          <cell r="C480" t="str">
            <v>ernest sewn</v>
          </cell>
          <cell r="D480">
            <v>222</v>
          </cell>
          <cell r="E480">
            <v>37</v>
          </cell>
          <cell r="F480">
            <v>32.5</v>
          </cell>
        </row>
        <row r="481">
          <cell r="C481" t="str">
            <v>eskandar</v>
          </cell>
          <cell r="D481">
            <v>1824</v>
          </cell>
          <cell r="E481">
            <v>131</v>
          </cell>
          <cell r="F481">
            <v>41.42</v>
          </cell>
        </row>
        <row r="482">
          <cell r="C482" t="str">
            <v>eskandar cashmere sweater</v>
          </cell>
          <cell r="D482">
            <v>2</v>
          </cell>
          <cell r="E482">
            <v>0</v>
          </cell>
          <cell r="F482">
            <v>0</v>
          </cell>
        </row>
        <row r="483">
          <cell r="C483" t="str">
            <v>eskandar cashmere sweaters</v>
          </cell>
          <cell r="D483">
            <v>1</v>
          </cell>
          <cell r="E483">
            <v>0</v>
          </cell>
          <cell r="F483">
            <v>0</v>
          </cell>
        </row>
        <row r="484">
          <cell r="C484" t="str">
            <v>eskandar crepe trousers</v>
          </cell>
          <cell r="D484">
            <v>1</v>
          </cell>
          <cell r="E484">
            <v>0</v>
          </cell>
          <cell r="F484">
            <v>0</v>
          </cell>
        </row>
        <row r="485">
          <cell r="C485" t="str">
            <v>eskandar fashion</v>
          </cell>
          <cell r="D485">
            <v>6</v>
          </cell>
          <cell r="E485">
            <v>0</v>
          </cell>
          <cell r="F485">
            <v>0</v>
          </cell>
        </row>
        <row r="486">
          <cell r="C486" t="str">
            <v>etro</v>
          </cell>
          <cell r="D486">
            <v>7631</v>
          </cell>
          <cell r="E486">
            <v>989</v>
          </cell>
          <cell r="F486">
            <v>316.41000000000003</v>
          </cell>
        </row>
        <row r="487">
          <cell r="C487" t="str">
            <v>etro bag</v>
          </cell>
          <cell r="D487">
            <v>85</v>
          </cell>
          <cell r="E487">
            <v>13</v>
          </cell>
          <cell r="F487">
            <v>5.04</v>
          </cell>
        </row>
        <row r="488">
          <cell r="C488" t="str">
            <v>etro bags</v>
          </cell>
          <cell r="D488">
            <v>41</v>
          </cell>
          <cell r="E488">
            <v>14</v>
          </cell>
          <cell r="F488">
            <v>5.4</v>
          </cell>
        </row>
        <row r="489">
          <cell r="C489" t="str">
            <v>etro handbag</v>
          </cell>
          <cell r="D489">
            <v>111</v>
          </cell>
          <cell r="E489">
            <v>22</v>
          </cell>
          <cell r="F489">
            <v>7.82</v>
          </cell>
        </row>
        <row r="490">
          <cell r="C490" t="str">
            <v>etro handbags</v>
          </cell>
          <cell r="D490">
            <v>145</v>
          </cell>
          <cell r="E490">
            <v>20</v>
          </cell>
          <cell r="F490">
            <v>8.35</v>
          </cell>
        </row>
        <row r="491">
          <cell r="C491" t="str">
            <v>etro hobo</v>
          </cell>
          <cell r="D491">
            <v>3</v>
          </cell>
          <cell r="E491">
            <v>1</v>
          </cell>
          <cell r="F491">
            <v>0.37</v>
          </cell>
        </row>
        <row r="492">
          <cell r="C492" t="str">
            <v>etro purse</v>
          </cell>
          <cell r="D492">
            <v>22</v>
          </cell>
          <cell r="E492">
            <v>4</v>
          </cell>
          <cell r="F492">
            <v>1.72</v>
          </cell>
        </row>
        <row r="493">
          <cell r="C493" t="str">
            <v>etro purses</v>
          </cell>
          <cell r="D493">
            <v>10</v>
          </cell>
          <cell r="E493">
            <v>4</v>
          </cell>
          <cell r="F493">
            <v>1.48</v>
          </cell>
        </row>
        <row r="494">
          <cell r="C494" t="str">
            <v>etro swimsuit</v>
          </cell>
          <cell r="D494">
            <v>1</v>
          </cell>
          <cell r="E494">
            <v>0</v>
          </cell>
          <cell r="F494">
            <v>0</v>
          </cell>
        </row>
        <row r="495">
          <cell r="C495" t="str">
            <v>etro tote</v>
          </cell>
          <cell r="D495">
            <v>4</v>
          </cell>
          <cell r="E495">
            <v>0</v>
          </cell>
          <cell r="F495">
            <v>0</v>
          </cell>
        </row>
        <row r="496">
          <cell r="C496" t="str">
            <v>evening cocktail dress</v>
          </cell>
          <cell r="D496">
            <v>2436</v>
          </cell>
          <cell r="E496">
            <v>247</v>
          </cell>
          <cell r="F496">
            <v>86.75</v>
          </cell>
        </row>
        <row r="497">
          <cell r="C497" t="str">
            <v>evening dress fashion</v>
          </cell>
          <cell r="D497">
            <v>21688</v>
          </cell>
          <cell r="E497">
            <v>827</v>
          </cell>
          <cell r="F497">
            <v>307.12</v>
          </cell>
        </row>
        <row r="498">
          <cell r="C498" t="str">
            <v>evening pantsuits</v>
          </cell>
          <cell r="D498">
            <v>3544</v>
          </cell>
          <cell r="E498">
            <v>275</v>
          </cell>
          <cell r="F498">
            <v>83.28</v>
          </cell>
        </row>
        <row r="499">
          <cell r="C499" t="str">
            <v>fall gucci handbag</v>
          </cell>
          <cell r="D499">
            <v>216</v>
          </cell>
          <cell r="E499">
            <v>9</v>
          </cell>
          <cell r="F499">
            <v>1.21</v>
          </cell>
        </row>
        <row r="500">
          <cell r="C500" t="str">
            <v>Fantasia by DeSerio</v>
          </cell>
          <cell r="D500">
            <v>110</v>
          </cell>
          <cell r="E500">
            <v>13</v>
          </cell>
          <cell r="F500">
            <v>5.47</v>
          </cell>
        </row>
        <row r="501">
          <cell r="C501" t="str">
            <v>fendi baguette</v>
          </cell>
          <cell r="D501">
            <v>955</v>
          </cell>
          <cell r="E501">
            <v>51</v>
          </cell>
          <cell r="F501">
            <v>19.170000000000002</v>
          </cell>
        </row>
        <row r="502">
          <cell r="C502" t="str">
            <v>fendi baguettes</v>
          </cell>
          <cell r="D502">
            <v>23</v>
          </cell>
          <cell r="E502">
            <v>3</v>
          </cell>
          <cell r="F502">
            <v>1.29</v>
          </cell>
        </row>
        <row r="503">
          <cell r="C503" t="str">
            <v>fendi chef bag</v>
          </cell>
          <cell r="D503">
            <v>415</v>
          </cell>
          <cell r="E503">
            <v>49</v>
          </cell>
          <cell r="F503">
            <v>20.2</v>
          </cell>
        </row>
        <row r="504">
          <cell r="C504" t="str">
            <v>fendi chef bags</v>
          </cell>
          <cell r="D504">
            <v>6</v>
          </cell>
          <cell r="E504">
            <v>1</v>
          </cell>
          <cell r="F504">
            <v>0.41</v>
          </cell>
        </row>
        <row r="505">
          <cell r="C505" t="str">
            <v>fendi logo bag</v>
          </cell>
          <cell r="D505">
            <v>10</v>
          </cell>
          <cell r="E505">
            <v>0</v>
          </cell>
          <cell r="F505">
            <v>0</v>
          </cell>
        </row>
        <row r="506">
          <cell r="C506" t="str">
            <v>fendi logo bags</v>
          </cell>
          <cell r="D506">
            <v>2</v>
          </cell>
          <cell r="E506">
            <v>0</v>
          </cell>
          <cell r="F506">
            <v>0</v>
          </cell>
        </row>
        <row r="507">
          <cell r="C507" t="str">
            <v>fendi mama baguette</v>
          </cell>
          <cell r="D507">
            <v>80</v>
          </cell>
          <cell r="E507">
            <v>3</v>
          </cell>
          <cell r="F507">
            <v>1.29</v>
          </cell>
        </row>
        <row r="508">
          <cell r="C508" t="str">
            <v>fendi signature bag</v>
          </cell>
          <cell r="D508">
            <v>86</v>
          </cell>
          <cell r="E508">
            <v>5</v>
          </cell>
          <cell r="F508">
            <v>2.2200000000000002</v>
          </cell>
        </row>
        <row r="509">
          <cell r="C509" t="str">
            <v>fendi signature bags</v>
          </cell>
          <cell r="D509">
            <v>3</v>
          </cell>
          <cell r="E509">
            <v>0</v>
          </cell>
          <cell r="F509">
            <v>0</v>
          </cell>
        </row>
        <row r="510">
          <cell r="C510" t="str">
            <v>fendi vanity bag</v>
          </cell>
          <cell r="D510">
            <v>81</v>
          </cell>
          <cell r="E510">
            <v>11</v>
          </cell>
          <cell r="F510">
            <v>4.58</v>
          </cell>
        </row>
        <row r="511">
          <cell r="C511" t="str">
            <v>fendi vanity bags</v>
          </cell>
          <cell r="D511">
            <v>6</v>
          </cell>
          <cell r="E511">
            <v>0</v>
          </cell>
          <cell r="F511">
            <v>0</v>
          </cell>
        </row>
        <row r="512">
          <cell r="C512" t="str">
            <v>fendi zucca bag</v>
          </cell>
          <cell r="D512">
            <v>834</v>
          </cell>
          <cell r="E512">
            <v>75</v>
          </cell>
          <cell r="F512">
            <v>35.590000000000003</v>
          </cell>
        </row>
        <row r="513">
          <cell r="C513" t="str">
            <v>fendi zucca bags</v>
          </cell>
          <cell r="D513">
            <v>16</v>
          </cell>
          <cell r="E513">
            <v>3</v>
          </cell>
          <cell r="F513">
            <v>1.44</v>
          </cell>
        </row>
        <row r="514">
          <cell r="C514" t="str">
            <v>fendi zucca print</v>
          </cell>
          <cell r="D514">
            <v>5</v>
          </cell>
          <cell r="E514">
            <v>1</v>
          </cell>
          <cell r="F514">
            <v>0.36</v>
          </cell>
        </row>
        <row r="515">
          <cell r="C515" t="str">
            <v>fendi zucchino</v>
          </cell>
          <cell r="D515">
            <v>1370</v>
          </cell>
          <cell r="E515">
            <v>75</v>
          </cell>
          <cell r="F515">
            <v>32.700000000000003</v>
          </cell>
        </row>
        <row r="516">
          <cell r="C516" t="str">
            <v>ferragamo</v>
          </cell>
          <cell r="D516">
            <v>12</v>
          </cell>
          <cell r="E516">
            <v>0</v>
          </cell>
          <cell r="F516">
            <v>0</v>
          </cell>
        </row>
        <row r="517">
          <cell r="C517" t="str">
            <v>ferragamo accessories</v>
          </cell>
          <cell r="D517">
            <v>743</v>
          </cell>
          <cell r="E517">
            <v>6</v>
          </cell>
          <cell r="F517">
            <v>5.34</v>
          </cell>
        </row>
        <row r="518">
          <cell r="C518" t="str">
            <v>ferragamo bag</v>
          </cell>
          <cell r="D518">
            <v>7</v>
          </cell>
          <cell r="E518">
            <v>1</v>
          </cell>
          <cell r="F518">
            <v>0.45</v>
          </cell>
        </row>
        <row r="519">
          <cell r="C519" t="str">
            <v>ferragamo bags</v>
          </cell>
          <cell r="D519">
            <v>1</v>
          </cell>
          <cell r="E519">
            <v>0</v>
          </cell>
          <cell r="F519">
            <v>0</v>
          </cell>
        </row>
        <row r="520">
          <cell r="C520" t="str">
            <v>ferragamo bow clutch</v>
          </cell>
          <cell r="D520">
            <v>4</v>
          </cell>
          <cell r="E520">
            <v>0</v>
          </cell>
          <cell r="F520">
            <v>0</v>
          </cell>
        </row>
        <row r="521">
          <cell r="C521" t="str">
            <v>ferragamo gancini bag</v>
          </cell>
          <cell r="D521">
            <v>7</v>
          </cell>
          <cell r="E521">
            <v>0</v>
          </cell>
          <cell r="F521">
            <v>0</v>
          </cell>
        </row>
        <row r="522">
          <cell r="C522" t="str">
            <v>ferragamo gancini handbag</v>
          </cell>
          <cell r="D522">
            <v>4</v>
          </cell>
          <cell r="E522">
            <v>0</v>
          </cell>
          <cell r="F522">
            <v>0</v>
          </cell>
        </row>
        <row r="523">
          <cell r="C523" t="str">
            <v>ferragamo gancini satchel</v>
          </cell>
          <cell r="D523">
            <v>1</v>
          </cell>
          <cell r="E523">
            <v>0</v>
          </cell>
          <cell r="F523">
            <v>0</v>
          </cell>
        </row>
        <row r="524">
          <cell r="C524" t="str">
            <v>ferragamo handbags</v>
          </cell>
          <cell r="D524">
            <v>1039</v>
          </cell>
          <cell r="E524">
            <v>79</v>
          </cell>
          <cell r="F524">
            <v>41.52</v>
          </cell>
        </row>
        <row r="525">
          <cell r="C525" t="str">
            <v>ferragamo hobo</v>
          </cell>
          <cell r="D525">
            <v>6</v>
          </cell>
          <cell r="E525">
            <v>2</v>
          </cell>
          <cell r="F525">
            <v>0.78</v>
          </cell>
        </row>
        <row r="526">
          <cell r="C526" t="str">
            <v>ferragamo pouchette</v>
          </cell>
          <cell r="D526">
            <v>14</v>
          </cell>
          <cell r="E526">
            <v>2</v>
          </cell>
          <cell r="F526">
            <v>0.48</v>
          </cell>
        </row>
        <row r="527">
          <cell r="C527" t="str">
            <v>ferragamo satchel</v>
          </cell>
          <cell r="D527">
            <v>3</v>
          </cell>
          <cell r="E527">
            <v>1</v>
          </cell>
          <cell r="F527">
            <v>0.71</v>
          </cell>
        </row>
        <row r="528">
          <cell r="C528" t="str">
            <v>ferragamo tie</v>
          </cell>
          <cell r="D528">
            <v>1</v>
          </cell>
          <cell r="E528">
            <v>0</v>
          </cell>
          <cell r="F528">
            <v>0</v>
          </cell>
        </row>
        <row r="529">
          <cell r="C529" t="str">
            <v>ferragamo ties</v>
          </cell>
          <cell r="D529">
            <v>514</v>
          </cell>
          <cell r="E529">
            <v>64</v>
          </cell>
          <cell r="F529">
            <v>27.01</v>
          </cell>
        </row>
        <row r="530">
          <cell r="C530" t="str">
            <v>ferragamo tote</v>
          </cell>
          <cell r="D530">
            <v>22</v>
          </cell>
          <cell r="E530">
            <v>1</v>
          </cell>
          <cell r="F530">
            <v>0.72</v>
          </cell>
        </row>
        <row r="531">
          <cell r="C531" t="str">
            <v>fieramosca</v>
          </cell>
          <cell r="D531">
            <v>337</v>
          </cell>
          <cell r="E531">
            <v>35</v>
          </cell>
          <cell r="F531">
            <v>11.24</v>
          </cell>
        </row>
        <row r="532">
          <cell r="C532" t="str">
            <v>fieramosca footwear</v>
          </cell>
          <cell r="D532">
            <v>1</v>
          </cell>
          <cell r="E532">
            <v>1</v>
          </cell>
          <cell r="F532">
            <v>0.18</v>
          </cell>
        </row>
        <row r="533">
          <cell r="C533" t="str">
            <v>fieramosca sandals</v>
          </cell>
          <cell r="D533">
            <v>2</v>
          </cell>
          <cell r="E533">
            <v>1</v>
          </cell>
          <cell r="F533">
            <v>0.54</v>
          </cell>
        </row>
        <row r="534">
          <cell r="C534" t="str">
            <v>fieramosca shoes</v>
          </cell>
          <cell r="D534">
            <v>87</v>
          </cell>
          <cell r="E534">
            <v>22</v>
          </cell>
          <cell r="F534">
            <v>9.6</v>
          </cell>
        </row>
        <row r="535">
          <cell r="C535" t="str">
            <v>fillmore fusion jeans</v>
          </cell>
          <cell r="D535">
            <v>2</v>
          </cell>
          <cell r="E535">
            <v>1</v>
          </cell>
          <cell r="F535">
            <v>0.19</v>
          </cell>
        </row>
        <row r="536">
          <cell r="C536" t="str">
            <v>francisco rosas</v>
          </cell>
          <cell r="D536">
            <v>44</v>
          </cell>
          <cell r="E536">
            <v>0</v>
          </cell>
          <cell r="F536">
            <v>0</v>
          </cell>
        </row>
        <row r="537">
          <cell r="C537" t="str">
            <v>francisco rosas dresses</v>
          </cell>
          <cell r="D537">
            <v>2</v>
          </cell>
          <cell r="E537">
            <v>0</v>
          </cell>
          <cell r="F537">
            <v>0</v>
          </cell>
        </row>
        <row r="538">
          <cell r="C538" t="str">
            <v>franklin elman</v>
          </cell>
          <cell r="D538">
            <v>132</v>
          </cell>
          <cell r="E538">
            <v>26</v>
          </cell>
          <cell r="F538">
            <v>2.37</v>
          </cell>
        </row>
        <row r="539">
          <cell r="C539" t="str">
            <v>franklin elman pumps</v>
          </cell>
          <cell r="D539">
            <v>55</v>
          </cell>
          <cell r="E539">
            <v>3</v>
          </cell>
          <cell r="F539">
            <v>0.3</v>
          </cell>
        </row>
        <row r="540">
          <cell r="C540" t="str">
            <v>franklin elman sandals</v>
          </cell>
          <cell r="D540">
            <v>2</v>
          </cell>
          <cell r="E540">
            <v>1</v>
          </cell>
          <cell r="F540">
            <v>0.24</v>
          </cell>
        </row>
        <row r="541">
          <cell r="C541" t="str">
            <v>franklin elman shoes</v>
          </cell>
          <cell r="D541">
            <v>18</v>
          </cell>
          <cell r="E541">
            <v>6</v>
          </cell>
          <cell r="F541">
            <v>0.74</v>
          </cell>
        </row>
        <row r="542">
          <cell r="C542" t="str">
            <v>frederic fekkai hair accessories</v>
          </cell>
          <cell r="D542">
            <v>7</v>
          </cell>
          <cell r="E542">
            <v>3</v>
          </cell>
          <cell r="F542">
            <v>1.67</v>
          </cell>
        </row>
        <row r="543">
          <cell r="C543" t="str">
            <v>frederic fekkai headbands</v>
          </cell>
          <cell r="D543">
            <v>3</v>
          </cell>
          <cell r="E543">
            <v>0</v>
          </cell>
          <cell r="F543">
            <v>0</v>
          </cell>
        </row>
        <row r="544">
          <cell r="C544" t="str">
            <v>frye</v>
          </cell>
          <cell r="D544">
            <v>106190</v>
          </cell>
          <cell r="E544">
            <v>4289</v>
          </cell>
          <cell r="F544">
            <v>2992.81</v>
          </cell>
        </row>
        <row r="545">
          <cell r="C545" t="str">
            <v>fur accessory</v>
          </cell>
          <cell r="D545">
            <v>1529</v>
          </cell>
          <cell r="E545">
            <v>22</v>
          </cell>
          <cell r="F545">
            <v>2.84</v>
          </cell>
        </row>
        <row r="546">
          <cell r="C546" t="str">
            <v>fur boa</v>
          </cell>
          <cell r="D546">
            <v>1</v>
          </cell>
          <cell r="E546">
            <v>0</v>
          </cell>
          <cell r="F546">
            <v>0</v>
          </cell>
        </row>
        <row r="547">
          <cell r="C547" t="str">
            <v>fur boas</v>
          </cell>
          <cell r="D547">
            <v>1</v>
          </cell>
          <cell r="E547">
            <v>0</v>
          </cell>
          <cell r="F547">
            <v>0</v>
          </cell>
        </row>
        <row r="548">
          <cell r="C548" t="str">
            <v>fur collar jacket</v>
          </cell>
          <cell r="D548">
            <v>33</v>
          </cell>
          <cell r="E548">
            <v>2</v>
          </cell>
          <cell r="F548">
            <v>0.79</v>
          </cell>
        </row>
        <row r="549">
          <cell r="C549" t="str">
            <v>fur collars</v>
          </cell>
          <cell r="D549">
            <v>24</v>
          </cell>
          <cell r="E549">
            <v>0</v>
          </cell>
          <cell r="F549">
            <v>0</v>
          </cell>
        </row>
        <row r="550">
          <cell r="C550" t="str">
            <v>fur lined coat</v>
          </cell>
          <cell r="D550">
            <v>4</v>
          </cell>
          <cell r="E550">
            <v>0</v>
          </cell>
          <cell r="F550">
            <v>0</v>
          </cell>
        </row>
        <row r="551">
          <cell r="C551" t="str">
            <v>fur lined coats</v>
          </cell>
          <cell r="D551">
            <v>6</v>
          </cell>
          <cell r="E551">
            <v>1</v>
          </cell>
          <cell r="F551">
            <v>0.47</v>
          </cell>
        </row>
        <row r="552">
          <cell r="C552" t="str">
            <v>fur lined gloves</v>
          </cell>
          <cell r="D552">
            <v>7</v>
          </cell>
          <cell r="E552">
            <v>0</v>
          </cell>
          <cell r="F552">
            <v>0</v>
          </cell>
        </row>
        <row r="553">
          <cell r="C553" t="str">
            <v>fur lined jacket</v>
          </cell>
          <cell r="D553">
            <v>9</v>
          </cell>
          <cell r="E553">
            <v>1</v>
          </cell>
          <cell r="F553">
            <v>0.47</v>
          </cell>
        </row>
        <row r="554">
          <cell r="C554" t="str">
            <v>fur lined jackets</v>
          </cell>
          <cell r="D554">
            <v>3</v>
          </cell>
          <cell r="E554">
            <v>0</v>
          </cell>
          <cell r="F554">
            <v>0</v>
          </cell>
        </row>
        <row r="555">
          <cell r="C555" t="str">
            <v>fur poncho</v>
          </cell>
          <cell r="D555">
            <v>32</v>
          </cell>
          <cell r="E555">
            <v>1</v>
          </cell>
          <cell r="F555">
            <v>0.49</v>
          </cell>
        </row>
        <row r="556">
          <cell r="C556" t="str">
            <v>fur ponchos</v>
          </cell>
          <cell r="D556">
            <v>7</v>
          </cell>
          <cell r="E556">
            <v>0</v>
          </cell>
          <cell r="F556">
            <v>0</v>
          </cell>
        </row>
        <row r="557">
          <cell r="C557" t="str">
            <v>fur trim coat</v>
          </cell>
          <cell r="D557">
            <v>2</v>
          </cell>
          <cell r="E557">
            <v>0</v>
          </cell>
          <cell r="F557">
            <v>0</v>
          </cell>
        </row>
        <row r="558">
          <cell r="C558" t="str">
            <v>fur trim coats</v>
          </cell>
          <cell r="D558">
            <v>3</v>
          </cell>
          <cell r="E558">
            <v>0</v>
          </cell>
          <cell r="F558">
            <v>0</v>
          </cell>
        </row>
        <row r="559">
          <cell r="C559" t="str">
            <v>fur trim gloves</v>
          </cell>
          <cell r="D559">
            <v>2</v>
          </cell>
          <cell r="E559">
            <v>0</v>
          </cell>
          <cell r="F559">
            <v>0</v>
          </cell>
        </row>
        <row r="560">
          <cell r="C560" t="str">
            <v>fur trim jacket</v>
          </cell>
          <cell r="D560">
            <v>30</v>
          </cell>
          <cell r="E560">
            <v>2</v>
          </cell>
          <cell r="F560">
            <v>1.08</v>
          </cell>
        </row>
        <row r="561">
          <cell r="C561" t="str">
            <v>fur trim jackets</v>
          </cell>
          <cell r="D561">
            <v>3</v>
          </cell>
          <cell r="E561">
            <v>1</v>
          </cell>
          <cell r="F561">
            <v>0.41</v>
          </cell>
        </row>
        <row r="562">
          <cell r="C562" t="str">
            <v>fur trimmed coat</v>
          </cell>
          <cell r="D562">
            <v>8</v>
          </cell>
          <cell r="E562">
            <v>3</v>
          </cell>
          <cell r="F562">
            <v>1.1000000000000001</v>
          </cell>
        </row>
        <row r="563">
          <cell r="C563" t="str">
            <v>fur trimmed coats</v>
          </cell>
          <cell r="D563">
            <v>5</v>
          </cell>
          <cell r="E563">
            <v>1</v>
          </cell>
          <cell r="F563">
            <v>0.36</v>
          </cell>
        </row>
        <row r="564">
          <cell r="C564" t="str">
            <v>fur trimmed jacket</v>
          </cell>
          <cell r="D564">
            <v>20</v>
          </cell>
          <cell r="E564">
            <v>1</v>
          </cell>
          <cell r="F564">
            <v>0.55000000000000004</v>
          </cell>
        </row>
        <row r="565">
          <cell r="C565" t="str">
            <v>fur trimmed jackets</v>
          </cell>
          <cell r="D565">
            <v>19</v>
          </cell>
          <cell r="E565">
            <v>2</v>
          </cell>
          <cell r="F565">
            <v>0.74</v>
          </cell>
        </row>
        <row r="566">
          <cell r="C566" t="str">
            <v>furla</v>
          </cell>
          <cell r="D566">
            <v>4557</v>
          </cell>
          <cell r="E566">
            <v>664</v>
          </cell>
          <cell r="F566">
            <v>116.11</v>
          </cell>
        </row>
        <row r="567">
          <cell r="C567" t="str">
            <v>furla shopper</v>
          </cell>
          <cell r="D567">
            <v>10</v>
          </cell>
          <cell r="E567">
            <v>0</v>
          </cell>
          <cell r="F567">
            <v>0</v>
          </cell>
        </row>
        <row r="568">
          <cell r="C568" t="str">
            <v>Gabbana</v>
          </cell>
          <cell r="D568">
            <v>53794</v>
          </cell>
          <cell r="E568">
            <v>1174</v>
          </cell>
          <cell r="F568">
            <v>198.9</v>
          </cell>
        </row>
        <row r="569">
          <cell r="C569" t="str">
            <v>gaultier printed jersey dress</v>
          </cell>
          <cell r="D569">
            <v>1</v>
          </cell>
          <cell r="E569">
            <v>1</v>
          </cell>
          <cell r="F569">
            <v>0.35</v>
          </cell>
        </row>
        <row r="570">
          <cell r="C570" t="str">
            <v>giraffe print halter dress</v>
          </cell>
          <cell r="D570">
            <v>2</v>
          </cell>
          <cell r="E570">
            <v>0</v>
          </cell>
          <cell r="F570">
            <v>0</v>
          </cell>
        </row>
        <row r="571">
          <cell r="C571" t="str">
            <v>gisele bag</v>
          </cell>
          <cell r="D571">
            <v>169</v>
          </cell>
          <cell r="E571">
            <v>20</v>
          </cell>
          <cell r="F571">
            <v>16.07</v>
          </cell>
        </row>
        <row r="572">
          <cell r="C572" t="str">
            <v>gisele bags</v>
          </cell>
          <cell r="D572">
            <v>39</v>
          </cell>
          <cell r="E572">
            <v>1</v>
          </cell>
          <cell r="F572">
            <v>0.12</v>
          </cell>
        </row>
        <row r="573">
          <cell r="C573" t="str">
            <v>gisele tote</v>
          </cell>
          <cell r="D573">
            <v>80</v>
          </cell>
          <cell r="E573">
            <v>10</v>
          </cell>
          <cell r="F573">
            <v>10.65</v>
          </cell>
        </row>
        <row r="574">
          <cell r="C574" t="str">
            <v>go silk</v>
          </cell>
          <cell r="D574">
            <v>322</v>
          </cell>
          <cell r="E574">
            <v>35</v>
          </cell>
          <cell r="F574">
            <v>4.1900000000000004</v>
          </cell>
        </row>
        <row r="575">
          <cell r="C575" t="str">
            <v>go silk apparel</v>
          </cell>
          <cell r="D575">
            <v>2</v>
          </cell>
          <cell r="E575">
            <v>1</v>
          </cell>
          <cell r="F575">
            <v>0.2</v>
          </cell>
        </row>
        <row r="576">
          <cell r="C576" t="str">
            <v>go silk blouse</v>
          </cell>
          <cell r="D576">
            <v>2</v>
          </cell>
          <cell r="E576">
            <v>0</v>
          </cell>
          <cell r="F576">
            <v>0</v>
          </cell>
        </row>
        <row r="577">
          <cell r="C577" t="str">
            <v>go silk blouses</v>
          </cell>
          <cell r="D577">
            <v>3</v>
          </cell>
          <cell r="E577">
            <v>0</v>
          </cell>
          <cell r="F577">
            <v>0</v>
          </cell>
        </row>
        <row r="578">
          <cell r="C578" t="str">
            <v>go silk capris</v>
          </cell>
          <cell r="D578">
            <v>5</v>
          </cell>
          <cell r="E578">
            <v>0</v>
          </cell>
          <cell r="F578">
            <v>0</v>
          </cell>
        </row>
        <row r="579">
          <cell r="C579" t="str">
            <v>go silk pants</v>
          </cell>
          <cell r="D579">
            <v>5</v>
          </cell>
          <cell r="E579">
            <v>0</v>
          </cell>
          <cell r="F579">
            <v>0</v>
          </cell>
        </row>
        <row r="580">
          <cell r="C580" t="str">
            <v>go silk petite pants</v>
          </cell>
          <cell r="D580">
            <v>1</v>
          </cell>
          <cell r="E580">
            <v>0</v>
          </cell>
          <cell r="F580">
            <v>0</v>
          </cell>
        </row>
        <row r="581">
          <cell r="C581" t="str">
            <v>go silk tunic</v>
          </cell>
          <cell r="D581">
            <v>1</v>
          </cell>
          <cell r="E581">
            <v>0</v>
          </cell>
          <cell r="F581">
            <v>0</v>
          </cell>
        </row>
        <row r="582">
          <cell r="C582" t="str">
            <v>gold evening purse</v>
          </cell>
          <cell r="D582">
            <v>1076</v>
          </cell>
          <cell r="E582">
            <v>57</v>
          </cell>
          <cell r="F582">
            <v>21.63</v>
          </cell>
        </row>
        <row r="583">
          <cell r="C583" t="str">
            <v>gottex embroidered swimsuit</v>
          </cell>
          <cell r="D583">
            <v>3</v>
          </cell>
          <cell r="E583">
            <v>0</v>
          </cell>
          <cell r="F583">
            <v>0</v>
          </cell>
        </row>
        <row r="584">
          <cell r="C584" t="str">
            <v>gottex pareo</v>
          </cell>
          <cell r="D584">
            <v>3</v>
          </cell>
          <cell r="E584">
            <v>1</v>
          </cell>
          <cell r="F584">
            <v>0.28000000000000003</v>
          </cell>
        </row>
        <row r="585">
          <cell r="C585" t="str">
            <v>g-series bag</v>
          </cell>
          <cell r="D585">
            <v>74</v>
          </cell>
          <cell r="E585">
            <v>16</v>
          </cell>
          <cell r="F585">
            <v>4.57</v>
          </cell>
        </row>
        <row r="586">
          <cell r="C586" t="str">
            <v>g-series bags</v>
          </cell>
          <cell r="D586">
            <v>62</v>
          </cell>
          <cell r="E586">
            <v>23</v>
          </cell>
          <cell r="F586">
            <v>5.49</v>
          </cell>
        </row>
        <row r="587">
          <cell r="C587" t="str">
            <v>g-series by cole haan</v>
          </cell>
          <cell r="D587">
            <v>37</v>
          </cell>
          <cell r="E587">
            <v>4</v>
          </cell>
          <cell r="F587">
            <v>3.03</v>
          </cell>
        </row>
        <row r="588">
          <cell r="C588" t="str">
            <v>g-series footwear</v>
          </cell>
          <cell r="D588">
            <v>6</v>
          </cell>
          <cell r="E588">
            <v>2</v>
          </cell>
          <cell r="F588">
            <v>0.96</v>
          </cell>
        </row>
        <row r="589">
          <cell r="C589" t="str">
            <v>g-series handbag</v>
          </cell>
          <cell r="D589">
            <v>48</v>
          </cell>
          <cell r="E589">
            <v>10</v>
          </cell>
          <cell r="F589">
            <v>3.71</v>
          </cell>
        </row>
        <row r="590">
          <cell r="C590" t="str">
            <v>g-series handbags</v>
          </cell>
          <cell r="D590">
            <v>119</v>
          </cell>
          <cell r="E590">
            <v>18</v>
          </cell>
          <cell r="F590">
            <v>4.42</v>
          </cell>
        </row>
        <row r="591">
          <cell r="C591" t="str">
            <v>g-series hobo</v>
          </cell>
          <cell r="D591">
            <v>11</v>
          </cell>
          <cell r="E591">
            <v>1</v>
          </cell>
          <cell r="F591">
            <v>0.51</v>
          </cell>
        </row>
        <row r="592">
          <cell r="C592" t="str">
            <v>g-series mules</v>
          </cell>
          <cell r="D592">
            <v>31</v>
          </cell>
          <cell r="E592">
            <v>5</v>
          </cell>
          <cell r="F592">
            <v>2</v>
          </cell>
        </row>
        <row r="593">
          <cell r="C593" t="str">
            <v>g-series pumps</v>
          </cell>
          <cell r="D593">
            <v>38</v>
          </cell>
          <cell r="E593">
            <v>2</v>
          </cell>
          <cell r="F593">
            <v>3.1</v>
          </cell>
        </row>
        <row r="594">
          <cell r="C594" t="str">
            <v>g-series purse</v>
          </cell>
          <cell r="D594">
            <v>15</v>
          </cell>
          <cell r="E594">
            <v>4</v>
          </cell>
          <cell r="F594">
            <v>0.61</v>
          </cell>
        </row>
        <row r="595">
          <cell r="C595" t="str">
            <v>g-series purses</v>
          </cell>
          <cell r="D595">
            <v>13</v>
          </cell>
          <cell r="E595">
            <v>4</v>
          </cell>
          <cell r="F595">
            <v>0.94</v>
          </cell>
        </row>
        <row r="596">
          <cell r="C596" t="str">
            <v>g-series sandals</v>
          </cell>
          <cell r="D596">
            <v>151</v>
          </cell>
          <cell r="E596">
            <v>23</v>
          </cell>
          <cell r="F596">
            <v>11.98</v>
          </cell>
        </row>
        <row r="597">
          <cell r="C597" t="str">
            <v>g-series shoes</v>
          </cell>
          <cell r="D597">
            <v>2908</v>
          </cell>
          <cell r="E597">
            <v>453</v>
          </cell>
          <cell r="F597">
            <v>204.91</v>
          </cell>
        </row>
        <row r="598">
          <cell r="C598" t="str">
            <v>g-series slides</v>
          </cell>
          <cell r="D598">
            <v>82</v>
          </cell>
          <cell r="E598">
            <v>12</v>
          </cell>
          <cell r="F598">
            <v>2.81</v>
          </cell>
        </row>
        <row r="599">
          <cell r="C599" t="str">
            <v>g-series sneakers</v>
          </cell>
          <cell r="D599">
            <v>33</v>
          </cell>
          <cell r="E599">
            <v>8</v>
          </cell>
          <cell r="F599">
            <v>4.33</v>
          </cell>
        </row>
        <row r="600">
          <cell r="C600" t="str">
            <v>gucci accenti</v>
          </cell>
          <cell r="D600">
            <v>92</v>
          </cell>
          <cell r="E600">
            <v>9</v>
          </cell>
          <cell r="F600">
            <v>4.97</v>
          </cell>
        </row>
        <row r="601">
          <cell r="C601" t="str">
            <v>gucci accessories</v>
          </cell>
          <cell r="D601">
            <v>260</v>
          </cell>
          <cell r="E601">
            <v>22</v>
          </cell>
          <cell r="F601">
            <v>19.96</v>
          </cell>
        </row>
        <row r="602">
          <cell r="C602" t="str">
            <v>gucci aviator sun glasses</v>
          </cell>
          <cell r="D602">
            <v>19</v>
          </cell>
          <cell r="E602">
            <v>0</v>
          </cell>
          <cell r="F602">
            <v>0</v>
          </cell>
        </row>
        <row r="603">
          <cell r="C603" t="str">
            <v>gucci belts</v>
          </cell>
          <cell r="D603">
            <v>334</v>
          </cell>
          <cell r="E603">
            <v>68</v>
          </cell>
          <cell r="F603">
            <v>41.8</v>
          </cell>
        </row>
        <row r="604">
          <cell r="C604" t="str">
            <v>gucci boots</v>
          </cell>
          <cell r="D604">
            <v>874</v>
          </cell>
          <cell r="E604">
            <v>165</v>
          </cell>
          <cell r="F604">
            <v>57.48</v>
          </cell>
        </row>
        <row r="605">
          <cell r="C605" t="str">
            <v>gucci boston bag</v>
          </cell>
          <cell r="D605">
            <v>679</v>
          </cell>
          <cell r="E605">
            <v>91</v>
          </cell>
          <cell r="F605">
            <v>54.34</v>
          </cell>
        </row>
        <row r="606">
          <cell r="C606" t="str">
            <v>gucci boston bags</v>
          </cell>
          <cell r="D606">
            <v>16</v>
          </cell>
          <cell r="E606">
            <v>2</v>
          </cell>
          <cell r="F606">
            <v>2.88</v>
          </cell>
        </row>
        <row r="607">
          <cell r="C607" t="str">
            <v>gucci bucket hat</v>
          </cell>
          <cell r="D607">
            <v>76</v>
          </cell>
          <cell r="E607">
            <v>6</v>
          </cell>
          <cell r="F607">
            <v>0.83</v>
          </cell>
        </row>
        <row r="608">
          <cell r="C608" t="str">
            <v>gucci classic handbag</v>
          </cell>
          <cell r="D608">
            <v>21</v>
          </cell>
          <cell r="E608">
            <v>0</v>
          </cell>
          <cell r="F608">
            <v>0</v>
          </cell>
        </row>
        <row r="609">
          <cell r="C609" t="str">
            <v>gucci designer</v>
          </cell>
          <cell r="D609">
            <v>239</v>
          </cell>
          <cell r="E609">
            <v>4</v>
          </cell>
          <cell r="F609">
            <v>2.48</v>
          </cell>
        </row>
        <row r="610">
          <cell r="C610" t="str">
            <v>gucci designer sun glasses</v>
          </cell>
          <cell r="D610">
            <v>10</v>
          </cell>
          <cell r="E610">
            <v>0</v>
          </cell>
          <cell r="F610">
            <v>0</v>
          </cell>
        </row>
        <row r="611">
          <cell r="C611" t="str">
            <v>gucci eyeglasses</v>
          </cell>
          <cell r="D611">
            <v>619</v>
          </cell>
          <cell r="E611">
            <v>39</v>
          </cell>
          <cell r="F611">
            <v>60.1</v>
          </cell>
        </row>
        <row r="612">
          <cell r="C612" t="str">
            <v>gucci fashion</v>
          </cell>
          <cell r="D612">
            <v>62</v>
          </cell>
          <cell r="E612">
            <v>4</v>
          </cell>
          <cell r="F612">
            <v>2.4700000000000002</v>
          </cell>
        </row>
        <row r="613">
          <cell r="C613" t="str">
            <v>gucci footwear</v>
          </cell>
          <cell r="D613">
            <v>926</v>
          </cell>
          <cell r="E613">
            <v>51</v>
          </cell>
          <cell r="F613">
            <v>23.61</v>
          </cell>
        </row>
        <row r="614">
          <cell r="C614" t="str">
            <v>gucci for men</v>
          </cell>
          <cell r="D614">
            <v>192</v>
          </cell>
          <cell r="E614">
            <v>36</v>
          </cell>
          <cell r="F614">
            <v>15.19</v>
          </cell>
        </row>
        <row r="615">
          <cell r="C615" t="str">
            <v>gucci fragrance</v>
          </cell>
          <cell r="D615">
            <v>13407</v>
          </cell>
          <cell r="E615">
            <v>357</v>
          </cell>
          <cell r="F615">
            <v>400.52</v>
          </cell>
        </row>
        <row r="616">
          <cell r="C616" t="str">
            <v>gucci frames</v>
          </cell>
          <cell r="D616">
            <v>216</v>
          </cell>
          <cell r="E616">
            <v>7</v>
          </cell>
          <cell r="F616">
            <v>11.75</v>
          </cell>
        </row>
        <row r="617">
          <cell r="C617" t="str">
            <v>gucci group</v>
          </cell>
          <cell r="D617">
            <v>292</v>
          </cell>
          <cell r="E617">
            <v>1</v>
          </cell>
          <cell r="F617">
            <v>0.17</v>
          </cell>
        </row>
        <row r="618">
          <cell r="C618" t="str">
            <v>gucci hat</v>
          </cell>
          <cell r="D618">
            <v>2334</v>
          </cell>
          <cell r="E618">
            <v>196</v>
          </cell>
          <cell r="F618">
            <v>115.12</v>
          </cell>
        </row>
        <row r="619">
          <cell r="C619" t="str">
            <v>gucci hobo</v>
          </cell>
          <cell r="D619">
            <v>854</v>
          </cell>
          <cell r="E619">
            <v>117</v>
          </cell>
          <cell r="F619">
            <v>41.18</v>
          </cell>
        </row>
        <row r="620">
          <cell r="C620" t="str">
            <v>gucci homepage</v>
          </cell>
          <cell r="D620">
            <v>63</v>
          </cell>
          <cell r="E620">
            <v>13</v>
          </cell>
          <cell r="F620">
            <v>3.64</v>
          </cell>
        </row>
        <row r="621">
          <cell r="C621" t="str">
            <v>gucci loafer</v>
          </cell>
          <cell r="D621">
            <v>863</v>
          </cell>
          <cell r="E621">
            <v>132</v>
          </cell>
          <cell r="F621">
            <v>46.62</v>
          </cell>
        </row>
        <row r="622">
          <cell r="C622" t="str">
            <v>gucci logo</v>
          </cell>
          <cell r="D622">
            <v>594</v>
          </cell>
          <cell r="E622">
            <v>33</v>
          </cell>
          <cell r="F622">
            <v>13.93</v>
          </cell>
        </row>
        <row r="623">
          <cell r="C623" t="str">
            <v>gucci luggage</v>
          </cell>
          <cell r="D623">
            <v>726</v>
          </cell>
          <cell r="E623">
            <v>142</v>
          </cell>
          <cell r="F623">
            <v>40.659999999999997</v>
          </cell>
        </row>
        <row r="624">
          <cell r="C624" t="str">
            <v>gucci men</v>
          </cell>
          <cell r="D624">
            <v>283</v>
          </cell>
          <cell r="E624">
            <v>37</v>
          </cell>
          <cell r="F624">
            <v>12.2</v>
          </cell>
        </row>
        <row r="625">
          <cell r="C625" t="str">
            <v>gucci mens shoes</v>
          </cell>
          <cell r="D625">
            <v>325</v>
          </cell>
          <cell r="E625">
            <v>52</v>
          </cell>
          <cell r="F625">
            <v>22.2</v>
          </cell>
        </row>
        <row r="626">
          <cell r="C626" t="str">
            <v>gucci messenger bags</v>
          </cell>
          <cell r="D626">
            <v>322</v>
          </cell>
          <cell r="E626">
            <v>37</v>
          </cell>
          <cell r="F626">
            <v>16.010000000000002</v>
          </cell>
        </row>
        <row r="627">
          <cell r="C627" t="str">
            <v>gucci online</v>
          </cell>
          <cell r="D627">
            <v>61</v>
          </cell>
          <cell r="E627">
            <v>12</v>
          </cell>
          <cell r="F627">
            <v>9.23</v>
          </cell>
        </row>
        <row r="628">
          <cell r="C628" t="str">
            <v>gucci parfum</v>
          </cell>
          <cell r="D628">
            <v>42</v>
          </cell>
          <cell r="E628">
            <v>0</v>
          </cell>
          <cell r="F628">
            <v>0</v>
          </cell>
        </row>
        <row r="629">
          <cell r="C629" t="str">
            <v>gucci perfumes</v>
          </cell>
          <cell r="D629">
            <v>129</v>
          </cell>
          <cell r="E629">
            <v>8</v>
          </cell>
          <cell r="F629">
            <v>4.17</v>
          </cell>
        </row>
        <row r="630">
          <cell r="C630" t="str">
            <v>gucci pochette</v>
          </cell>
          <cell r="D630">
            <v>119</v>
          </cell>
          <cell r="E630">
            <v>14</v>
          </cell>
          <cell r="F630">
            <v>3.28</v>
          </cell>
        </row>
        <row r="631">
          <cell r="C631" t="str">
            <v>gucci product</v>
          </cell>
          <cell r="D631">
            <v>583</v>
          </cell>
          <cell r="E631">
            <v>18</v>
          </cell>
          <cell r="F631">
            <v>11.51</v>
          </cell>
        </row>
        <row r="632">
          <cell r="C632" t="str">
            <v>gucci products</v>
          </cell>
          <cell r="D632">
            <v>131</v>
          </cell>
          <cell r="E632">
            <v>18</v>
          </cell>
          <cell r="F632">
            <v>6.05</v>
          </cell>
        </row>
        <row r="633">
          <cell r="C633" t="str">
            <v>gucci sandal</v>
          </cell>
          <cell r="D633">
            <v>676</v>
          </cell>
          <cell r="E633">
            <v>47</v>
          </cell>
          <cell r="F633">
            <v>19.66</v>
          </cell>
        </row>
        <row r="634">
          <cell r="C634" t="str">
            <v>gucci sandals</v>
          </cell>
          <cell r="D634">
            <v>604</v>
          </cell>
          <cell r="E634">
            <v>120</v>
          </cell>
          <cell r="F634">
            <v>48.62</v>
          </cell>
        </row>
        <row r="635">
          <cell r="C635" t="str">
            <v>gucci shoe</v>
          </cell>
          <cell r="D635">
            <v>42391</v>
          </cell>
          <cell r="E635">
            <v>2289</v>
          </cell>
          <cell r="F635">
            <v>1131.45</v>
          </cell>
        </row>
        <row r="636">
          <cell r="C636" t="str">
            <v>gucci shop</v>
          </cell>
          <cell r="D636">
            <v>37</v>
          </cell>
          <cell r="E636">
            <v>8</v>
          </cell>
          <cell r="F636">
            <v>3.31</v>
          </cell>
        </row>
        <row r="637">
          <cell r="C637" t="str">
            <v>gucci sneaker</v>
          </cell>
          <cell r="D637">
            <v>459</v>
          </cell>
          <cell r="E637">
            <v>71</v>
          </cell>
          <cell r="F637">
            <v>28.23</v>
          </cell>
        </row>
        <row r="638">
          <cell r="C638" t="str">
            <v>gucci store</v>
          </cell>
          <cell r="D638">
            <v>532</v>
          </cell>
          <cell r="E638">
            <v>123</v>
          </cell>
          <cell r="F638">
            <v>31.95</v>
          </cell>
        </row>
        <row r="639">
          <cell r="C639" t="str">
            <v>gucci sun glasses</v>
          </cell>
          <cell r="D639">
            <v>400</v>
          </cell>
          <cell r="E639">
            <v>55</v>
          </cell>
          <cell r="F639">
            <v>41.8</v>
          </cell>
        </row>
        <row r="640">
          <cell r="C640" t="str">
            <v>gucci sun glasses for man</v>
          </cell>
          <cell r="D640">
            <v>2</v>
          </cell>
          <cell r="E640">
            <v>0</v>
          </cell>
          <cell r="F640">
            <v>0</v>
          </cell>
        </row>
        <row r="641">
          <cell r="C641" t="str">
            <v>gucci sun glasses online</v>
          </cell>
          <cell r="D641">
            <v>6</v>
          </cell>
          <cell r="E641">
            <v>0</v>
          </cell>
          <cell r="F641">
            <v>0</v>
          </cell>
        </row>
        <row r="642">
          <cell r="C642" t="str">
            <v>gucci sunglases</v>
          </cell>
          <cell r="D642">
            <v>63</v>
          </cell>
          <cell r="E642">
            <v>16</v>
          </cell>
          <cell r="F642">
            <v>9.73</v>
          </cell>
        </row>
        <row r="643">
          <cell r="C643" t="str">
            <v>gucci sunglass</v>
          </cell>
          <cell r="D643">
            <v>233</v>
          </cell>
          <cell r="E643">
            <v>26</v>
          </cell>
          <cell r="F643">
            <v>15.2</v>
          </cell>
        </row>
        <row r="644">
          <cell r="C644" t="str">
            <v>gucci tote</v>
          </cell>
          <cell r="D644">
            <v>648</v>
          </cell>
          <cell r="E644">
            <v>85</v>
          </cell>
          <cell r="F644">
            <v>34.35</v>
          </cell>
        </row>
        <row r="645">
          <cell r="C645" t="str">
            <v>gucci tote bag</v>
          </cell>
          <cell r="D645">
            <v>417</v>
          </cell>
          <cell r="E645">
            <v>43</v>
          </cell>
          <cell r="F645">
            <v>24.41</v>
          </cell>
        </row>
        <row r="646">
          <cell r="C646" t="str">
            <v>gucci website</v>
          </cell>
          <cell r="D646">
            <v>194</v>
          </cell>
          <cell r="E646">
            <v>21</v>
          </cell>
          <cell r="F646">
            <v>10.130000000000001</v>
          </cell>
        </row>
        <row r="647">
          <cell r="C647" t="str">
            <v>gucci-shoes</v>
          </cell>
          <cell r="D647">
            <v>9147</v>
          </cell>
          <cell r="E647">
            <v>1751</v>
          </cell>
          <cell r="F647">
            <v>563.11</v>
          </cell>
        </row>
        <row r="648">
          <cell r="C648" t="str">
            <v>gucci-sunglasses</v>
          </cell>
          <cell r="D648">
            <v>10351</v>
          </cell>
          <cell r="E648">
            <v>1972</v>
          </cell>
          <cell r="F648">
            <v>1186.1300000000001</v>
          </cell>
        </row>
        <row r="649">
          <cell r="C649" t="str">
            <v>Guerlain</v>
          </cell>
          <cell r="D649">
            <v>20491</v>
          </cell>
          <cell r="E649">
            <v>1020</v>
          </cell>
          <cell r="F649">
            <v>614</v>
          </cell>
        </row>
        <row r="650">
          <cell r="C650" t="str">
            <v>Gurhan</v>
          </cell>
          <cell r="D650">
            <v>781</v>
          </cell>
          <cell r="E650">
            <v>70</v>
          </cell>
          <cell r="F650">
            <v>26.98</v>
          </cell>
        </row>
        <row r="651">
          <cell r="C651" t="str">
            <v>hanky panky boy leg briefs</v>
          </cell>
          <cell r="D651">
            <v>1</v>
          </cell>
          <cell r="E651">
            <v>0</v>
          </cell>
          <cell r="F651">
            <v>0</v>
          </cell>
        </row>
        <row r="652">
          <cell r="C652" t="str">
            <v>hanky panky lace cami</v>
          </cell>
          <cell r="D652">
            <v>19</v>
          </cell>
          <cell r="E652">
            <v>0</v>
          </cell>
          <cell r="F652">
            <v>0</v>
          </cell>
        </row>
        <row r="653">
          <cell r="C653" t="str">
            <v>hanky panky lace thong</v>
          </cell>
          <cell r="D653">
            <v>99</v>
          </cell>
          <cell r="E653">
            <v>3</v>
          </cell>
          <cell r="F653">
            <v>1.05</v>
          </cell>
        </row>
        <row r="654">
          <cell r="C654" t="str">
            <v>hanky panky lace thongs</v>
          </cell>
          <cell r="D654">
            <v>20</v>
          </cell>
          <cell r="E654">
            <v>1</v>
          </cell>
          <cell r="F654">
            <v>0.42</v>
          </cell>
        </row>
        <row r="655">
          <cell r="C655" t="str">
            <v>hanky panky lingerie</v>
          </cell>
          <cell r="D655">
            <v>1180</v>
          </cell>
          <cell r="E655">
            <v>101</v>
          </cell>
          <cell r="F655">
            <v>40.35</v>
          </cell>
        </row>
        <row r="656">
          <cell r="C656" t="str">
            <v>hanky panky low rise thong</v>
          </cell>
          <cell r="D656">
            <v>127</v>
          </cell>
          <cell r="E656">
            <v>3</v>
          </cell>
          <cell r="F656">
            <v>1.32</v>
          </cell>
        </row>
        <row r="657">
          <cell r="C657" t="str">
            <v>hanky panky low rise thongs</v>
          </cell>
          <cell r="D657">
            <v>12</v>
          </cell>
          <cell r="E657">
            <v>0</v>
          </cell>
          <cell r="F657">
            <v>0</v>
          </cell>
        </row>
        <row r="658">
          <cell r="C658" t="str">
            <v>hanky panky stretch thong</v>
          </cell>
          <cell r="D658">
            <v>2</v>
          </cell>
          <cell r="E658">
            <v>0</v>
          </cell>
          <cell r="F658">
            <v>0</v>
          </cell>
        </row>
        <row r="659">
          <cell r="C659" t="str">
            <v>hanky panky thong</v>
          </cell>
          <cell r="D659">
            <v>1935</v>
          </cell>
          <cell r="E659">
            <v>106</v>
          </cell>
          <cell r="F659">
            <v>39.590000000000003</v>
          </cell>
        </row>
        <row r="660">
          <cell r="C660" t="str">
            <v>hanky panky thongs</v>
          </cell>
          <cell r="D660">
            <v>1440</v>
          </cell>
          <cell r="E660">
            <v>62</v>
          </cell>
          <cell r="F660">
            <v>24.75</v>
          </cell>
        </row>
        <row r="661">
          <cell r="C661" t="str">
            <v>hanro camisole</v>
          </cell>
          <cell r="D661">
            <v>71</v>
          </cell>
          <cell r="E661">
            <v>7</v>
          </cell>
          <cell r="F661">
            <v>3.28</v>
          </cell>
        </row>
        <row r="662">
          <cell r="C662" t="str">
            <v>hanro camisoles</v>
          </cell>
          <cell r="D662">
            <v>24</v>
          </cell>
          <cell r="E662">
            <v>1</v>
          </cell>
          <cell r="F662">
            <v>0.44</v>
          </cell>
        </row>
        <row r="663">
          <cell r="C663" t="str">
            <v>hanro cotton chemise</v>
          </cell>
          <cell r="D663">
            <v>5</v>
          </cell>
          <cell r="E663">
            <v>0</v>
          </cell>
          <cell r="F663">
            <v>0</v>
          </cell>
        </row>
        <row r="664">
          <cell r="C664" t="str">
            <v>hanro crop top</v>
          </cell>
          <cell r="D664">
            <v>19</v>
          </cell>
          <cell r="E664">
            <v>2</v>
          </cell>
          <cell r="F664">
            <v>0.71</v>
          </cell>
        </row>
        <row r="665">
          <cell r="C665" t="str">
            <v>hanro sleep shirt</v>
          </cell>
          <cell r="D665">
            <v>2</v>
          </cell>
          <cell r="E665">
            <v>0</v>
          </cell>
          <cell r="F665">
            <v>0</v>
          </cell>
        </row>
        <row r="666">
          <cell r="C666" t="str">
            <v>hanro sleepwear</v>
          </cell>
          <cell r="D666">
            <v>268</v>
          </cell>
          <cell r="E666">
            <v>31</v>
          </cell>
          <cell r="F666">
            <v>13.33</v>
          </cell>
        </row>
        <row r="667">
          <cell r="C667" t="str">
            <v>hanro tank top</v>
          </cell>
          <cell r="D667">
            <v>5</v>
          </cell>
          <cell r="E667">
            <v>0</v>
          </cell>
          <cell r="F667">
            <v>0</v>
          </cell>
        </row>
        <row r="668">
          <cell r="C668" t="str">
            <v>hanro tank tops</v>
          </cell>
          <cell r="D668">
            <v>1</v>
          </cell>
          <cell r="E668">
            <v>0</v>
          </cell>
          <cell r="F668">
            <v>0</v>
          </cell>
        </row>
        <row r="669">
          <cell r="C669" t="str">
            <v>hanro thong</v>
          </cell>
          <cell r="D669">
            <v>14</v>
          </cell>
          <cell r="E669">
            <v>3</v>
          </cell>
          <cell r="F669">
            <v>1.18</v>
          </cell>
        </row>
        <row r="670">
          <cell r="C670" t="str">
            <v>hanro thongs</v>
          </cell>
          <cell r="D670">
            <v>161</v>
          </cell>
          <cell r="E670">
            <v>4</v>
          </cell>
          <cell r="F670">
            <v>1.63</v>
          </cell>
        </row>
        <row r="671">
          <cell r="C671" t="str">
            <v>hanro touch feeling brief</v>
          </cell>
          <cell r="D671">
            <v>1</v>
          </cell>
          <cell r="E671">
            <v>0</v>
          </cell>
          <cell r="F671">
            <v>0</v>
          </cell>
        </row>
        <row r="672">
          <cell r="C672" t="str">
            <v>hanro zip robe</v>
          </cell>
          <cell r="D672">
            <v>4</v>
          </cell>
          <cell r="E672">
            <v>0</v>
          </cell>
          <cell r="F672">
            <v>0</v>
          </cell>
        </row>
        <row r="673">
          <cell r="C673" t="str">
            <v>harari</v>
          </cell>
          <cell r="D673">
            <v>1928</v>
          </cell>
          <cell r="E673">
            <v>137</v>
          </cell>
          <cell r="F673">
            <v>13.83</v>
          </cell>
        </row>
        <row r="674">
          <cell r="C674" t="str">
            <v>harari clothing</v>
          </cell>
          <cell r="D674">
            <v>380</v>
          </cell>
          <cell r="E674">
            <v>23</v>
          </cell>
          <cell r="F674">
            <v>2.69</v>
          </cell>
        </row>
        <row r="675">
          <cell r="C675" t="str">
            <v>helen wang</v>
          </cell>
          <cell r="D675">
            <v>1572</v>
          </cell>
          <cell r="E675">
            <v>187</v>
          </cell>
          <cell r="F675">
            <v>18.47</v>
          </cell>
        </row>
        <row r="676">
          <cell r="C676" t="str">
            <v>helen wang dress</v>
          </cell>
          <cell r="D676">
            <v>181</v>
          </cell>
          <cell r="E676">
            <v>19</v>
          </cell>
          <cell r="F676">
            <v>3.2</v>
          </cell>
        </row>
        <row r="677">
          <cell r="C677" t="str">
            <v>helen wang dresses</v>
          </cell>
          <cell r="D677">
            <v>144</v>
          </cell>
          <cell r="E677">
            <v>15</v>
          </cell>
          <cell r="F677">
            <v>4.68</v>
          </cell>
        </row>
        <row r="678">
          <cell r="C678" t="str">
            <v>helen wang embroidered dress</v>
          </cell>
          <cell r="D678">
            <v>1</v>
          </cell>
          <cell r="E678">
            <v>0</v>
          </cell>
          <cell r="F678">
            <v>0</v>
          </cell>
        </row>
        <row r="679">
          <cell r="C679" t="str">
            <v>helen wang fashion</v>
          </cell>
          <cell r="D679">
            <v>4</v>
          </cell>
          <cell r="E679">
            <v>1</v>
          </cell>
          <cell r="F679">
            <v>0.11</v>
          </cell>
        </row>
        <row r="680">
          <cell r="C680" t="str">
            <v>henry beguelin footwear</v>
          </cell>
          <cell r="D680">
            <v>11</v>
          </cell>
          <cell r="E680">
            <v>4</v>
          </cell>
          <cell r="F680">
            <v>0.28000000000000003</v>
          </cell>
        </row>
        <row r="681">
          <cell r="C681" t="str">
            <v>henry beguelin sandals</v>
          </cell>
          <cell r="D681">
            <v>6</v>
          </cell>
          <cell r="E681">
            <v>1</v>
          </cell>
          <cell r="F681">
            <v>0.08</v>
          </cell>
        </row>
        <row r="682">
          <cell r="C682" t="str">
            <v>henry beguelin shoes</v>
          </cell>
          <cell r="D682">
            <v>115</v>
          </cell>
          <cell r="E682">
            <v>43</v>
          </cell>
          <cell r="F682">
            <v>5.61</v>
          </cell>
        </row>
        <row r="683">
          <cell r="C683" t="str">
            <v>hollywould</v>
          </cell>
          <cell r="D683">
            <v>1966</v>
          </cell>
          <cell r="E683">
            <v>167</v>
          </cell>
          <cell r="F683">
            <v>98.77</v>
          </cell>
        </row>
        <row r="684">
          <cell r="C684" t="str">
            <v>hollywould espadrilles</v>
          </cell>
          <cell r="D684">
            <v>7</v>
          </cell>
          <cell r="E684">
            <v>3</v>
          </cell>
          <cell r="F684">
            <v>2.09</v>
          </cell>
        </row>
        <row r="685">
          <cell r="C685" t="str">
            <v>hollywould footwear</v>
          </cell>
          <cell r="D685">
            <v>2</v>
          </cell>
          <cell r="E685">
            <v>0</v>
          </cell>
          <cell r="F685">
            <v>0</v>
          </cell>
        </row>
        <row r="686">
          <cell r="C686" t="str">
            <v>hollywould sandals</v>
          </cell>
          <cell r="D686">
            <v>9</v>
          </cell>
          <cell r="E686">
            <v>3</v>
          </cell>
          <cell r="F686">
            <v>2.23</v>
          </cell>
        </row>
        <row r="687">
          <cell r="C687" t="str">
            <v>hollywould shoes</v>
          </cell>
          <cell r="D687">
            <v>893</v>
          </cell>
          <cell r="E687">
            <v>92</v>
          </cell>
          <cell r="F687">
            <v>44.38</v>
          </cell>
        </row>
        <row r="688">
          <cell r="C688" t="str">
            <v>hollywould slides</v>
          </cell>
          <cell r="D688">
            <v>4</v>
          </cell>
          <cell r="E688">
            <v>1</v>
          </cell>
          <cell r="F688">
            <v>0.62</v>
          </cell>
        </row>
        <row r="689">
          <cell r="C689" t="str">
            <v>icon</v>
          </cell>
          <cell r="D689">
            <v>2287</v>
          </cell>
          <cell r="E689">
            <v>4</v>
          </cell>
          <cell r="F689">
            <v>0.56000000000000005</v>
          </cell>
        </row>
        <row r="690">
          <cell r="C690" t="str">
            <v>icon footwear</v>
          </cell>
          <cell r="D690">
            <v>57</v>
          </cell>
          <cell r="E690">
            <v>4</v>
          </cell>
          <cell r="F690">
            <v>1.54</v>
          </cell>
        </row>
        <row r="691">
          <cell r="C691" t="str">
            <v>icon sandals</v>
          </cell>
          <cell r="D691">
            <v>141</v>
          </cell>
          <cell r="E691">
            <v>17</v>
          </cell>
          <cell r="F691">
            <v>8.84</v>
          </cell>
        </row>
        <row r="692">
          <cell r="C692" t="str">
            <v>icon shoes</v>
          </cell>
          <cell r="D692">
            <v>8373</v>
          </cell>
          <cell r="E692">
            <v>439</v>
          </cell>
          <cell r="F692">
            <v>266.51</v>
          </cell>
        </row>
        <row r="693">
          <cell r="C693" t="str">
            <v>icon slides</v>
          </cell>
          <cell r="D693">
            <v>83</v>
          </cell>
          <cell r="E693">
            <v>2</v>
          </cell>
          <cell r="F693">
            <v>0.42</v>
          </cell>
        </row>
        <row r="694">
          <cell r="C694" t="str">
            <v>icon sneakers</v>
          </cell>
          <cell r="D694">
            <v>148</v>
          </cell>
          <cell r="E694">
            <v>9</v>
          </cell>
          <cell r="F694">
            <v>4.26</v>
          </cell>
        </row>
        <row r="695">
          <cell r="C695" t="str">
            <v>InCircle</v>
          </cell>
          <cell r="D695">
            <v>162</v>
          </cell>
          <cell r="E695">
            <v>2</v>
          </cell>
          <cell r="F695">
            <v>0.1</v>
          </cell>
        </row>
        <row r="696">
          <cell r="C696" t="str">
            <v>indigo palms</v>
          </cell>
          <cell r="D696">
            <v>6103</v>
          </cell>
          <cell r="E696">
            <v>91</v>
          </cell>
          <cell r="F696">
            <v>27.81</v>
          </cell>
        </row>
        <row r="697">
          <cell r="C697" t="str">
            <v>indigo palms bleached jeans</v>
          </cell>
          <cell r="D697">
            <v>1</v>
          </cell>
          <cell r="E697">
            <v>0</v>
          </cell>
          <cell r="F697">
            <v>0</v>
          </cell>
        </row>
        <row r="698">
          <cell r="C698" t="str">
            <v>indigo palms jean</v>
          </cell>
          <cell r="D698">
            <v>24</v>
          </cell>
          <cell r="E698">
            <v>2</v>
          </cell>
          <cell r="F698">
            <v>0.42</v>
          </cell>
        </row>
        <row r="699">
          <cell r="C699" t="str">
            <v>indigo palms jeans</v>
          </cell>
          <cell r="D699">
            <v>786</v>
          </cell>
          <cell r="E699">
            <v>36</v>
          </cell>
          <cell r="F699">
            <v>12.82</v>
          </cell>
        </row>
        <row r="700">
          <cell r="C700" t="str">
            <v>indigo palms men's jeans</v>
          </cell>
          <cell r="D700">
            <v>304</v>
          </cell>
          <cell r="E700">
            <v>0</v>
          </cell>
          <cell r="F700">
            <v>0</v>
          </cell>
        </row>
        <row r="701">
          <cell r="C701" t="str">
            <v>indigo palms relaxed jeans</v>
          </cell>
          <cell r="D701">
            <v>7</v>
          </cell>
          <cell r="E701">
            <v>0</v>
          </cell>
          <cell r="F701">
            <v>0</v>
          </cell>
        </row>
        <row r="702">
          <cell r="C702" t="str">
            <v>Ippolita</v>
          </cell>
          <cell r="D702">
            <v>305</v>
          </cell>
          <cell r="E702">
            <v>39</v>
          </cell>
          <cell r="F702">
            <v>6.07</v>
          </cell>
        </row>
        <row r="703">
          <cell r="C703" t="str">
            <v>isaac by isaac mizrahi</v>
          </cell>
          <cell r="D703">
            <v>90</v>
          </cell>
          <cell r="E703">
            <v>8</v>
          </cell>
          <cell r="F703">
            <v>2.75</v>
          </cell>
        </row>
        <row r="704">
          <cell r="C704" t="str">
            <v>isaac flats</v>
          </cell>
          <cell r="D704">
            <v>71</v>
          </cell>
          <cell r="E704">
            <v>3</v>
          </cell>
          <cell r="F704">
            <v>0.79</v>
          </cell>
        </row>
        <row r="705">
          <cell r="C705" t="str">
            <v>isaac footwear</v>
          </cell>
          <cell r="D705">
            <v>719</v>
          </cell>
          <cell r="E705">
            <v>169</v>
          </cell>
          <cell r="F705">
            <v>54.78</v>
          </cell>
        </row>
        <row r="706">
          <cell r="C706" t="str">
            <v>isaac mules</v>
          </cell>
          <cell r="D706">
            <v>15</v>
          </cell>
          <cell r="E706">
            <v>1</v>
          </cell>
          <cell r="F706">
            <v>0.35</v>
          </cell>
        </row>
        <row r="707">
          <cell r="C707" t="str">
            <v>isaac pumps</v>
          </cell>
          <cell r="D707">
            <v>100</v>
          </cell>
          <cell r="E707">
            <v>10</v>
          </cell>
          <cell r="F707">
            <v>3.72</v>
          </cell>
        </row>
        <row r="708">
          <cell r="C708" t="str">
            <v>isaac sandals</v>
          </cell>
          <cell r="D708">
            <v>82</v>
          </cell>
          <cell r="E708">
            <v>7</v>
          </cell>
          <cell r="F708">
            <v>2.2000000000000002</v>
          </cell>
        </row>
        <row r="709">
          <cell r="C709" t="str">
            <v>isaac slides</v>
          </cell>
          <cell r="D709">
            <v>56</v>
          </cell>
          <cell r="E709">
            <v>8</v>
          </cell>
          <cell r="F709">
            <v>4.03</v>
          </cell>
        </row>
        <row r="710">
          <cell r="C710" t="str">
            <v>isabella fiore</v>
          </cell>
          <cell r="D710">
            <v>23073</v>
          </cell>
          <cell r="E710">
            <v>3725</v>
          </cell>
          <cell r="F710">
            <v>1933.24</v>
          </cell>
        </row>
        <row r="711">
          <cell r="C711" t="str">
            <v>isabella fiore bag</v>
          </cell>
          <cell r="D711">
            <v>1896</v>
          </cell>
          <cell r="E711">
            <v>184</v>
          </cell>
          <cell r="F711">
            <v>97.01</v>
          </cell>
        </row>
        <row r="712">
          <cell r="C712" t="str">
            <v>isabella fiore bags</v>
          </cell>
          <cell r="D712">
            <v>1261</v>
          </cell>
          <cell r="E712">
            <v>248</v>
          </cell>
          <cell r="F712">
            <v>132.59</v>
          </cell>
        </row>
        <row r="713">
          <cell r="C713" t="str">
            <v>isabella fiore clutch</v>
          </cell>
          <cell r="D713">
            <v>79</v>
          </cell>
          <cell r="E713">
            <v>3</v>
          </cell>
          <cell r="F713">
            <v>1.49</v>
          </cell>
        </row>
        <row r="714">
          <cell r="C714" t="str">
            <v>isabella fiore clutches</v>
          </cell>
          <cell r="D714">
            <v>10</v>
          </cell>
          <cell r="E714">
            <v>4</v>
          </cell>
          <cell r="F714">
            <v>1.63</v>
          </cell>
        </row>
        <row r="715">
          <cell r="C715" t="str">
            <v>isabella fiore handbag</v>
          </cell>
          <cell r="D715">
            <v>1748</v>
          </cell>
          <cell r="E715">
            <v>115</v>
          </cell>
          <cell r="F715">
            <v>66.180000000000007</v>
          </cell>
        </row>
        <row r="716">
          <cell r="C716" t="str">
            <v>isabella fiore handbags</v>
          </cell>
          <cell r="D716">
            <v>9790</v>
          </cell>
          <cell r="E716">
            <v>590</v>
          </cell>
          <cell r="F716">
            <v>334.71</v>
          </cell>
        </row>
        <row r="717">
          <cell r="C717" t="str">
            <v>isabella fiore hobo</v>
          </cell>
          <cell r="D717">
            <v>2602</v>
          </cell>
          <cell r="E717">
            <v>183</v>
          </cell>
          <cell r="F717">
            <v>104.8</v>
          </cell>
        </row>
        <row r="718">
          <cell r="C718" t="str">
            <v>isabella fiore purse</v>
          </cell>
          <cell r="D718">
            <v>306</v>
          </cell>
          <cell r="E718">
            <v>62</v>
          </cell>
          <cell r="F718">
            <v>28.93</v>
          </cell>
        </row>
        <row r="719">
          <cell r="C719" t="str">
            <v>isabella fiore purses</v>
          </cell>
          <cell r="D719">
            <v>423</v>
          </cell>
          <cell r="E719">
            <v>114</v>
          </cell>
          <cell r="F719">
            <v>51.82</v>
          </cell>
        </row>
        <row r="720">
          <cell r="C720" t="str">
            <v>isabella fiore tote</v>
          </cell>
          <cell r="D720">
            <v>242</v>
          </cell>
          <cell r="E720">
            <v>28</v>
          </cell>
          <cell r="F720">
            <v>13.61</v>
          </cell>
        </row>
        <row r="721">
          <cell r="C721" t="str">
            <v>isabella fiore totes</v>
          </cell>
          <cell r="D721">
            <v>9</v>
          </cell>
          <cell r="E721">
            <v>2</v>
          </cell>
          <cell r="F721">
            <v>1.4</v>
          </cell>
        </row>
        <row r="722">
          <cell r="C722" t="str">
            <v>james cured boot cut jeans</v>
          </cell>
          <cell r="D722">
            <v>6</v>
          </cell>
          <cell r="E722">
            <v>0</v>
          </cell>
          <cell r="F722">
            <v>0</v>
          </cell>
        </row>
        <row r="723">
          <cell r="C723" t="str">
            <v>james cured by seun</v>
          </cell>
          <cell r="D723">
            <v>823</v>
          </cell>
          <cell r="E723">
            <v>157</v>
          </cell>
          <cell r="F723">
            <v>46.78</v>
          </cell>
        </row>
        <row r="724">
          <cell r="C724" t="str">
            <v>james denim</v>
          </cell>
          <cell r="D724">
            <v>2300</v>
          </cell>
          <cell r="E724">
            <v>51</v>
          </cell>
          <cell r="F724">
            <v>31.68</v>
          </cell>
        </row>
        <row r="725">
          <cell r="C725" t="str">
            <v>james jeans</v>
          </cell>
          <cell r="D725">
            <v>9743</v>
          </cell>
          <cell r="E725">
            <v>261</v>
          </cell>
          <cell r="F725">
            <v>66.819999999999993</v>
          </cell>
        </row>
        <row r="726">
          <cell r="C726" t="str">
            <v>james preserved</v>
          </cell>
          <cell r="D726">
            <v>115</v>
          </cell>
          <cell r="E726">
            <v>25</v>
          </cell>
          <cell r="F726">
            <v>12.6</v>
          </cell>
        </row>
        <row r="727">
          <cell r="C727" t="str">
            <v>james preserved denim</v>
          </cell>
          <cell r="D727">
            <v>220</v>
          </cell>
          <cell r="E727">
            <v>26</v>
          </cell>
          <cell r="F727">
            <v>12.9</v>
          </cell>
        </row>
        <row r="728">
          <cell r="C728" t="str">
            <v>james preserved jeans</v>
          </cell>
          <cell r="D728">
            <v>163</v>
          </cell>
          <cell r="E728">
            <v>20</v>
          </cell>
          <cell r="F728">
            <v>8.4700000000000006</v>
          </cell>
        </row>
        <row r="729">
          <cell r="C729" t="str">
            <v>jean paul gaultier</v>
          </cell>
          <cell r="D729">
            <v>9642</v>
          </cell>
          <cell r="E729">
            <v>567</v>
          </cell>
          <cell r="F729">
            <v>173.44</v>
          </cell>
        </row>
        <row r="730">
          <cell r="C730" t="str">
            <v>jean paul gaultier apparel</v>
          </cell>
          <cell r="D730">
            <v>2</v>
          </cell>
          <cell r="E730">
            <v>0</v>
          </cell>
          <cell r="F730">
            <v>0</v>
          </cell>
        </row>
        <row r="731">
          <cell r="C731" t="str">
            <v>jean paul gaultier dress</v>
          </cell>
          <cell r="D731">
            <v>92</v>
          </cell>
          <cell r="E731">
            <v>15</v>
          </cell>
          <cell r="F731">
            <v>2.67</v>
          </cell>
        </row>
        <row r="732">
          <cell r="C732" t="str">
            <v>jean paul gaultier dresses</v>
          </cell>
          <cell r="D732">
            <v>17</v>
          </cell>
          <cell r="E732">
            <v>4</v>
          </cell>
          <cell r="F732">
            <v>1.44</v>
          </cell>
        </row>
        <row r="733">
          <cell r="C733" t="str">
            <v>jean paul gaultier fashion</v>
          </cell>
          <cell r="D733">
            <v>20</v>
          </cell>
          <cell r="E733">
            <v>1</v>
          </cell>
          <cell r="F733">
            <v>0.47</v>
          </cell>
        </row>
        <row r="734">
          <cell r="C734" t="str">
            <v>jean paul gaultier skirt</v>
          </cell>
          <cell r="D734">
            <v>62</v>
          </cell>
          <cell r="E734">
            <v>13</v>
          </cell>
          <cell r="F734">
            <v>3.24</v>
          </cell>
        </row>
        <row r="735">
          <cell r="C735" t="str">
            <v>jean paul gaultier skirts</v>
          </cell>
          <cell r="D735">
            <v>3</v>
          </cell>
          <cell r="E735">
            <v>0</v>
          </cell>
          <cell r="F735">
            <v>0</v>
          </cell>
        </row>
        <row r="736">
          <cell r="C736" t="str">
            <v>joan vass</v>
          </cell>
          <cell r="D736">
            <v>795</v>
          </cell>
          <cell r="E736">
            <v>63</v>
          </cell>
          <cell r="F736">
            <v>10.44</v>
          </cell>
        </row>
        <row r="737">
          <cell r="C737" t="str">
            <v>joan vass cardigan</v>
          </cell>
          <cell r="D737">
            <v>4</v>
          </cell>
          <cell r="E737">
            <v>1</v>
          </cell>
          <cell r="F737">
            <v>0.15</v>
          </cell>
        </row>
        <row r="738">
          <cell r="C738" t="str">
            <v>joan vass fashion</v>
          </cell>
          <cell r="D738">
            <v>5</v>
          </cell>
          <cell r="E738">
            <v>1</v>
          </cell>
          <cell r="F738">
            <v>0.16</v>
          </cell>
        </row>
        <row r="739">
          <cell r="C739" t="str">
            <v>joan vass long skirt</v>
          </cell>
          <cell r="D739">
            <v>1</v>
          </cell>
          <cell r="E739">
            <v>0</v>
          </cell>
          <cell r="F739">
            <v>0</v>
          </cell>
        </row>
        <row r="740">
          <cell r="C740" t="str">
            <v>joan vass pants</v>
          </cell>
          <cell r="D740">
            <v>8</v>
          </cell>
          <cell r="E740">
            <v>0</v>
          </cell>
          <cell r="F740">
            <v>0</v>
          </cell>
        </row>
        <row r="741">
          <cell r="C741" t="str">
            <v>joan vass top</v>
          </cell>
          <cell r="D741">
            <v>2</v>
          </cell>
          <cell r="E741">
            <v>1</v>
          </cell>
          <cell r="F741">
            <v>0.15</v>
          </cell>
        </row>
        <row r="742">
          <cell r="C742" t="str">
            <v>joan vass tops</v>
          </cell>
          <cell r="D742">
            <v>1</v>
          </cell>
          <cell r="E742">
            <v>1</v>
          </cell>
          <cell r="F742">
            <v>0.18</v>
          </cell>
        </row>
        <row r="743">
          <cell r="C743" t="str">
            <v>joan vass tunic</v>
          </cell>
          <cell r="D743">
            <v>15</v>
          </cell>
          <cell r="E743">
            <v>0</v>
          </cell>
          <cell r="F743">
            <v>0</v>
          </cell>
        </row>
        <row r="744">
          <cell r="C744" t="str">
            <v>john hardy</v>
          </cell>
          <cell r="D744">
            <v>8499</v>
          </cell>
          <cell r="E744">
            <v>1059</v>
          </cell>
          <cell r="F744">
            <v>348.82</v>
          </cell>
        </row>
        <row r="745">
          <cell r="C745" t="str">
            <v>johnny was</v>
          </cell>
          <cell r="D745">
            <v>4636</v>
          </cell>
          <cell r="E745">
            <v>520</v>
          </cell>
          <cell r="F745">
            <v>106.3</v>
          </cell>
        </row>
        <row r="746">
          <cell r="C746" t="str">
            <v>johnny was apparel</v>
          </cell>
          <cell r="D746">
            <v>318</v>
          </cell>
          <cell r="E746">
            <v>16</v>
          </cell>
          <cell r="F746">
            <v>5.33</v>
          </cell>
        </row>
        <row r="747">
          <cell r="C747" t="str">
            <v>johnny was blouse</v>
          </cell>
          <cell r="D747">
            <v>5</v>
          </cell>
          <cell r="E747">
            <v>2</v>
          </cell>
          <cell r="F747">
            <v>0.28999999999999998</v>
          </cell>
        </row>
        <row r="748">
          <cell r="C748" t="str">
            <v>johnny was blouses</v>
          </cell>
          <cell r="D748">
            <v>2</v>
          </cell>
          <cell r="E748">
            <v>0</v>
          </cell>
          <cell r="F748">
            <v>0</v>
          </cell>
        </row>
        <row r="749">
          <cell r="C749" t="str">
            <v>johnny was cami</v>
          </cell>
          <cell r="D749">
            <v>2</v>
          </cell>
          <cell r="E749">
            <v>0</v>
          </cell>
          <cell r="F749">
            <v>0</v>
          </cell>
        </row>
        <row r="750">
          <cell r="C750" t="str">
            <v>johnny was coat</v>
          </cell>
          <cell r="D750">
            <v>35</v>
          </cell>
          <cell r="E750">
            <v>4</v>
          </cell>
          <cell r="F750">
            <v>0.61</v>
          </cell>
        </row>
        <row r="751">
          <cell r="C751" t="str">
            <v>johnny was coats</v>
          </cell>
          <cell r="D751">
            <v>1</v>
          </cell>
          <cell r="E751">
            <v>0</v>
          </cell>
          <cell r="F751">
            <v>0</v>
          </cell>
        </row>
        <row r="752">
          <cell r="C752" t="str">
            <v>johnny was dress</v>
          </cell>
          <cell r="D752">
            <v>15</v>
          </cell>
          <cell r="E752">
            <v>4</v>
          </cell>
          <cell r="F752">
            <v>0.56999999999999995</v>
          </cell>
        </row>
        <row r="753">
          <cell r="C753" t="str">
            <v>johnny was dresses</v>
          </cell>
          <cell r="D753">
            <v>3</v>
          </cell>
          <cell r="E753">
            <v>1</v>
          </cell>
          <cell r="F753">
            <v>0.25</v>
          </cell>
        </row>
        <row r="754">
          <cell r="C754" t="str">
            <v>johnny was embroidered tee</v>
          </cell>
          <cell r="D754">
            <v>39</v>
          </cell>
          <cell r="E754">
            <v>3</v>
          </cell>
          <cell r="F754">
            <v>1.29</v>
          </cell>
        </row>
        <row r="755">
          <cell r="C755" t="str">
            <v>johnny was embroidered tees</v>
          </cell>
          <cell r="D755">
            <v>3</v>
          </cell>
          <cell r="E755">
            <v>0</v>
          </cell>
          <cell r="F755">
            <v>0</v>
          </cell>
        </row>
        <row r="756">
          <cell r="C756" t="str">
            <v>johnny was fashion</v>
          </cell>
          <cell r="D756">
            <v>14</v>
          </cell>
          <cell r="E756">
            <v>5</v>
          </cell>
          <cell r="F756">
            <v>0.99</v>
          </cell>
        </row>
        <row r="757">
          <cell r="C757" t="str">
            <v>johnny was jacket</v>
          </cell>
          <cell r="D757">
            <v>73</v>
          </cell>
          <cell r="E757">
            <v>14</v>
          </cell>
          <cell r="F757">
            <v>2.66</v>
          </cell>
        </row>
        <row r="758">
          <cell r="C758" t="str">
            <v>johnny was jackets</v>
          </cell>
          <cell r="D758">
            <v>10</v>
          </cell>
          <cell r="E758">
            <v>4</v>
          </cell>
          <cell r="F758">
            <v>0.83</v>
          </cell>
        </row>
        <row r="759">
          <cell r="C759" t="str">
            <v>Jordan Schlanger</v>
          </cell>
          <cell r="D759">
            <v>179</v>
          </cell>
          <cell r="E759">
            <v>30</v>
          </cell>
          <cell r="F759">
            <v>8.82</v>
          </cell>
        </row>
        <row r="760">
          <cell r="C760" t="str">
            <v>Jose &amp; Maria Barrera</v>
          </cell>
          <cell r="D760">
            <v>92</v>
          </cell>
          <cell r="E760">
            <v>3</v>
          </cell>
          <cell r="F760">
            <v>0.15</v>
          </cell>
        </row>
        <row r="761">
          <cell r="C761" t="str">
            <v>Jude Frances</v>
          </cell>
          <cell r="D761">
            <v>421</v>
          </cell>
          <cell r="E761">
            <v>15</v>
          </cell>
          <cell r="F761">
            <v>1.44</v>
          </cell>
        </row>
        <row r="762">
          <cell r="C762" t="str">
            <v>Jude Francis</v>
          </cell>
          <cell r="D762">
            <v>331</v>
          </cell>
          <cell r="E762">
            <v>13</v>
          </cell>
          <cell r="F762">
            <v>1.27</v>
          </cell>
        </row>
        <row r="763">
          <cell r="C763" t="str">
            <v>judith leiber bag</v>
          </cell>
          <cell r="D763">
            <v>269</v>
          </cell>
          <cell r="E763">
            <v>23</v>
          </cell>
          <cell r="F763">
            <v>8.7200000000000006</v>
          </cell>
        </row>
        <row r="764">
          <cell r="C764" t="str">
            <v>judith leiber bags</v>
          </cell>
          <cell r="D764">
            <v>199</v>
          </cell>
          <cell r="E764">
            <v>46</v>
          </cell>
          <cell r="F764">
            <v>16.28</v>
          </cell>
        </row>
        <row r="765">
          <cell r="C765" t="str">
            <v>judith leiber butterfly</v>
          </cell>
          <cell r="D765">
            <v>31</v>
          </cell>
          <cell r="E765">
            <v>1</v>
          </cell>
          <cell r="F765">
            <v>0.23</v>
          </cell>
        </row>
        <row r="766">
          <cell r="C766" t="str">
            <v>judith leiber clutch</v>
          </cell>
          <cell r="D766">
            <v>45</v>
          </cell>
          <cell r="E766">
            <v>3</v>
          </cell>
          <cell r="F766">
            <v>0.73</v>
          </cell>
        </row>
        <row r="767">
          <cell r="C767" t="str">
            <v>judith leiber clutches</v>
          </cell>
          <cell r="D767">
            <v>8</v>
          </cell>
          <cell r="E767">
            <v>2</v>
          </cell>
          <cell r="F767">
            <v>0.56999999999999995</v>
          </cell>
        </row>
        <row r="768">
          <cell r="C768" t="str">
            <v>judith leiber frog</v>
          </cell>
          <cell r="D768">
            <v>1</v>
          </cell>
          <cell r="E768">
            <v>1</v>
          </cell>
          <cell r="F768">
            <v>0.35</v>
          </cell>
        </row>
        <row r="769">
          <cell r="C769" t="str">
            <v>judith leiber handbag</v>
          </cell>
          <cell r="D769">
            <v>196</v>
          </cell>
          <cell r="E769">
            <v>9</v>
          </cell>
          <cell r="F769">
            <v>4.4400000000000004</v>
          </cell>
        </row>
        <row r="770">
          <cell r="C770" t="str">
            <v>judith leiber handbags</v>
          </cell>
          <cell r="D770">
            <v>848</v>
          </cell>
          <cell r="E770">
            <v>82</v>
          </cell>
          <cell r="F770">
            <v>25.25</v>
          </cell>
        </row>
        <row r="771">
          <cell r="C771" t="str">
            <v>judith leiber minaudiere</v>
          </cell>
          <cell r="D771">
            <v>60</v>
          </cell>
          <cell r="E771">
            <v>9</v>
          </cell>
          <cell r="F771">
            <v>1.87</v>
          </cell>
        </row>
        <row r="772">
          <cell r="C772" t="str">
            <v>judith leiber minaudieres</v>
          </cell>
          <cell r="D772">
            <v>27</v>
          </cell>
          <cell r="E772">
            <v>2</v>
          </cell>
          <cell r="F772">
            <v>0.45</v>
          </cell>
        </row>
        <row r="773">
          <cell r="C773" t="str">
            <v>judith leiber pear</v>
          </cell>
          <cell r="D773">
            <v>2</v>
          </cell>
          <cell r="E773">
            <v>0</v>
          </cell>
          <cell r="F773">
            <v>0</v>
          </cell>
        </row>
        <row r="774">
          <cell r="C774" t="str">
            <v>judith leiber poodle</v>
          </cell>
          <cell r="D774">
            <v>7</v>
          </cell>
          <cell r="E774">
            <v>0</v>
          </cell>
          <cell r="F774">
            <v>0</v>
          </cell>
        </row>
        <row r="775">
          <cell r="C775" t="str">
            <v>judith leiber purse</v>
          </cell>
          <cell r="D775">
            <v>255</v>
          </cell>
          <cell r="E775">
            <v>21</v>
          </cell>
          <cell r="F775">
            <v>5.76</v>
          </cell>
        </row>
        <row r="776">
          <cell r="C776" t="str">
            <v>judith leiber purses</v>
          </cell>
          <cell r="D776">
            <v>173</v>
          </cell>
          <cell r="E776">
            <v>44</v>
          </cell>
          <cell r="F776">
            <v>15.97</v>
          </cell>
        </row>
        <row r="777">
          <cell r="C777" t="str">
            <v>juicy cotour</v>
          </cell>
          <cell r="D777">
            <v>363</v>
          </cell>
          <cell r="E777">
            <v>27</v>
          </cell>
          <cell r="F777">
            <v>10.130000000000001</v>
          </cell>
        </row>
        <row r="778">
          <cell r="C778" t="str">
            <v>juicy couture</v>
          </cell>
          <cell r="D778">
            <v>114483</v>
          </cell>
          <cell r="E778">
            <v>12077</v>
          </cell>
          <cell r="F778">
            <v>6042.66</v>
          </cell>
        </row>
        <row r="779">
          <cell r="C779" t="str">
            <v>juicy couture accessories</v>
          </cell>
          <cell r="D779">
            <v>91</v>
          </cell>
          <cell r="E779">
            <v>17</v>
          </cell>
          <cell r="F779">
            <v>5.46</v>
          </cell>
        </row>
        <row r="780">
          <cell r="C780" t="str">
            <v>juicy couture baby</v>
          </cell>
          <cell r="D780">
            <v>21</v>
          </cell>
          <cell r="E780">
            <v>1</v>
          </cell>
          <cell r="F780">
            <v>0.49</v>
          </cell>
        </row>
        <row r="781">
          <cell r="C781" t="str">
            <v>juicy couture bag</v>
          </cell>
          <cell r="D781">
            <v>467</v>
          </cell>
          <cell r="E781">
            <v>58</v>
          </cell>
          <cell r="F781">
            <v>23.91</v>
          </cell>
        </row>
        <row r="782">
          <cell r="C782" t="str">
            <v>juicy couture bags</v>
          </cell>
          <cell r="D782">
            <v>1318</v>
          </cell>
          <cell r="E782">
            <v>193</v>
          </cell>
          <cell r="F782">
            <v>69.39</v>
          </cell>
        </row>
        <row r="783">
          <cell r="C783" t="str">
            <v>juicy couture bikini</v>
          </cell>
          <cell r="D783">
            <v>19</v>
          </cell>
          <cell r="E783">
            <v>3</v>
          </cell>
          <cell r="F783">
            <v>1.08</v>
          </cell>
        </row>
        <row r="784">
          <cell r="C784" t="str">
            <v>juicy couture bikinis</v>
          </cell>
          <cell r="D784">
            <v>10</v>
          </cell>
          <cell r="E784">
            <v>2</v>
          </cell>
          <cell r="F784">
            <v>0.56000000000000005</v>
          </cell>
        </row>
        <row r="785">
          <cell r="C785" t="str">
            <v>juicy couture bowling bag</v>
          </cell>
          <cell r="D785">
            <v>54</v>
          </cell>
          <cell r="E785">
            <v>11</v>
          </cell>
          <cell r="F785">
            <v>2.67</v>
          </cell>
        </row>
        <row r="786">
          <cell r="C786" t="str">
            <v>juicy couture bracelet</v>
          </cell>
          <cell r="D786">
            <v>75</v>
          </cell>
          <cell r="E786">
            <v>12</v>
          </cell>
          <cell r="F786">
            <v>4.29</v>
          </cell>
        </row>
        <row r="787">
          <cell r="C787" t="str">
            <v>juicy couture cashmere</v>
          </cell>
          <cell r="D787">
            <v>128</v>
          </cell>
          <cell r="E787">
            <v>28</v>
          </cell>
          <cell r="F787">
            <v>20.48</v>
          </cell>
        </row>
        <row r="788">
          <cell r="C788" t="str">
            <v>juicy couture dog carrier</v>
          </cell>
          <cell r="D788">
            <v>779</v>
          </cell>
          <cell r="E788">
            <v>135</v>
          </cell>
          <cell r="F788">
            <v>35</v>
          </cell>
        </row>
        <row r="789">
          <cell r="C789" t="str">
            <v>juicy couture dog carriers</v>
          </cell>
          <cell r="D789">
            <v>171</v>
          </cell>
          <cell r="E789">
            <v>9</v>
          </cell>
          <cell r="F789">
            <v>3.98</v>
          </cell>
        </row>
        <row r="790">
          <cell r="C790" t="str">
            <v>juicy couture dress</v>
          </cell>
          <cell r="D790">
            <v>192</v>
          </cell>
          <cell r="E790">
            <v>16</v>
          </cell>
          <cell r="F790">
            <v>17.190000000000001</v>
          </cell>
        </row>
        <row r="791">
          <cell r="C791" t="str">
            <v>juicy couture dresses</v>
          </cell>
          <cell r="D791">
            <v>160</v>
          </cell>
          <cell r="E791">
            <v>25</v>
          </cell>
          <cell r="F791">
            <v>16.14</v>
          </cell>
        </row>
        <row r="792">
          <cell r="C792" t="str">
            <v>juicy couture for kids</v>
          </cell>
          <cell r="D792">
            <v>207</v>
          </cell>
          <cell r="E792">
            <v>42</v>
          </cell>
          <cell r="F792">
            <v>8.6</v>
          </cell>
        </row>
        <row r="793">
          <cell r="C793" t="str">
            <v>juicy couture handbag</v>
          </cell>
          <cell r="D793">
            <v>1212</v>
          </cell>
          <cell r="E793">
            <v>74</v>
          </cell>
          <cell r="F793">
            <v>30.53</v>
          </cell>
        </row>
        <row r="794">
          <cell r="C794" t="str">
            <v>juicy couture handbags</v>
          </cell>
          <cell r="D794">
            <v>1958</v>
          </cell>
          <cell r="E794">
            <v>405</v>
          </cell>
          <cell r="F794">
            <v>134.75</v>
          </cell>
        </row>
        <row r="795">
          <cell r="C795" t="str">
            <v>juicy couture jeans</v>
          </cell>
          <cell r="D795">
            <v>42</v>
          </cell>
          <cell r="E795">
            <v>3</v>
          </cell>
          <cell r="F795">
            <v>3.09</v>
          </cell>
        </row>
        <row r="796">
          <cell r="C796" t="str">
            <v>juicy couture jewelry</v>
          </cell>
          <cell r="D796">
            <v>208</v>
          </cell>
          <cell r="E796">
            <v>40</v>
          </cell>
          <cell r="F796">
            <v>14.62</v>
          </cell>
        </row>
        <row r="797">
          <cell r="C797" t="str">
            <v>juicy couture kids</v>
          </cell>
          <cell r="D797">
            <v>707</v>
          </cell>
          <cell r="E797">
            <v>95</v>
          </cell>
          <cell r="F797">
            <v>25.89</v>
          </cell>
        </row>
        <row r="798">
          <cell r="C798" t="str">
            <v>juicy couture logo</v>
          </cell>
          <cell r="D798">
            <v>277</v>
          </cell>
          <cell r="E798">
            <v>35</v>
          </cell>
          <cell r="F798">
            <v>15.47</v>
          </cell>
        </row>
        <row r="799">
          <cell r="C799" t="str">
            <v>juicy couture men</v>
          </cell>
          <cell r="D799">
            <v>243</v>
          </cell>
          <cell r="E799">
            <v>71</v>
          </cell>
          <cell r="F799">
            <v>11.5</v>
          </cell>
        </row>
        <row r="800">
          <cell r="C800" t="str">
            <v>juicy couture online</v>
          </cell>
          <cell r="D800">
            <v>64</v>
          </cell>
          <cell r="E800">
            <v>9</v>
          </cell>
          <cell r="F800">
            <v>5.9</v>
          </cell>
        </row>
        <row r="801">
          <cell r="C801" t="str">
            <v>juicy couture pants</v>
          </cell>
          <cell r="D801">
            <v>182</v>
          </cell>
          <cell r="E801">
            <v>18</v>
          </cell>
          <cell r="F801">
            <v>8.92</v>
          </cell>
        </row>
        <row r="802">
          <cell r="C802" t="str">
            <v>juicy couture purse</v>
          </cell>
          <cell r="D802">
            <v>482</v>
          </cell>
          <cell r="E802">
            <v>60</v>
          </cell>
          <cell r="F802">
            <v>22.82</v>
          </cell>
        </row>
        <row r="803">
          <cell r="C803" t="str">
            <v>juicy couture roll bag</v>
          </cell>
          <cell r="D803">
            <v>40</v>
          </cell>
          <cell r="E803">
            <v>7</v>
          </cell>
          <cell r="F803">
            <v>2.83</v>
          </cell>
        </row>
        <row r="804">
          <cell r="C804" t="str">
            <v>juicy couture roll bags</v>
          </cell>
          <cell r="D804">
            <v>1</v>
          </cell>
          <cell r="E804">
            <v>0</v>
          </cell>
          <cell r="F804">
            <v>0</v>
          </cell>
        </row>
        <row r="805">
          <cell r="C805" t="str">
            <v>juicy couture smocked tube dress</v>
          </cell>
          <cell r="D805">
            <v>12</v>
          </cell>
          <cell r="E805">
            <v>1</v>
          </cell>
          <cell r="F805">
            <v>0.5</v>
          </cell>
        </row>
        <row r="806">
          <cell r="C806" t="str">
            <v>juicy couture striped bikini</v>
          </cell>
          <cell r="D806">
            <v>3</v>
          </cell>
          <cell r="E806">
            <v>0</v>
          </cell>
          <cell r="F806">
            <v>0</v>
          </cell>
        </row>
        <row r="807">
          <cell r="C807" t="str">
            <v>juicy couture swim suits</v>
          </cell>
          <cell r="D807">
            <v>14</v>
          </cell>
          <cell r="E807">
            <v>4</v>
          </cell>
          <cell r="F807">
            <v>1.27</v>
          </cell>
        </row>
        <row r="808">
          <cell r="C808" t="str">
            <v>juicy couture swimsuit</v>
          </cell>
          <cell r="D808">
            <v>48</v>
          </cell>
          <cell r="E808">
            <v>10</v>
          </cell>
          <cell r="F808">
            <v>4.0199999999999996</v>
          </cell>
        </row>
        <row r="809">
          <cell r="C809" t="str">
            <v>juicy couture swimsuits</v>
          </cell>
          <cell r="D809">
            <v>8</v>
          </cell>
          <cell r="E809">
            <v>5</v>
          </cell>
          <cell r="F809">
            <v>1.1299999999999999</v>
          </cell>
        </row>
        <row r="810">
          <cell r="C810" t="str">
            <v>juicy couture terry bikini</v>
          </cell>
          <cell r="D810">
            <v>2</v>
          </cell>
          <cell r="E810">
            <v>0</v>
          </cell>
          <cell r="F810">
            <v>0</v>
          </cell>
        </row>
        <row r="811">
          <cell r="C811" t="str">
            <v>juicy couture terry cloth</v>
          </cell>
          <cell r="D811">
            <v>42</v>
          </cell>
          <cell r="E811">
            <v>8</v>
          </cell>
          <cell r="F811">
            <v>9.5</v>
          </cell>
        </row>
        <row r="812">
          <cell r="C812" t="str">
            <v>juicy couture terry dress</v>
          </cell>
          <cell r="D812">
            <v>96</v>
          </cell>
          <cell r="E812">
            <v>5</v>
          </cell>
          <cell r="F812">
            <v>4.91</v>
          </cell>
        </row>
        <row r="813">
          <cell r="C813" t="str">
            <v>juicy couture terry shirred dress</v>
          </cell>
          <cell r="D813">
            <v>5</v>
          </cell>
          <cell r="E813">
            <v>0</v>
          </cell>
          <cell r="F813">
            <v>0</v>
          </cell>
        </row>
        <row r="814">
          <cell r="C814" t="str">
            <v>juicy couture terry shirred tube dress</v>
          </cell>
          <cell r="D814">
            <v>3</v>
          </cell>
          <cell r="E814">
            <v>0</v>
          </cell>
          <cell r="F814">
            <v>0</v>
          </cell>
        </row>
        <row r="815">
          <cell r="C815" t="str">
            <v>juicy couture terry tube dress</v>
          </cell>
          <cell r="D815">
            <v>19</v>
          </cell>
          <cell r="E815">
            <v>3</v>
          </cell>
          <cell r="F815">
            <v>1.59</v>
          </cell>
        </row>
        <row r="816">
          <cell r="C816" t="str">
            <v>juicy couture tube dress</v>
          </cell>
          <cell r="D816">
            <v>63</v>
          </cell>
          <cell r="E816">
            <v>5</v>
          </cell>
          <cell r="F816">
            <v>2.8</v>
          </cell>
        </row>
        <row r="817">
          <cell r="C817" t="str">
            <v>juicy couture uk</v>
          </cell>
          <cell r="D817">
            <v>12</v>
          </cell>
          <cell r="E817">
            <v>3</v>
          </cell>
          <cell r="F817">
            <v>1.74</v>
          </cell>
        </row>
        <row r="818">
          <cell r="C818" t="str">
            <v>juicy couture website</v>
          </cell>
          <cell r="D818">
            <v>147</v>
          </cell>
          <cell r="E818">
            <v>51</v>
          </cell>
          <cell r="F818">
            <v>15.65</v>
          </cell>
        </row>
        <row r="819">
          <cell r="C819" t="str">
            <v>juicy couture wristlet</v>
          </cell>
          <cell r="D819">
            <v>103</v>
          </cell>
          <cell r="E819">
            <v>10</v>
          </cell>
          <cell r="F819">
            <v>2.75</v>
          </cell>
        </row>
        <row r="820">
          <cell r="C820" t="str">
            <v>juicy couture wristlets</v>
          </cell>
          <cell r="D820">
            <v>12</v>
          </cell>
          <cell r="E820">
            <v>2</v>
          </cell>
          <cell r="F820">
            <v>0.74</v>
          </cell>
        </row>
        <row r="821">
          <cell r="C821" t="str">
            <v>juicy dog carrier</v>
          </cell>
          <cell r="D821">
            <v>857</v>
          </cell>
          <cell r="E821">
            <v>124</v>
          </cell>
          <cell r="F821">
            <v>32.119999999999997</v>
          </cell>
        </row>
        <row r="822">
          <cell r="C822" t="str">
            <v>juicy dog carriers</v>
          </cell>
          <cell r="D822">
            <v>317</v>
          </cell>
          <cell r="E822">
            <v>71</v>
          </cell>
          <cell r="F822">
            <v>17.8</v>
          </cell>
        </row>
        <row r="823">
          <cell r="C823" t="str">
            <v>juicy pants</v>
          </cell>
          <cell r="D823">
            <v>10442</v>
          </cell>
          <cell r="E823">
            <v>737</v>
          </cell>
          <cell r="F823">
            <v>470.83</v>
          </cell>
        </row>
        <row r="824">
          <cell r="C824" t="str">
            <v>juicy roll bag</v>
          </cell>
          <cell r="D824">
            <v>5</v>
          </cell>
          <cell r="E824">
            <v>0</v>
          </cell>
          <cell r="F824">
            <v>0</v>
          </cell>
        </row>
        <row r="825">
          <cell r="C825" t="str">
            <v>juicy roll bags</v>
          </cell>
          <cell r="D825">
            <v>1</v>
          </cell>
          <cell r="E825">
            <v>0</v>
          </cell>
          <cell r="F825">
            <v>0</v>
          </cell>
        </row>
        <row r="826">
          <cell r="C826" t="str">
            <v>juicy ruffled bikini</v>
          </cell>
          <cell r="D826">
            <v>7</v>
          </cell>
          <cell r="E826">
            <v>1</v>
          </cell>
          <cell r="F826">
            <v>0.5</v>
          </cell>
        </row>
        <row r="827">
          <cell r="C827" t="str">
            <v>juicy satchel</v>
          </cell>
          <cell r="D827">
            <v>335</v>
          </cell>
          <cell r="E827">
            <v>21</v>
          </cell>
          <cell r="F827">
            <v>8.6999999999999993</v>
          </cell>
        </row>
        <row r="828">
          <cell r="C828" t="str">
            <v>juicy satchels</v>
          </cell>
          <cell r="D828">
            <v>4</v>
          </cell>
          <cell r="E828">
            <v>0</v>
          </cell>
          <cell r="F828">
            <v>0</v>
          </cell>
        </row>
        <row r="829">
          <cell r="C829" t="str">
            <v>juicy wristlet</v>
          </cell>
          <cell r="D829">
            <v>32</v>
          </cell>
          <cell r="E829">
            <v>3</v>
          </cell>
          <cell r="F829">
            <v>0.84</v>
          </cell>
        </row>
        <row r="830">
          <cell r="C830" t="str">
            <v>juicy wristlets</v>
          </cell>
          <cell r="D830">
            <v>9</v>
          </cell>
          <cell r="E830">
            <v>5</v>
          </cell>
          <cell r="F830">
            <v>1.76</v>
          </cell>
        </row>
        <row r="831">
          <cell r="C831" t="str">
            <v>just cavalli</v>
          </cell>
          <cell r="D831">
            <v>2856</v>
          </cell>
          <cell r="E831">
            <v>229</v>
          </cell>
          <cell r="F831">
            <v>109.68</v>
          </cell>
        </row>
        <row r="832">
          <cell r="C832" t="str">
            <v>just cavalli jeans</v>
          </cell>
          <cell r="D832">
            <v>241</v>
          </cell>
          <cell r="E832">
            <v>14</v>
          </cell>
          <cell r="F832">
            <v>5.26</v>
          </cell>
        </row>
        <row r="833">
          <cell r="C833" t="str">
            <v>karla colletto swim suits</v>
          </cell>
          <cell r="D833">
            <v>7</v>
          </cell>
          <cell r="E833">
            <v>4</v>
          </cell>
          <cell r="F833">
            <v>0.85</v>
          </cell>
        </row>
        <row r="834">
          <cell r="C834" t="str">
            <v>karla colletto swimsuit</v>
          </cell>
          <cell r="D834">
            <v>3</v>
          </cell>
          <cell r="E834">
            <v>3</v>
          </cell>
          <cell r="F834">
            <v>0.77</v>
          </cell>
        </row>
        <row r="835">
          <cell r="C835" t="str">
            <v>karla colletto swimsuits</v>
          </cell>
          <cell r="D835">
            <v>14</v>
          </cell>
          <cell r="E835">
            <v>3</v>
          </cell>
          <cell r="F835">
            <v>0.93</v>
          </cell>
        </row>
        <row r="836">
          <cell r="C836" t="str">
            <v>kate spade</v>
          </cell>
          <cell r="D836">
            <v>119456</v>
          </cell>
          <cell r="E836">
            <v>8630</v>
          </cell>
          <cell r="F836">
            <v>2810.11</v>
          </cell>
        </row>
        <row r="837">
          <cell r="C837" t="str">
            <v>kate spade baby bags</v>
          </cell>
          <cell r="D837">
            <v>416</v>
          </cell>
          <cell r="E837">
            <v>41</v>
          </cell>
          <cell r="F837">
            <v>12.39</v>
          </cell>
        </row>
        <row r="838">
          <cell r="C838" t="str">
            <v>kate spade backpack</v>
          </cell>
          <cell r="D838">
            <v>618</v>
          </cell>
          <cell r="E838">
            <v>84</v>
          </cell>
          <cell r="F838">
            <v>26.71</v>
          </cell>
        </row>
        <row r="839">
          <cell r="C839" t="str">
            <v>kate spade backpacks</v>
          </cell>
          <cell r="D839">
            <v>197</v>
          </cell>
          <cell r="E839">
            <v>24</v>
          </cell>
          <cell r="F839">
            <v>9.93</v>
          </cell>
        </row>
        <row r="840">
          <cell r="C840" t="str">
            <v>kate spade beauty</v>
          </cell>
          <cell r="D840">
            <v>110</v>
          </cell>
          <cell r="E840">
            <v>16</v>
          </cell>
          <cell r="F840">
            <v>4.6399999999999997</v>
          </cell>
        </row>
        <row r="841">
          <cell r="C841" t="str">
            <v>kate spade del mar</v>
          </cell>
          <cell r="D841">
            <v>11</v>
          </cell>
          <cell r="E841">
            <v>3</v>
          </cell>
          <cell r="F841">
            <v>0.27</v>
          </cell>
        </row>
        <row r="842">
          <cell r="C842" t="str">
            <v>kate spade diaper bag</v>
          </cell>
          <cell r="D842">
            <v>4105</v>
          </cell>
          <cell r="E842">
            <v>576</v>
          </cell>
          <cell r="F842">
            <v>171.14</v>
          </cell>
        </row>
        <row r="843">
          <cell r="C843" t="str">
            <v>kate spade dot noel</v>
          </cell>
          <cell r="D843">
            <v>717</v>
          </cell>
          <cell r="E843">
            <v>69</v>
          </cell>
          <cell r="F843">
            <v>25.42</v>
          </cell>
        </row>
        <row r="844">
          <cell r="C844" t="str">
            <v>kate spade elena</v>
          </cell>
          <cell r="D844">
            <v>2</v>
          </cell>
          <cell r="E844">
            <v>0</v>
          </cell>
          <cell r="F844">
            <v>0</v>
          </cell>
        </row>
        <row r="845">
          <cell r="C845" t="str">
            <v>kate spade evi</v>
          </cell>
          <cell r="D845">
            <v>22</v>
          </cell>
          <cell r="E845">
            <v>2</v>
          </cell>
          <cell r="F845">
            <v>0.73</v>
          </cell>
        </row>
        <row r="846">
          <cell r="C846" t="str">
            <v>kate spade fragrance</v>
          </cell>
          <cell r="D846">
            <v>206</v>
          </cell>
          <cell r="E846">
            <v>41</v>
          </cell>
          <cell r="F846">
            <v>23.96</v>
          </cell>
        </row>
        <row r="847">
          <cell r="C847" t="str">
            <v>kate spade georgetown</v>
          </cell>
          <cell r="D847">
            <v>229</v>
          </cell>
          <cell r="E847">
            <v>28</v>
          </cell>
          <cell r="F847">
            <v>8.61</v>
          </cell>
        </row>
        <row r="848">
          <cell r="C848" t="str">
            <v>kate spade gerard</v>
          </cell>
          <cell r="D848">
            <v>11</v>
          </cell>
          <cell r="E848">
            <v>1</v>
          </cell>
          <cell r="F848">
            <v>0.15</v>
          </cell>
        </row>
        <row r="849">
          <cell r="C849" t="str">
            <v>kate spade ibiza</v>
          </cell>
          <cell r="D849">
            <v>13</v>
          </cell>
          <cell r="E849">
            <v>3</v>
          </cell>
          <cell r="F849">
            <v>0.79</v>
          </cell>
        </row>
        <row r="850">
          <cell r="C850" t="str">
            <v>kate spade luggage</v>
          </cell>
          <cell r="D850">
            <v>2013</v>
          </cell>
          <cell r="E850">
            <v>76</v>
          </cell>
          <cell r="F850">
            <v>30.73</v>
          </cell>
        </row>
        <row r="851">
          <cell r="C851" t="str">
            <v>kate spade maddie</v>
          </cell>
          <cell r="D851">
            <v>357</v>
          </cell>
          <cell r="E851">
            <v>42</v>
          </cell>
          <cell r="F851">
            <v>16.09</v>
          </cell>
        </row>
        <row r="852">
          <cell r="C852" t="str">
            <v>kate spade marina</v>
          </cell>
          <cell r="D852">
            <v>62</v>
          </cell>
          <cell r="E852">
            <v>13</v>
          </cell>
          <cell r="F852">
            <v>4.45</v>
          </cell>
        </row>
        <row r="853">
          <cell r="C853" t="str">
            <v>kate spade maya</v>
          </cell>
          <cell r="D853">
            <v>1</v>
          </cell>
          <cell r="E853">
            <v>1</v>
          </cell>
          <cell r="F853">
            <v>0.16</v>
          </cell>
        </row>
        <row r="854">
          <cell r="C854" t="str">
            <v>kate spade messenger bags</v>
          </cell>
          <cell r="D854">
            <v>332</v>
          </cell>
          <cell r="E854">
            <v>41</v>
          </cell>
          <cell r="F854">
            <v>19.96</v>
          </cell>
        </row>
        <row r="855">
          <cell r="C855" t="str">
            <v>kate spade new york</v>
          </cell>
          <cell r="D855">
            <v>489</v>
          </cell>
          <cell r="E855">
            <v>60</v>
          </cell>
          <cell r="F855">
            <v>15.79</v>
          </cell>
        </row>
        <row r="856">
          <cell r="C856" t="str">
            <v>kate spade oliver</v>
          </cell>
          <cell r="D856">
            <v>163</v>
          </cell>
          <cell r="E856">
            <v>26</v>
          </cell>
          <cell r="F856">
            <v>12.55</v>
          </cell>
        </row>
        <row r="857">
          <cell r="C857" t="str">
            <v>kate spade organizer</v>
          </cell>
          <cell r="D857">
            <v>517</v>
          </cell>
          <cell r="E857">
            <v>102</v>
          </cell>
          <cell r="F857">
            <v>23.25</v>
          </cell>
        </row>
        <row r="858">
          <cell r="C858" t="str">
            <v>kate spade organizers</v>
          </cell>
          <cell r="D858">
            <v>632</v>
          </cell>
          <cell r="E858">
            <v>38</v>
          </cell>
          <cell r="F858">
            <v>24.36</v>
          </cell>
        </row>
        <row r="859">
          <cell r="C859" t="str">
            <v>kate spade paulette</v>
          </cell>
          <cell r="D859">
            <v>87</v>
          </cell>
          <cell r="E859">
            <v>10</v>
          </cell>
          <cell r="F859">
            <v>4.3</v>
          </cell>
        </row>
        <row r="860">
          <cell r="C860" t="str">
            <v>kate spade perfume</v>
          </cell>
          <cell r="D860">
            <v>638</v>
          </cell>
          <cell r="E860">
            <v>104</v>
          </cell>
          <cell r="F860">
            <v>57.62</v>
          </cell>
        </row>
        <row r="861">
          <cell r="C861" t="str">
            <v>kate spade pia</v>
          </cell>
          <cell r="D861">
            <v>129</v>
          </cell>
          <cell r="E861">
            <v>15</v>
          </cell>
          <cell r="F861">
            <v>4.5</v>
          </cell>
        </row>
        <row r="862">
          <cell r="C862" t="str">
            <v>kate spade piper</v>
          </cell>
          <cell r="D862">
            <v>39</v>
          </cell>
          <cell r="E862">
            <v>9</v>
          </cell>
          <cell r="F862">
            <v>3.82</v>
          </cell>
        </row>
        <row r="863">
          <cell r="C863" t="str">
            <v>kate spade pouchette</v>
          </cell>
          <cell r="D863">
            <v>2</v>
          </cell>
          <cell r="E863">
            <v>0</v>
          </cell>
          <cell r="F863">
            <v>0</v>
          </cell>
        </row>
        <row r="864">
          <cell r="C864" t="str">
            <v>kate spade sabine</v>
          </cell>
          <cell r="D864">
            <v>30</v>
          </cell>
          <cell r="E864">
            <v>3</v>
          </cell>
          <cell r="F864">
            <v>1.36</v>
          </cell>
        </row>
        <row r="865">
          <cell r="C865" t="str">
            <v>kate spade saffron</v>
          </cell>
          <cell r="D865">
            <v>55</v>
          </cell>
          <cell r="E865">
            <v>5</v>
          </cell>
          <cell r="F865">
            <v>1.8</v>
          </cell>
        </row>
        <row r="866">
          <cell r="C866" t="str">
            <v>kate spade sam</v>
          </cell>
          <cell r="D866">
            <v>527</v>
          </cell>
          <cell r="E866">
            <v>46</v>
          </cell>
          <cell r="F866">
            <v>15.65</v>
          </cell>
        </row>
        <row r="867">
          <cell r="C867" t="str">
            <v>kate spade sam bag</v>
          </cell>
          <cell r="D867">
            <v>163</v>
          </cell>
          <cell r="E867">
            <v>21</v>
          </cell>
          <cell r="F867">
            <v>8.02</v>
          </cell>
        </row>
        <row r="868">
          <cell r="C868" t="str">
            <v>kate spade shoes</v>
          </cell>
          <cell r="D868">
            <v>3399</v>
          </cell>
          <cell r="E868">
            <v>368</v>
          </cell>
          <cell r="F868">
            <v>217.15</v>
          </cell>
        </row>
        <row r="869">
          <cell r="C869" t="str">
            <v>kate spade sienna</v>
          </cell>
          <cell r="D869">
            <v>41</v>
          </cell>
          <cell r="E869">
            <v>10</v>
          </cell>
          <cell r="F869">
            <v>3.82</v>
          </cell>
        </row>
        <row r="870">
          <cell r="C870" t="str">
            <v>kate spade suzette</v>
          </cell>
          <cell r="D870">
            <v>125</v>
          </cell>
          <cell r="E870">
            <v>8</v>
          </cell>
          <cell r="F870">
            <v>4.0199999999999996</v>
          </cell>
        </row>
        <row r="871">
          <cell r="C871" t="str">
            <v>kate spade toni</v>
          </cell>
          <cell r="D871">
            <v>6</v>
          </cell>
          <cell r="E871">
            <v>2</v>
          </cell>
          <cell r="F871">
            <v>0.5</v>
          </cell>
        </row>
        <row r="872">
          <cell r="C872" t="str">
            <v>kate spade tracy</v>
          </cell>
          <cell r="D872">
            <v>126</v>
          </cell>
          <cell r="E872">
            <v>12</v>
          </cell>
          <cell r="F872">
            <v>7.16</v>
          </cell>
        </row>
        <row r="873">
          <cell r="C873" t="str">
            <v>kate spade travis</v>
          </cell>
          <cell r="D873">
            <v>174</v>
          </cell>
          <cell r="E873">
            <v>21</v>
          </cell>
          <cell r="F873">
            <v>8.75</v>
          </cell>
        </row>
        <row r="874">
          <cell r="C874" t="str">
            <v>kate spade wallet</v>
          </cell>
          <cell r="D874">
            <v>1103</v>
          </cell>
          <cell r="E874">
            <v>116</v>
          </cell>
          <cell r="F874">
            <v>60.38</v>
          </cell>
        </row>
        <row r="875">
          <cell r="C875" t="str">
            <v>kate spades</v>
          </cell>
          <cell r="D875">
            <v>87</v>
          </cell>
          <cell r="E875">
            <v>16</v>
          </cell>
          <cell r="F875">
            <v>3.37</v>
          </cell>
        </row>
        <row r="876">
          <cell r="C876" t="str">
            <v>kay unger</v>
          </cell>
          <cell r="D876">
            <v>9577</v>
          </cell>
          <cell r="E876">
            <v>782</v>
          </cell>
          <cell r="F876">
            <v>294.33</v>
          </cell>
        </row>
        <row r="877">
          <cell r="C877" t="str">
            <v>kid puma</v>
          </cell>
          <cell r="D877">
            <v>781</v>
          </cell>
          <cell r="E877">
            <v>28</v>
          </cell>
          <cell r="F877">
            <v>12.5</v>
          </cell>
        </row>
        <row r="878">
          <cell r="C878" t="str">
            <v>kid puma shoes</v>
          </cell>
          <cell r="D878">
            <v>690</v>
          </cell>
          <cell r="E878">
            <v>25</v>
          </cell>
          <cell r="F878">
            <v>11.4</v>
          </cell>
        </row>
        <row r="879">
          <cell r="C879" t="str">
            <v>kid puma sneaker</v>
          </cell>
          <cell r="D879">
            <v>27</v>
          </cell>
          <cell r="E879">
            <v>1</v>
          </cell>
          <cell r="F879">
            <v>0.15</v>
          </cell>
        </row>
        <row r="880">
          <cell r="C880" t="str">
            <v>kid ugg</v>
          </cell>
          <cell r="D880">
            <v>536</v>
          </cell>
          <cell r="E880">
            <v>13</v>
          </cell>
          <cell r="F880">
            <v>12.16</v>
          </cell>
        </row>
        <row r="881">
          <cell r="C881" t="str">
            <v>kid ugg shoes</v>
          </cell>
          <cell r="D881">
            <v>48</v>
          </cell>
          <cell r="E881">
            <v>6</v>
          </cell>
          <cell r="F881">
            <v>2.73</v>
          </cell>
        </row>
        <row r="882">
          <cell r="C882" t="str">
            <v>kid uggs</v>
          </cell>
          <cell r="D882">
            <v>90</v>
          </cell>
          <cell r="E882">
            <v>6</v>
          </cell>
          <cell r="F882">
            <v>6</v>
          </cell>
        </row>
        <row r="883">
          <cell r="C883" t="str">
            <v>kiehls</v>
          </cell>
          <cell r="D883">
            <v>13356</v>
          </cell>
          <cell r="E883">
            <v>337</v>
          </cell>
          <cell r="F883">
            <v>353.8</v>
          </cell>
        </row>
        <row r="884">
          <cell r="C884" t="str">
            <v>kiehls lip balm</v>
          </cell>
          <cell r="D884">
            <v>97</v>
          </cell>
          <cell r="E884">
            <v>4</v>
          </cell>
          <cell r="F884">
            <v>5.36</v>
          </cell>
        </row>
        <row r="885">
          <cell r="C885" t="str">
            <v>kiehls skin care</v>
          </cell>
          <cell r="D885">
            <v>579</v>
          </cell>
          <cell r="E885">
            <v>28</v>
          </cell>
          <cell r="F885">
            <v>42.09</v>
          </cell>
        </row>
        <row r="886">
          <cell r="C886" t="str">
            <v>kiehls skincare</v>
          </cell>
          <cell r="D886">
            <v>28</v>
          </cell>
          <cell r="E886">
            <v>0</v>
          </cell>
          <cell r="F886">
            <v>0</v>
          </cell>
        </row>
        <row r="887">
          <cell r="C887" t="str">
            <v>knit ponchos</v>
          </cell>
          <cell r="D887">
            <v>2509</v>
          </cell>
          <cell r="E887">
            <v>66</v>
          </cell>
          <cell r="F887">
            <v>27.84</v>
          </cell>
        </row>
        <row r="888">
          <cell r="C888" t="str">
            <v>kors michael kors footwear</v>
          </cell>
          <cell r="D888">
            <v>3</v>
          </cell>
          <cell r="E888">
            <v>1</v>
          </cell>
          <cell r="F888">
            <v>0.49</v>
          </cell>
        </row>
        <row r="889">
          <cell r="C889" t="str">
            <v>kors michael kors sandals</v>
          </cell>
          <cell r="D889">
            <v>40</v>
          </cell>
          <cell r="E889">
            <v>7</v>
          </cell>
          <cell r="F889">
            <v>4.08</v>
          </cell>
        </row>
        <row r="890">
          <cell r="C890" t="str">
            <v>kors michael kors shoes</v>
          </cell>
          <cell r="D890">
            <v>890</v>
          </cell>
          <cell r="E890">
            <v>71</v>
          </cell>
          <cell r="F890">
            <v>46.78</v>
          </cell>
        </row>
        <row r="891">
          <cell r="C891" t="str">
            <v>la blanca swim wear</v>
          </cell>
          <cell r="D891">
            <v>4</v>
          </cell>
          <cell r="E891">
            <v>1</v>
          </cell>
          <cell r="F891">
            <v>0.42</v>
          </cell>
        </row>
        <row r="892">
          <cell r="C892" t="str">
            <v>la blanca swimsuit</v>
          </cell>
          <cell r="D892">
            <v>46</v>
          </cell>
          <cell r="E892">
            <v>10</v>
          </cell>
          <cell r="F892">
            <v>2.48</v>
          </cell>
        </row>
        <row r="893">
          <cell r="C893" t="str">
            <v>la blanca swimsuits</v>
          </cell>
          <cell r="D893">
            <v>48</v>
          </cell>
          <cell r="E893">
            <v>10</v>
          </cell>
          <cell r="F893">
            <v>1.57</v>
          </cell>
        </row>
        <row r="894">
          <cell r="C894" t="str">
            <v>la blanca swimwear</v>
          </cell>
          <cell r="D894">
            <v>163</v>
          </cell>
          <cell r="E894">
            <v>32</v>
          </cell>
          <cell r="F894">
            <v>12.3</v>
          </cell>
        </row>
        <row r="895">
          <cell r="C895" t="str">
            <v>la mer</v>
          </cell>
          <cell r="D895">
            <v>8808</v>
          </cell>
          <cell r="E895">
            <v>615</v>
          </cell>
          <cell r="F895">
            <v>423.11</v>
          </cell>
        </row>
        <row r="896">
          <cell r="C896" t="str">
            <v>la mer beauty product</v>
          </cell>
          <cell r="D896">
            <v>2</v>
          </cell>
          <cell r="E896">
            <v>0</v>
          </cell>
          <cell r="F896">
            <v>0</v>
          </cell>
        </row>
        <row r="897">
          <cell r="C897" t="str">
            <v>la mer cosmetics</v>
          </cell>
          <cell r="D897">
            <v>190</v>
          </cell>
          <cell r="E897">
            <v>37</v>
          </cell>
          <cell r="F897">
            <v>14.62</v>
          </cell>
        </row>
        <row r="898">
          <cell r="C898" t="str">
            <v>la mer cream</v>
          </cell>
          <cell r="D898">
            <v>313</v>
          </cell>
          <cell r="E898">
            <v>42</v>
          </cell>
          <cell r="F898">
            <v>25.56</v>
          </cell>
        </row>
        <row r="899">
          <cell r="C899" t="str">
            <v>la mer creme</v>
          </cell>
          <cell r="D899">
            <v>233</v>
          </cell>
          <cell r="E899">
            <v>24</v>
          </cell>
          <cell r="F899">
            <v>18.53</v>
          </cell>
        </row>
        <row r="900">
          <cell r="C900" t="str">
            <v>la mer eye cream</v>
          </cell>
          <cell r="D900">
            <v>62</v>
          </cell>
          <cell r="E900">
            <v>10</v>
          </cell>
          <cell r="F900">
            <v>8.8699999999999992</v>
          </cell>
        </row>
        <row r="901">
          <cell r="C901" t="str">
            <v>la mer face cream</v>
          </cell>
          <cell r="D901">
            <v>78</v>
          </cell>
          <cell r="E901">
            <v>14</v>
          </cell>
          <cell r="F901">
            <v>8.68</v>
          </cell>
        </row>
        <row r="902">
          <cell r="C902" t="str">
            <v>la mer moisturizing cream</v>
          </cell>
          <cell r="D902">
            <v>42</v>
          </cell>
          <cell r="E902">
            <v>5</v>
          </cell>
          <cell r="F902">
            <v>3.61</v>
          </cell>
        </row>
        <row r="903">
          <cell r="C903" t="str">
            <v>la mer personal care</v>
          </cell>
          <cell r="D903">
            <v>84</v>
          </cell>
          <cell r="E903">
            <v>1</v>
          </cell>
          <cell r="F903">
            <v>1.33</v>
          </cell>
        </row>
        <row r="904">
          <cell r="C904" t="str">
            <v>la mer products</v>
          </cell>
          <cell r="D904">
            <v>110</v>
          </cell>
          <cell r="E904">
            <v>16</v>
          </cell>
          <cell r="F904">
            <v>6.61</v>
          </cell>
        </row>
        <row r="905">
          <cell r="C905" t="str">
            <v>la mer skin care</v>
          </cell>
          <cell r="D905">
            <v>1189</v>
          </cell>
          <cell r="E905">
            <v>49</v>
          </cell>
          <cell r="F905">
            <v>41.3</v>
          </cell>
        </row>
        <row r="906">
          <cell r="C906" t="str">
            <v>la mer skincare</v>
          </cell>
          <cell r="D906">
            <v>58</v>
          </cell>
          <cell r="E906">
            <v>7</v>
          </cell>
          <cell r="F906">
            <v>7.86</v>
          </cell>
        </row>
        <row r="907">
          <cell r="C907" t="str">
            <v>la perla</v>
          </cell>
          <cell r="D907">
            <v>23726</v>
          </cell>
          <cell r="E907">
            <v>2439</v>
          </cell>
          <cell r="F907">
            <v>1289.24</v>
          </cell>
        </row>
        <row r="908">
          <cell r="C908" t="str">
            <v>la perla swim suit</v>
          </cell>
          <cell r="D908">
            <v>1</v>
          </cell>
          <cell r="E908">
            <v>0</v>
          </cell>
          <cell r="F908">
            <v>0</v>
          </cell>
        </row>
        <row r="909">
          <cell r="C909" t="str">
            <v>la perla swimsuit</v>
          </cell>
          <cell r="D909">
            <v>2</v>
          </cell>
          <cell r="E909">
            <v>1</v>
          </cell>
          <cell r="F909">
            <v>0.35</v>
          </cell>
        </row>
        <row r="910">
          <cell r="C910" t="str">
            <v>la perla swimsuits</v>
          </cell>
          <cell r="D910">
            <v>15</v>
          </cell>
          <cell r="E910">
            <v>3</v>
          </cell>
          <cell r="F910">
            <v>1.05</v>
          </cell>
        </row>
        <row r="911">
          <cell r="C911" t="str">
            <v>la perla swimwear</v>
          </cell>
          <cell r="D911">
            <v>8</v>
          </cell>
          <cell r="E911">
            <v>0</v>
          </cell>
          <cell r="F911">
            <v>0</v>
          </cell>
        </row>
        <row r="912">
          <cell r="C912" t="str">
            <v>la prairie switzerland</v>
          </cell>
          <cell r="D912">
            <v>61</v>
          </cell>
          <cell r="E912">
            <v>3</v>
          </cell>
          <cell r="F912">
            <v>0.24</v>
          </cell>
        </row>
        <row r="913">
          <cell r="C913" t="str">
            <v>lacoste</v>
          </cell>
          <cell r="D913">
            <v>284477</v>
          </cell>
          <cell r="E913">
            <v>19366</v>
          </cell>
          <cell r="F913">
            <v>13379.52</v>
          </cell>
        </row>
        <row r="914">
          <cell r="C914" t="str">
            <v>lacoste apparel</v>
          </cell>
          <cell r="D914">
            <v>3807</v>
          </cell>
          <cell r="E914">
            <v>376</v>
          </cell>
          <cell r="F914">
            <v>196.1</v>
          </cell>
        </row>
        <row r="915">
          <cell r="C915" t="str">
            <v>lacoste clothing</v>
          </cell>
          <cell r="D915">
            <v>75128</v>
          </cell>
          <cell r="E915">
            <v>4034</v>
          </cell>
          <cell r="F915">
            <v>2296.25</v>
          </cell>
        </row>
        <row r="916">
          <cell r="C916" t="str">
            <v>lacoste for kid</v>
          </cell>
          <cell r="D916">
            <v>5</v>
          </cell>
          <cell r="E916">
            <v>0</v>
          </cell>
          <cell r="F916">
            <v>0</v>
          </cell>
        </row>
        <row r="917">
          <cell r="C917" t="str">
            <v>lacoste logo hats</v>
          </cell>
          <cell r="D917">
            <v>3</v>
          </cell>
          <cell r="E917">
            <v>0</v>
          </cell>
          <cell r="F917">
            <v>0</v>
          </cell>
        </row>
        <row r="918">
          <cell r="C918" t="str">
            <v>lacoste man</v>
          </cell>
          <cell r="D918">
            <v>1319</v>
          </cell>
          <cell r="E918">
            <v>86</v>
          </cell>
          <cell r="F918">
            <v>34.78</v>
          </cell>
        </row>
        <row r="919">
          <cell r="C919" t="str">
            <v>lacoste man shoes</v>
          </cell>
          <cell r="D919">
            <v>53</v>
          </cell>
          <cell r="E919">
            <v>0</v>
          </cell>
          <cell r="F919">
            <v>0</v>
          </cell>
        </row>
        <row r="920">
          <cell r="C920" t="str">
            <v>lacoste mary janes</v>
          </cell>
          <cell r="D920">
            <v>130</v>
          </cell>
          <cell r="E920">
            <v>19</v>
          </cell>
          <cell r="F920">
            <v>3.64</v>
          </cell>
        </row>
        <row r="921">
          <cell r="C921" t="str">
            <v>lacoste sandals</v>
          </cell>
          <cell r="D921">
            <v>4029</v>
          </cell>
          <cell r="E921">
            <v>344</v>
          </cell>
          <cell r="F921">
            <v>181.45</v>
          </cell>
        </row>
        <row r="922">
          <cell r="C922" t="str">
            <v>lacoste scarf</v>
          </cell>
          <cell r="D922">
            <v>1</v>
          </cell>
          <cell r="E922">
            <v>0</v>
          </cell>
          <cell r="F922">
            <v>0</v>
          </cell>
        </row>
        <row r="923">
          <cell r="C923" t="str">
            <v>lacoste scarves</v>
          </cell>
          <cell r="D923">
            <v>1</v>
          </cell>
          <cell r="E923">
            <v>0</v>
          </cell>
          <cell r="F923">
            <v>0</v>
          </cell>
        </row>
        <row r="924">
          <cell r="C924" t="str">
            <v>lacoste t shirt</v>
          </cell>
          <cell r="D924">
            <v>3994</v>
          </cell>
          <cell r="E924">
            <v>171</v>
          </cell>
          <cell r="F924">
            <v>89.87</v>
          </cell>
        </row>
        <row r="925">
          <cell r="C925" t="str">
            <v>lacoste thongs</v>
          </cell>
          <cell r="D925">
            <v>137</v>
          </cell>
          <cell r="E925">
            <v>21</v>
          </cell>
          <cell r="F925">
            <v>7.17</v>
          </cell>
        </row>
        <row r="926">
          <cell r="C926" t="str">
            <v>lacoste trainer</v>
          </cell>
          <cell r="D926">
            <v>62</v>
          </cell>
          <cell r="E926">
            <v>3</v>
          </cell>
          <cell r="F926">
            <v>1.8</v>
          </cell>
        </row>
        <row r="927">
          <cell r="C927" t="str">
            <v>lacoste woman shirt</v>
          </cell>
          <cell r="D927">
            <v>29</v>
          </cell>
          <cell r="E927">
            <v>0</v>
          </cell>
          <cell r="F927">
            <v>0</v>
          </cell>
        </row>
        <row r="928">
          <cell r="C928" t="str">
            <v>lacoste womens shirt</v>
          </cell>
          <cell r="D928">
            <v>483</v>
          </cell>
          <cell r="E928">
            <v>35</v>
          </cell>
          <cell r="F928">
            <v>19.010000000000002</v>
          </cell>
        </row>
        <row r="929">
          <cell r="C929" t="str">
            <v>lacroix footwear</v>
          </cell>
          <cell r="D929">
            <v>12</v>
          </cell>
          <cell r="E929">
            <v>3</v>
          </cell>
          <cell r="F929">
            <v>0.63</v>
          </cell>
        </row>
        <row r="930">
          <cell r="C930" t="str">
            <v>lacroix mules</v>
          </cell>
          <cell r="D930">
            <v>6</v>
          </cell>
          <cell r="E930">
            <v>1</v>
          </cell>
          <cell r="F930">
            <v>0.45</v>
          </cell>
        </row>
        <row r="931">
          <cell r="C931" t="str">
            <v>lacroix pumps</v>
          </cell>
          <cell r="D931">
            <v>19</v>
          </cell>
          <cell r="E931">
            <v>0</v>
          </cell>
          <cell r="F931">
            <v>0</v>
          </cell>
        </row>
        <row r="932">
          <cell r="C932" t="str">
            <v>lacroix sandals</v>
          </cell>
          <cell r="D932">
            <v>49</v>
          </cell>
          <cell r="E932">
            <v>7</v>
          </cell>
          <cell r="F932">
            <v>3.83</v>
          </cell>
        </row>
        <row r="933">
          <cell r="C933" t="str">
            <v>lacroix shoes</v>
          </cell>
          <cell r="D933">
            <v>1791</v>
          </cell>
          <cell r="E933">
            <v>99</v>
          </cell>
          <cell r="F933">
            <v>40.799999999999997</v>
          </cell>
        </row>
        <row r="934">
          <cell r="C934" t="str">
            <v>lady dress gloves</v>
          </cell>
          <cell r="D934">
            <v>8</v>
          </cell>
          <cell r="E934">
            <v>1</v>
          </cell>
          <cell r="F934">
            <v>0.15</v>
          </cell>
        </row>
        <row r="935">
          <cell r="C935" t="str">
            <v>lady evening dress</v>
          </cell>
          <cell r="D935">
            <v>136</v>
          </cell>
          <cell r="E935">
            <v>17</v>
          </cell>
          <cell r="F935">
            <v>5.35</v>
          </cell>
        </row>
        <row r="936">
          <cell r="C936" t="str">
            <v>lady evening suit</v>
          </cell>
          <cell r="D936">
            <v>1</v>
          </cell>
          <cell r="E936">
            <v>0</v>
          </cell>
          <cell r="F936">
            <v>0</v>
          </cell>
        </row>
        <row r="937">
          <cell r="C937" t="str">
            <v>lady evening wear</v>
          </cell>
          <cell r="D937">
            <v>1008</v>
          </cell>
          <cell r="E937">
            <v>138</v>
          </cell>
          <cell r="F937">
            <v>42.55</v>
          </cell>
        </row>
        <row r="938">
          <cell r="C938" t="str">
            <v>lady leather gloves</v>
          </cell>
          <cell r="D938">
            <v>202</v>
          </cell>
          <cell r="E938">
            <v>2</v>
          </cell>
          <cell r="F938">
            <v>0.28999999999999998</v>
          </cell>
        </row>
        <row r="939">
          <cell r="C939" t="str">
            <v>lambertson truex bag</v>
          </cell>
          <cell r="D939">
            <v>134</v>
          </cell>
          <cell r="E939">
            <v>24</v>
          </cell>
          <cell r="F939">
            <v>6.18</v>
          </cell>
        </row>
        <row r="940">
          <cell r="C940" t="str">
            <v>lambertson truex bags</v>
          </cell>
          <cell r="D940">
            <v>22</v>
          </cell>
          <cell r="E940">
            <v>5</v>
          </cell>
          <cell r="F940">
            <v>2.36</v>
          </cell>
        </row>
        <row r="941">
          <cell r="C941" t="str">
            <v>lambertson truex clutch</v>
          </cell>
          <cell r="D941">
            <v>20</v>
          </cell>
          <cell r="E941">
            <v>4</v>
          </cell>
          <cell r="F941">
            <v>0.55000000000000004</v>
          </cell>
        </row>
        <row r="942">
          <cell r="C942" t="str">
            <v>lambertson truex flats</v>
          </cell>
          <cell r="D942">
            <v>6</v>
          </cell>
          <cell r="E942">
            <v>1</v>
          </cell>
          <cell r="F942">
            <v>0.16</v>
          </cell>
        </row>
        <row r="943">
          <cell r="C943" t="str">
            <v>lambertson truex handbag</v>
          </cell>
          <cell r="D943">
            <v>49</v>
          </cell>
          <cell r="E943">
            <v>14</v>
          </cell>
          <cell r="F943">
            <v>4.66</v>
          </cell>
        </row>
        <row r="944">
          <cell r="C944" t="str">
            <v>lambertson truex handbags</v>
          </cell>
          <cell r="D944">
            <v>232</v>
          </cell>
          <cell r="E944">
            <v>48</v>
          </cell>
          <cell r="F944">
            <v>16.48</v>
          </cell>
        </row>
        <row r="945">
          <cell r="C945" t="str">
            <v>lambertson truex hobo</v>
          </cell>
          <cell r="D945">
            <v>4</v>
          </cell>
          <cell r="E945">
            <v>0</v>
          </cell>
          <cell r="F945">
            <v>0</v>
          </cell>
        </row>
        <row r="946">
          <cell r="C946" t="str">
            <v>lambertson truex pumps</v>
          </cell>
          <cell r="D946">
            <v>2</v>
          </cell>
          <cell r="E946">
            <v>0</v>
          </cell>
          <cell r="F946">
            <v>0</v>
          </cell>
        </row>
        <row r="947">
          <cell r="C947" t="str">
            <v>lambertson truex purse</v>
          </cell>
          <cell r="D947">
            <v>24</v>
          </cell>
          <cell r="E947">
            <v>6</v>
          </cell>
          <cell r="F947">
            <v>1.53</v>
          </cell>
        </row>
        <row r="948">
          <cell r="C948" t="str">
            <v>lambertson truex purses</v>
          </cell>
          <cell r="D948">
            <v>24</v>
          </cell>
          <cell r="E948">
            <v>3</v>
          </cell>
          <cell r="F948">
            <v>0.54</v>
          </cell>
        </row>
        <row r="949">
          <cell r="C949" t="str">
            <v>lambertson truex sandals</v>
          </cell>
          <cell r="D949">
            <v>5</v>
          </cell>
          <cell r="E949">
            <v>2</v>
          </cell>
          <cell r="F949">
            <v>0.3</v>
          </cell>
        </row>
        <row r="950">
          <cell r="C950" t="str">
            <v>lambertson truex shoes</v>
          </cell>
          <cell r="D950">
            <v>81</v>
          </cell>
          <cell r="E950">
            <v>23</v>
          </cell>
          <cell r="F950">
            <v>6.88</v>
          </cell>
        </row>
        <row r="951">
          <cell r="C951" t="str">
            <v>lambertson truex tote</v>
          </cell>
          <cell r="D951">
            <v>43</v>
          </cell>
          <cell r="E951">
            <v>6</v>
          </cell>
          <cell r="F951">
            <v>1.52</v>
          </cell>
        </row>
        <row r="952">
          <cell r="C952" t="str">
            <v>lambertson truex totes</v>
          </cell>
          <cell r="D952">
            <v>2</v>
          </cell>
          <cell r="E952">
            <v>0</v>
          </cell>
          <cell r="F952">
            <v>0</v>
          </cell>
        </row>
        <row r="953">
          <cell r="C953" t="str">
            <v>la-mer</v>
          </cell>
          <cell r="D953">
            <v>76</v>
          </cell>
          <cell r="E953">
            <v>1</v>
          </cell>
          <cell r="F953">
            <v>0.57999999999999996</v>
          </cell>
        </row>
        <row r="954">
          <cell r="C954" t="str">
            <v>laundry by shelli segal</v>
          </cell>
          <cell r="D954">
            <v>15896</v>
          </cell>
          <cell r="E954">
            <v>1895</v>
          </cell>
          <cell r="F954">
            <v>405.4</v>
          </cell>
        </row>
        <row r="955">
          <cell r="C955" t="str">
            <v>laura mercier</v>
          </cell>
          <cell r="D955">
            <v>6198</v>
          </cell>
          <cell r="E955">
            <v>465</v>
          </cell>
          <cell r="F955">
            <v>668.06</v>
          </cell>
        </row>
        <row r="956">
          <cell r="C956" t="str">
            <v>laura mercier cosmetics</v>
          </cell>
          <cell r="D956">
            <v>465</v>
          </cell>
          <cell r="E956">
            <v>54</v>
          </cell>
          <cell r="F956">
            <v>74.290000000000006</v>
          </cell>
        </row>
        <row r="957">
          <cell r="C957" t="str">
            <v>laura mercier face paint</v>
          </cell>
          <cell r="D957">
            <v>2</v>
          </cell>
          <cell r="E957">
            <v>0</v>
          </cell>
          <cell r="F957">
            <v>0</v>
          </cell>
        </row>
        <row r="958">
          <cell r="C958" t="str">
            <v>laura mercier face paints</v>
          </cell>
          <cell r="D958">
            <v>1</v>
          </cell>
          <cell r="E958">
            <v>0</v>
          </cell>
          <cell r="F958">
            <v>0</v>
          </cell>
        </row>
        <row r="959">
          <cell r="C959" t="str">
            <v>laura mercier makeup</v>
          </cell>
          <cell r="D959">
            <v>428</v>
          </cell>
          <cell r="E959">
            <v>41</v>
          </cell>
          <cell r="F959">
            <v>65.92</v>
          </cell>
        </row>
        <row r="960">
          <cell r="C960" t="str">
            <v>laura mercier product</v>
          </cell>
          <cell r="D960">
            <v>6</v>
          </cell>
          <cell r="E960">
            <v>0</v>
          </cell>
          <cell r="F960">
            <v>0</v>
          </cell>
        </row>
        <row r="961">
          <cell r="C961" t="str">
            <v>laura mercier tinted moisturizer</v>
          </cell>
          <cell r="D961">
            <v>197</v>
          </cell>
          <cell r="E961">
            <v>3</v>
          </cell>
          <cell r="F961">
            <v>5.04</v>
          </cell>
        </row>
        <row r="962">
          <cell r="C962" t="str">
            <v>le mer creme</v>
          </cell>
          <cell r="D962">
            <v>186</v>
          </cell>
          <cell r="E962">
            <v>59</v>
          </cell>
          <cell r="F962">
            <v>10.46</v>
          </cell>
        </row>
        <row r="963">
          <cell r="C963" t="str">
            <v>le mystere</v>
          </cell>
          <cell r="D963">
            <v>3718</v>
          </cell>
          <cell r="E963">
            <v>111</v>
          </cell>
          <cell r="F963">
            <v>41.6</v>
          </cell>
        </row>
        <row r="964">
          <cell r="C964" t="str">
            <v>le mystere bra</v>
          </cell>
          <cell r="D964">
            <v>2436</v>
          </cell>
          <cell r="E964">
            <v>84</v>
          </cell>
          <cell r="F964">
            <v>35.770000000000003</v>
          </cell>
        </row>
        <row r="965">
          <cell r="C965" t="str">
            <v>le mystere bras</v>
          </cell>
          <cell r="D965">
            <v>924</v>
          </cell>
          <cell r="E965">
            <v>30</v>
          </cell>
          <cell r="F965">
            <v>12.07</v>
          </cell>
        </row>
        <row r="966">
          <cell r="C966" t="str">
            <v>le mystere lingerie</v>
          </cell>
          <cell r="D966">
            <v>246</v>
          </cell>
          <cell r="E966">
            <v>3</v>
          </cell>
          <cell r="F966">
            <v>0.57999999999999996</v>
          </cell>
        </row>
        <row r="967">
          <cell r="C967" t="str">
            <v>le mystere strapless bra</v>
          </cell>
          <cell r="D967">
            <v>20</v>
          </cell>
          <cell r="E967">
            <v>2</v>
          </cell>
          <cell r="F967">
            <v>0.87</v>
          </cell>
        </row>
        <row r="968">
          <cell r="C968" t="str">
            <v>le mystere strapless bras</v>
          </cell>
          <cell r="D968">
            <v>4</v>
          </cell>
          <cell r="E968">
            <v>0</v>
          </cell>
          <cell r="F968">
            <v>0</v>
          </cell>
        </row>
        <row r="969">
          <cell r="C969" t="str">
            <v>le mystere thong</v>
          </cell>
          <cell r="D969">
            <v>8</v>
          </cell>
          <cell r="E969">
            <v>0</v>
          </cell>
          <cell r="F969">
            <v>0</v>
          </cell>
        </row>
        <row r="970">
          <cell r="C970" t="str">
            <v>le mystere thongs</v>
          </cell>
          <cell r="D970">
            <v>3</v>
          </cell>
          <cell r="E970">
            <v>0</v>
          </cell>
          <cell r="F970">
            <v>0</v>
          </cell>
        </row>
        <row r="971">
          <cell r="C971" t="str">
            <v>le mystere tisha tee</v>
          </cell>
          <cell r="D971">
            <v>1</v>
          </cell>
          <cell r="E971">
            <v>0</v>
          </cell>
          <cell r="F971">
            <v>0</v>
          </cell>
        </row>
        <row r="972">
          <cell r="C972" t="str">
            <v>le mystere underwire bra</v>
          </cell>
          <cell r="D972">
            <v>29</v>
          </cell>
          <cell r="E972">
            <v>2</v>
          </cell>
          <cell r="F972">
            <v>0.91</v>
          </cell>
        </row>
        <row r="973">
          <cell r="C973" t="str">
            <v>le mystere y contour bra</v>
          </cell>
          <cell r="D973">
            <v>5</v>
          </cell>
          <cell r="E973">
            <v>0</v>
          </cell>
          <cell r="F973">
            <v>0</v>
          </cell>
        </row>
        <row r="974">
          <cell r="C974" t="str">
            <v>le tarte swim suits</v>
          </cell>
          <cell r="D974">
            <v>1</v>
          </cell>
          <cell r="E974">
            <v>1</v>
          </cell>
          <cell r="F974">
            <v>0.26</v>
          </cell>
        </row>
        <row r="975">
          <cell r="C975" t="str">
            <v>le tarte swimsuit</v>
          </cell>
          <cell r="D975">
            <v>2</v>
          </cell>
          <cell r="E975">
            <v>0</v>
          </cell>
          <cell r="F975">
            <v>0</v>
          </cell>
        </row>
        <row r="976">
          <cell r="C976" t="str">
            <v>Leslie Danzis</v>
          </cell>
          <cell r="D976">
            <v>21</v>
          </cell>
          <cell r="E976">
            <v>5</v>
          </cell>
          <cell r="F976">
            <v>0.22</v>
          </cell>
        </row>
        <row r="977">
          <cell r="C977" t="str">
            <v>lilac ugg</v>
          </cell>
          <cell r="D977">
            <v>103</v>
          </cell>
          <cell r="E977">
            <v>8</v>
          </cell>
          <cell r="F977">
            <v>12.21</v>
          </cell>
        </row>
        <row r="978">
          <cell r="C978" t="str">
            <v>lilac ugg boot</v>
          </cell>
          <cell r="D978">
            <v>6</v>
          </cell>
          <cell r="E978">
            <v>0</v>
          </cell>
          <cell r="F978">
            <v>0</v>
          </cell>
        </row>
        <row r="979">
          <cell r="C979" t="str">
            <v>lilac uggs</v>
          </cell>
          <cell r="D979">
            <v>62</v>
          </cell>
          <cell r="E979">
            <v>9</v>
          </cell>
          <cell r="F979">
            <v>12.45</v>
          </cell>
        </row>
        <row r="980">
          <cell r="C980" t="str">
            <v>lilly pulitzer</v>
          </cell>
          <cell r="D980">
            <v>38991</v>
          </cell>
          <cell r="E980">
            <v>2318</v>
          </cell>
          <cell r="F980">
            <v>1248.81</v>
          </cell>
        </row>
        <row r="981">
          <cell r="C981" t="str">
            <v>lilly pulitzer clothes</v>
          </cell>
          <cell r="D981">
            <v>138</v>
          </cell>
          <cell r="E981">
            <v>9</v>
          </cell>
          <cell r="F981">
            <v>3.07</v>
          </cell>
        </row>
        <row r="982">
          <cell r="C982" t="str">
            <v>lilly pulitzer clothing</v>
          </cell>
          <cell r="D982">
            <v>287</v>
          </cell>
          <cell r="E982">
            <v>10</v>
          </cell>
          <cell r="F982">
            <v>3.93</v>
          </cell>
        </row>
        <row r="983">
          <cell r="C983" t="str">
            <v>lilly pulitzer dresses</v>
          </cell>
          <cell r="D983">
            <v>413</v>
          </cell>
          <cell r="E983">
            <v>28</v>
          </cell>
          <cell r="F983">
            <v>11.68</v>
          </cell>
        </row>
        <row r="984">
          <cell r="C984" t="str">
            <v>lilly pulitzer fabric</v>
          </cell>
          <cell r="D984">
            <v>100</v>
          </cell>
          <cell r="E984">
            <v>0</v>
          </cell>
          <cell r="F984">
            <v>0</v>
          </cell>
        </row>
        <row r="985">
          <cell r="C985" t="str">
            <v>lilly pulitzer tankini</v>
          </cell>
          <cell r="D985">
            <v>3</v>
          </cell>
          <cell r="E985">
            <v>1</v>
          </cell>
          <cell r="F985">
            <v>0.43</v>
          </cell>
        </row>
        <row r="986">
          <cell r="C986" t="str">
            <v>lilly-pulitzer</v>
          </cell>
          <cell r="D986">
            <v>14827</v>
          </cell>
          <cell r="E986">
            <v>1074</v>
          </cell>
          <cell r="F986">
            <v>394.1</v>
          </cell>
        </row>
        <row r="987">
          <cell r="C987" t="str">
            <v>Linda Bergman</v>
          </cell>
          <cell r="D987">
            <v>192</v>
          </cell>
          <cell r="E987">
            <v>12</v>
          </cell>
          <cell r="F987">
            <v>2.88</v>
          </cell>
        </row>
        <row r="988">
          <cell r="C988" t="str">
            <v>lisa lozano bikini</v>
          </cell>
          <cell r="D988">
            <v>5</v>
          </cell>
          <cell r="E988">
            <v>2</v>
          </cell>
          <cell r="F988">
            <v>0.49</v>
          </cell>
        </row>
        <row r="989">
          <cell r="C989" t="str">
            <v>lisa lozano swimwear</v>
          </cell>
          <cell r="D989">
            <v>18</v>
          </cell>
          <cell r="E989">
            <v>2</v>
          </cell>
          <cell r="F989">
            <v>0.6</v>
          </cell>
        </row>
        <row r="990">
          <cell r="C990" t="str">
            <v>lizard manolo blahnik</v>
          </cell>
          <cell r="D990">
            <v>9</v>
          </cell>
          <cell r="E990">
            <v>3</v>
          </cell>
          <cell r="F990">
            <v>1.53</v>
          </cell>
        </row>
        <row r="991">
          <cell r="C991" t="str">
            <v>Lizzie Scheck</v>
          </cell>
          <cell r="D991">
            <v>264</v>
          </cell>
          <cell r="E991">
            <v>32</v>
          </cell>
          <cell r="F991">
            <v>3.91</v>
          </cell>
        </row>
        <row r="992">
          <cell r="C992" t="str">
            <v>loro piana</v>
          </cell>
          <cell r="D992">
            <v>3464</v>
          </cell>
          <cell r="E992">
            <v>415</v>
          </cell>
          <cell r="F992">
            <v>108.57</v>
          </cell>
        </row>
        <row r="993">
          <cell r="C993" t="str">
            <v>louboutin flats</v>
          </cell>
          <cell r="D993">
            <v>51</v>
          </cell>
          <cell r="E993">
            <v>8</v>
          </cell>
          <cell r="F993">
            <v>2.99</v>
          </cell>
        </row>
        <row r="994">
          <cell r="C994" t="str">
            <v>louboutin footwear</v>
          </cell>
          <cell r="D994">
            <v>1553</v>
          </cell>
          <cell r="E994">
            <v>278</v>
          </cell>
          <cell r="F994">
            <v>218.65</v>
          </cell>
        </row>
        <row r="995">
          <cell r="C995" t="str">
            <v>louboutin pumps</v>
          </cell>
          <cell r="D995">
            <v>926</v>
          </cell>
          <cell r="E995">
            <v>123</v>
          </cell>
          <cell r="F995">
            <v>48.27</v>
          </cell>
        </row>
        <row r="996">
          <cell r="C996" t="str">
            <v>louboutin slingbacks</v>
          </cell>
          <cell r="D996">
            <v>37</v>
          </cell>
          <cell r="E996">
            <v>2</v>
          </cell>
          <cell r="F996">
            <v>0.66</v>
          </cell>
        </row>
        <row r="997">
          <cell r="C997" t="str">
            <v>luella</v>
          </cell>
          <cell r="D997">
            <v>10453</v>
          </cell>
          <cell r="E997">
            <v>621</v>
          </cell>
          <cell r="F997">
            <v>360.27</v>
          </cell>
        </row>
        <row r="998">
          <cell r="C998" t="str">
            <v>luella anouk</v>
          </cell>
          <cell r="D998">
            <v>16</v>
          </cell>
          <cell r="E998">
            <v>1</v>
          </cell>
          <cell r="F998">
            <v>0.05</v>
          </cell>
        </row>
        <row r="999">
          <cell r="C999" t="str">
            <v>luella bags</v>
          </cell>
          <cell r="D999">
            <v>528</v>
          </cell>
          <cell r="E999">
            <v>71</v>
          </cell>
          <cell r="F999">
            <v>90.08</v>
          </cell>
        </row>
        <row r="1000">
          <cell r="C1000" t="str">
            <v>luella bartley</v>
          </cell>
          <cell r="D1000">
            <v>1271</v>
          </cell>
          <cell r="E1000">
            <v>216</v>
          </cell>
          <cell r="F1000">
            <v>255.63</v>
          </cell>
        </row>
        <row r="1001">
          <cell r="C1001" t="str">
            <v>luella bartley bags</v>
          </cell>
          <cell r="D1001">
            <v>55</v>
          </cell>
          <cell r="E1001">
            <v>6</v>
          </cell>
          <cell r="F1001">
            <v>5.76</v>
          </cell>
        </row>
        <row r="1002">
          <cell r="C1002" t="str">
            <v>luella bartley giselle</v>
          </cell>
          <cell r="D1002">
            <v>24</v>
          </cell>
          <cell r="E1002">
            <v>1</v>
          </cell>
          <cell r="F1002">
            <v>1.53</v>
          </cell>
        </row>
        <row r="1003">
          <cell r="C1003" t="str">
            <v>luella bartley giselle bag</v>
          </cell>
          <cell r="D1003">
            <v>10</v>
          </cell>
          <cell r="E1003">
            <v>0</v>
          </cell>
          <cell r="F1003">
            <v>0</v>
          </cell>
        </row>
        <row r="1004">
          <cell r="C1004" t="str">
            <v>luella bartley handbag</v>
          </cell>
          <cell r="D1004">
            <v>72</v>
          </cell>
          <cell r="E1004">
            <v>2</v>
          </cell>
          <cell r="F1004">
            <v>2.12</v>
          </cell>
        </row>
        <row r="1005">
          <cell r="C1005" t="str">
            <v>luella bartley handbags</v>
          </cell>
          <cell r="D1005">
            <v>194</v>
          </cell>
          <cell r="E1005">
            <v>21</v>
          </cell>
          <cell r="F1005">
            <v>28.65</v>
          </cell>
        </row>
        <row r="1006">
          <cell r="C1006" t="str">
            <v>luella biker bag</v>
          </cell>
          <cell r="D1006">
            <v>1</v>
          </cell>
          <cell r="E1006">
            <v>0</v>
          </cell>
          <cell r="F1006">
            <v>0</v>
          </cell>
        </row>
        <row r="1007">
          <cell r="C1007" t="str">
            <v>luella carmen</v>
          </cell>
          <cell r="D1007">
            <v>3</v>
          </cell>
          <cell r="E1007">
            <v>0</v>
          </cell>
          <cell r="F1007">
            <v>0</v>
          </cell>
        </row>
        <row r="1008">
          <cell r="C1008" t="str">
            <v>luella daria</v>
          </cell>
          <cell r="D1008">
            <v>23</v>
          </cell>
          <cell r="E1008">
            <v>3</v>
          </cell>
          <cell r="F1008">
            <v>0.08</v>
          </cell>
        </row>
        <row r="1009">
          <cell r="C1009" t="str">
            <v>luella daria tote</v>
          </cell>
          <cell r="D1009">
            <v>3</v>
          </cell>
          <cell r="E1009">
            <v>0</v>
          </cell>
          <cell r="F1009">
            <v>0</v>
          </cell>
        </row>
        <row r="1010">
          <cell r="C1010" t="str">
            <v>luella giselle bag</v>
          </cell>
          <cell r="D1010">
            <v>23</v>
          </cell>
          <cell r="E1010">
            <v>2</v>
          </cell>
          <cell r="F1010">
            <v>2.94</v>
          </cell>
        </row>
        <row r="1011">
          <cell r="C1011" t="str">
            <v>luella purses</v>
          </cell>
          <cell r="D1011">
            <v>69</v>
          </cell>
          <cell r="E1011">
            <v>13</v>
          </cell>
          <cell r="F1011">
            <v>11.04</v>
          </cell>
        </row>
        <row r="1012">
          <cell r="C1012" t="str">
            <v>lulu guinness</v>
          </cell>
          <cell r="D1012">
            <v>9097</v>
          </cell>
          <cell r="E1012">
            <v>824</v>
          </cell>
          <cell r="F1012">
            <v>317.62</v>
          </cell>
        </row>
        <row r="1013">
          <cell r="C1013" t="str">
            <v>mahnolo blahnik</v>
          </cell>
          <cell r="D1013">
            <v>115</v>
          </cell>
          <cell r="E1013">
            <v>23</v>
          </cell>
          <cell r="F1013">
            <v>8.76</v>
          </cell>
        </row>
        <row r="1014">
          <cell r="C1014" t="str">
            <v>Majorica</v>
          </cell>
          <cell r="D1014">
            <v>1964</v>
          </cell>
          <cell r="E1014">
            <v>192</v>
          </cell>
          <cell r="F1014">
            <v>130.66</v>
          </cell>
        </row>
        <row r="1015">
          <cell r="C1015" t="str">
            <v>malandrino blouse</v>
          </cell>
          <cell r="D1015">
            <v>7</v>
          </cell>
          <cell r="E1015">
            <v>1</v>
          </cell>
          <cell r="F1015">
            <v>0.42</v>
          </cell>
        </row>
        <row r="1016">
          <cell r="C1016" t="str">
            <v>malandrino cropped pant</v>
          </cell>
          <cell r="D1016">
            <v>11</v>
          </cell>
          <cell r="E1016">
            <v>0</v>
          </cell>
          <cell r="F1016">
            <v>0</v>
          </cell>
        </row>
        <row r="1017">
          <cell r="C1017" t="str">
            <v>malandrino eyelet halter</v>
          </cell>
          <cell r="D1017">
            <v>8</v>
          </cell>
          <cell r="E1017">
            <v>0</v>
          </cell>
          <cell r="F1017">
            <v>0</v>
          </cell>
        </row>
        <row r="1018">
          <cell r="C1018" t="str">
            <v>malandrino pleated tunic</v>
          </cell>
          <cell r="D1018">
            <v>1</v>
          </cell>
          <cell r="E1018">
            <v>0</v>
          </cell>
          <cell r="F1018">
            <v>0</v>
          </cell>
        </row>
        <row r="1019">
          <cell r="C1019" t="str">
            <v>malandrino skirts</v>
          </cell>
          <cell r="D1019">
            <v>2</v>
          </cell>
          <cell r="E1019">
            <v>0</v>
          </cell>
          <cell r="F1019">
            <v>0</v>
          </cell>
        </row>
        <row r="1020">
          <cell r="C1020" t="str">
            <v>man puma</v>
          </cell>
          <cell r="D1020">
            <v>507</v>
          </cell>
          <cell r="E1020">
            <v>1</v>
          </cell>
          <cell r="F1020">
            <v>0.23</v>
          </cell>
        </row>
        <row r="1021">
          <cell r="C1021" t="str">
            <v>man puma shoes</v>
          </cell>
          <cell r="D1021">
            <v>5011</v>
          </cell>
          <cell r="E1021">
            <v>23</v>
          </cell>
          <cell r="F1021">
            <v>29.95</v>
          </cell>
        </row>
        <row r="1022">
          <cell r="C1022" t="str">
            <v>man puma sneaker</v>
          </cell>
          <cell r="D1022">
            <v>14</v>
          </cell>
          <cell r="E1022">
            <v>0</v>
          </cell>
          <cell r="F1022">
            <v>0</v>
          </cell>
        </row>
        <row r="1023">
          <cell r="C1023" t="str">
            <v>man seven for all mankind</v>
          </cell>
          <cell r="D1023">
            <v>1</v>
          </cell>
          <cell r="E1023">
            <v>0</v>
          </cell>
          <cell r="F1023">
            <v>0</v>
          </cell>
        </row>
        <row r="1024">
          <cell r="C1024" t="str">
            <v>man ugg</v>
          </cell>
          <cell r="D1024">
            <v>7</v>
          </cell>
          <cell r="E1024">
            <v>0</v>
          </cell>
          <cell r="F1024">
            <v>0</v>
          </cell>
        </row>
        <row r="1025">
          <cell r="C1025" t="str">
            <v>man ugg boot</v>
          </cell>
          <cell r="D1025">
            <v>39</v>
          </cell>
          <cell r="E1025">
            <v>0</v>
          </cell>
          <cell r="F1025">
            <v>0</v>
          </cell>
        </row>
        <row r="1026">
          <cell r="C1026" t="str">
            <v>man ugg slipper</v>
          </cell>
          <cell r="D1026">
            <v>6</v>
          </cell>
          <cell r="E1026">
            <v>0</v>
          </cell>
          <cell r="F1026">
            <v>0</v>
          </cell>
        </row>
        <row r="1027">
          <cell r="C1027" t="str">
            <v>manalo blahnik</v>
          </cell>
          <cell r="D1027">
            <v>251</v>
          </cell>
          <cell r="E1027">
            <v>42</v>
          </cell>
          <cell r="F1027">
            <v>19.510000000000002</v>
          </cell>
        </row>
        <row r="1028">
          <cell r="C1028" t="str">
            <v>manalo blahnik shoes</v>
          </cell>
          <cell r="D1028">
            <v>24</v>
          </cell>
          <cell r="E1028">
            <v>5</v>
          </cell>
          <cell r="F1028">
            <v>2.69</v>
          </cell>
        </row>
        <row r="1029">
          <cell r="C1029" t="str">
            <v>manola blahnik</v>
          </cell>
          <cell r="D1029">
            <v>396</v>
          </cell>
          <cell r="E1029">
            <v>85</v>
          </cell>
          <cell r="F1029">
            <v>48.35</v>
          </cell>
        </row>
        <row r="1030">
          <cell r="C1030" t="str">
            <v>manola blahnik shoes</v>
          </cell>
          <cell r="D1030">
            <v>73</v>
          </cell>
          <cell r="E1030">
            <v>21</v>
          </cell>
          <cell r="F1030">
            <v>13.83</v>
          </cell>
        </row>
        <row r="1031">
          <cell r="C1031" t="str">
            <v>manolo b</v>
          </cell>
          <cell r="D1031">
            <v>133</v>
          </cell>
          <cell r="E1031">
            <v>24</v>
          </cell>
          <cell r="F1031">
            <v>1.35</v>
          </cell>
        </row>
        <row r="1032">
          <cell r="C1032" t="str">
            <v>manolo blahnik</v>
          </cell>
          <cell r="D1032">
            <v>58932</v>
          </cell>
          <cell r="E1032">
            <v>9847</v>
          </cell>
          <cell r="F1032">
            <v>4434.84</v>
          </cell>
        </row>
        <row r="1033">
          <cell r="C1033" t="str">
            <v>manolo blahnik balleri</v>
          </cell>
          <cell r="D1033">
            <v>2</v>
          </cell>
          <cell r="E1033">
            <v>1</v>
          </cell>
          <cell r="F1033">
            <v>0.44</v>
          </cell>
        </row>
        <row r="1034">
          <cell r="C1034" t="str">
            <v>manolo blahnik carolyne</v>
          </cell>
          <cell r="D1034">
            <v>109</v>
          </cell>
          <cell r="E1034">
            <v>10</v>
          </cell>
          <cell r="F1034">
            <v>6.43</v>
          </cell>
        </row>
        <row r="1035">
          <cell r="C1035" t="str">
            <v>manolo blahnik d'orsay</v>
          </cell>
          <cell r="D1035">
            <v>247</v>
          </cell>
          <cell r="E1035">
            <v>33</v>
          </cell>
          <cell r="F1035">
            <v>15.06</v>
          </cell>
        </row>
        <row r="1036">
          <cell r="C1036" t="str">
            <v>manolo blahnik mary janes</v>
          </cell>
          <cell r="D1036">
            <v>308</v>
          </cell>
          <cell r="E1036">
            <v>37</v>
          </cell>
          <cell r="F1036">
            <v>8.31</v>
          </cell>
        </row>
        <row r="1037">
          <cell r="C1037" t="str">
            <v>manolo blahnik sandal</v>
          </cell>
          <cell r="D1037">
            <v>134</v>
          </cell>
          <cell r="E1037">
            <v>4</v>
          </cell>
          <cell r="F1037">
            <v>0.56999999999999995</v>
          </cell>
        </row>
        <row r="1038">
          <cell r="C1038" t="str">
            <v>manolo blahnik skimmers</v>
          </cell>
          <cell r="D1038">
            <v>3</v>
          </cell>
          <cell r="E1038">
            <v>1</v>
          </cell>
          <cell r="F1038">
            <v>0.45</v>
          </cell>
        </row>
        <row r="1039">
          <cell r="C1039" t="str">
            <v>manolo blahnik tuccio</v>
          </cell>
          <cell r="D1039">
            <v>8</v>
          </cell>
          <cell r="E1039">
            <v>1</v>
          </cell>
          <cell r="F1039">
            <v>0.49</v>
          </cell>
        </row>
        <row r="1040">
          <cell r="C1040" t="str">
            <v>manolo stilettos</v>
          </cell>
          <cell r="D1040">
            <v>240</v>
          </cell>
          <cell r="E1040">
            <v>1</v>
          </cell>
          <cell r="F1040">
            <v>0.4</v>
          </cell>
        </row>
        <row r="1041">
          <cell r="C1041" t="str">
            <v>marc by marc jacobs</v>
          </cell>
          <cell r="D1041">
            <v>3136</v>
          </cell>
          <cell r="E1041">
            <v>490</v>
          </cell>
          <cell r="F1041">
            <v>218.33</v>
          </cell>
        </row>
        <row r="1042">
          <cell r="C1042" t="str">
            <v>marc by marc jacobs handbag</v>
          </cell>
          <cell r="D1042">
            <v>211</v>
          </cell>
          <cell r="E1042">
            <v>22</v>
          </cell>
          <cell r="F1042">
            <v>21.22</v>
          </cell>
        </row>
        <row r="1043">
          <cell r="C1043" t="str">
            <v>marc by marc jacobs shoes</v>
          </cell>
          <cell r="D1043">
            <v>199</v>
          </cell>
          <cell r="E1043">
            <v>10</v>
          </cell>
          <cell r="F1043">
            <v>4.54</v>
          </cell>
        </row>
        <row r="1044">
          <cell r="C1044" t="str">
            <v>marc jacobs</v>
          </cell>
          <cell r="D1044">
            <v>89400</v>
          </cell>
          <cell r="E1044">
            <v>7531</v>
          </cell>
          <cell r="F1044">
            <v>3837.29</v>
          </cell>
        </row>
        <row r="1045">
          <cell r="C1045" t="str">
            <v>marc jacobs apparel</v>
          </cell>
          <cell r="D1045">
            <v>69</v>
          </cell>
          <cell r="E1045">
            <v>2</v>
          </cell>
          <cell r="F1045">
            <v>0.3</v>
          </cell>
        </row>
        <row r="1046">
          <cell r="C1046" t="str">
            <v>marc jacobs bag</v>
          </cell>
          <cell r="D1046">
            <v>695</v>
          </cell>
          <cell r="E1046">
            <v>129</v>
          </cell>
          <cell r="F1046">
            <v>55.58</v>
          </cell>
        </row>
        <row r="1047">
          <cell r="C1047" t="str">
            <v>marc jacobs blush fragrance</v>
          </cell>
          <cell r="D1047">
            <v>24</v>
          </cell>
          <cell r="E1047">
            <v>1</v>
          </cell>
          <cell r="F1047">
            <v>0.6</v>
          </cell>
        </row>
        <row r="1048">
          <cell r="C1048" t="str">
            <v>marc jacobs blush perfume</v>
          </cell>
          <cell r="D1048">
            <v>4</v>
          </cell>
          <cell r="E1048">
            <v>0</v>
          </cell>
          <cell r="F1048">
            <v>0</v>
          </cell>
        </row>
        <row r="1049">
          <cell r="C1049" t="str">
            <v>marc jacobs clothing</v>
          </cell>
          <cell r="D1049">
            <v>192</v>
          </cell>
          <cell r="E1049">
            <v>30</v>
          </cell>
          <cell r="F1049">
            <v>9.01</v>
          </cell>
        </row>
        <row r="1050">
          <cell r="C1050" t="str">
            <v>marc jacobs coat</v>
          </cell>
          <cell r="D1050">
            <v>169</v>
          </cell>
          <cell r="E1050">
            <v>30</v>
          </cell>
          <cell r="F1050">
            <v>12.01</v>
          </cell>
        </row>
        <row r="1051">
          <cell r="C1051" t="str">
            <v>marc jacobs collection</v>
          </cell>
          <cell r="D1051">
            <v>487</v>
          </cell>
          <cell r="E1051">
            <v>65</v>
          </cell>
          <cell r="F1051">
            <v>31.87</v>
          </cell>
        </row>
        <row r="1052">
          <cell r="C1052" t="str">
            <v>marc jacobs dress</v>
          </cell>
          <cell r="D1052">
            <v>307</v>
          </cell>
          <cell r="E1052">
            <v>41</v>
          </cell>
          <cell r="F1052">
            <v>15.14</v>
          </cell>
        </row>
        <row r="1053">
          <cell r="C1053" t="str">
            <v>marc jacobs essence</v>
          </cell>
          <cell r="D1053">
            <v>57</v>
          </cell>
          <cell r="E1053">
            <v>4</v>
          </cell>
          <cell r="F1053">
            <v>1.58</v>
          </cell>
        </row>
        <row r="1054">
          <cell r="C1054" t="str">
            <v>marc jacobs fragrance</v>
          </cell>
          <cell r="D1054">
            <v>49</v>
          </cell>
          <cell r="E1054">
            <v>7</v>
          </cell>
          <cell r="F1054">
            <v>4.49</v>
          </cell>
        </row>
        <row r="1055">
          <cell r="C1055" t="str">
            <v>marc jacobs hand bag</v>
          </cell>
          <cell r="D1055">
            <v>16</v>
          </cell>
          <cell r="E1055">
            <v>1</v>
          </cell>
          <cell r="F1055">
            <v>0.14000000000000001</v>
          </cell>
        </row>
        <row r="1056">
          <cell r="C1056" t="str">
            <v>marc jacobs handbag</v>
          </cell>
          <cell r="D1056">
            <v>820</v>
          </cell>
          <cell r="E1056">
            <v>89</v>
          </cell>
          <cell r="F1056">
            <v>38.76</v>
          </cell>
        </row>
        <row r="1057">
          <cell r="C1057" t="str">
            <v>marc jacobs handbags</v>
          </cell>
          <cell r="D1057">
            <v>2648</v>
          </cell>
          <cell r="E1057">
            <v>448</v>
          </cell>
          <cell r="F1057">
            <v>194.01</v>
          </cell>
        </row>
        <row r="1058">
          <cell r="C1058" t="str">
            <v>marc jacobs jacket</v>
          </cell>
          <cell r="D1058">
            <v>200</v>
          </cell>
          <cell r="E1058">
            <v>26</v>
          </cell>
          <cell r="F1058">
            <v>11.64</v>
          </cell>
        </row>
        <row r="1059">
          <cell r="C1059" t="str">
            <v>marc jacobs jeans</v>
          </cell>
          <cell r="D1059">
            <v>415</v>
          </cell>
          <cell r="E1059">
            <v>80</v>
          </cell>
          <cell r="F1059">
            <v>28.9</v>
          </cell>
        </row>
        <row r="1060">
          <cell r="C1060" t="str">
            <v>marc jacobs perfume</v>
          </cell>
          <cell r="D1060">
            <v>333</v>
          </cell>
          <cell r="E1060">
            <v>7</v>
          </cell>
          <cell r="F1060">
            <v>4.6100000000000003</v>
          </cell>
        </row>
        <row r="1061">
          <cell r="C1061" t="str">
            <v>marc jacobs purses</v>
          </cell>
          <cell r="D1061">
            <v>327</v>
          </cell>
          <cell r="E1061">
            <v>84</v>
          </cell>
          <cell r="F1061">
            <v>18.91</v>
          </cell>
        </row>
        <row r="1062">
          <cell r="C1062" t="str">
            <v>marc jacobs sandal</v>
          </cell>
          <cell r="D1062">
            <v>130</v>
          </cell>
          <cell r="E1062">
            <v>7</v>
          </cell>
          <cell r="F1062">
            <v>9.5299999999999994</v>
          </cell>
        </row>
        <row r="1063">
          <cell r="C1063" t="str">
            <v>marc jacobs scarf</v>
          </cell>
          <cell r="D1063">
            <v>3</v>
          </cell>
          <cell r="E1063">
            <v>0</v>
          </cell>
          <cell r="F1063">
            <v>0</v>
          </cell>
        </row>
        <row r="1064">
          <cell r="C1064" t="str">
            <v>marc jacobs skirt</v>
          </cell>
          <cell r="D1064">
            <v>441</v>
          </cell>
          <cell r="E1064">
            <v>52</v>
          </cell>
          <cell r="F1064">
            <v>28.33</v>
          </cell>
        </row>
        <row r="1065">
          <cell r="C1065" t="str">
            <v>marc jacobs stella</v>
          </cell>
          <cell r="D1065">
            <v>364</v>
          </cell>
          <cell r="E1065">
            <v>36</v>
          </cell>
          <cell r="F1065">
            <v>11.52</v>
          </cell>
        </row>
        <row r="1066">
          <cell r="C1066" t="str">
            <v>marc jacobs stella bag</v>
          </cell>
          <cell r="D1066">
            <v>269</v>
          </cell>
          <cell r="E1066">
            <v>31</v>
          </cell>
          <cell r="F1066">
            <v>9.25</v>
          </cell>
        </row>
        <row r="1067">
          <cell r="C1067" t="str">
            <v>marc jacobs store</v>
          </cell>
          <cell r="D1067">
            <v>582</v>
          </cell>
          <cell r="E1067">
            <v>36</v>
          </cell>
          <cell r="F1067">
            <v>13.79</v>
          </cell>
        </row>
        <row r="1068">
          <cell r="C1068" t="str">
            <v>marc jacobs tote</v>
          </cell>
          <cell r="D1068">
            <v>1251</v>
          </cell>
          <cell r="E1068">
            <v>82</v>
          </cell>
          <cell r="F1068">
            <v>53.07</v>
          </cell>
        </row>
        <row r="1069">
          <cell r="C1069" t="str">
            <v>marc jacobs venetia</v>
          </cell>
          <cell r="D1069">
            <v>190</v>
          </cell>
          <cell r="E1069">
            <v>28</v>
          </cell>
          <cell r="F1069">
            <v>11.45</v>
          </cell>
        </row>
        <row r="1070">
          <cell r="C1070" t="str">
            <v>marcus</v>
          </cell>
          <cell r="D1070">
            <v>1665</v>
          </cell>
          <cell r="E1070">
            <v>11</v>
          </cell>
          <cell r="F1070">
            <v>2.73</v>
          </cell>
        </row>
        <row r="1071">
          <cell r="C1071" t="str">
            <v>materia prima</v>
          </cell>
          <cell r="D1071">
            <v>1123</v>
          </cell>
          <cell r="E1071">
            <v>84</v>
          </cell>
          <cell r="F1071">
            <v>22.82</v>
          </cell>
        </row>
        <row r="1072">
          <cell r="C1072" t="str">
            <v>materia prima sandals</v>
          </cell>
          <cell r="D1072">
            <v>17</v>
          </cell>
          <cell r="E1072">
            <v>4</v>
          </cell>
          <cell r="F1072">
            <v>2.72</v>
          </cell>
        </row>
        <row r="1073">
          <cell r="C1073" t="str">
            <v>materia prima shoes</v>
          </cell>
          <cell r="D1073">
            <v>396</v>
          </cell>
          <cell r="E1073">
            <v>27</v>
          </cell>
          <cell r="F1073">
            <v>12.23</v>
          </cell>
        </row>
        <row r="1074">
          <cell r="C1074" t="str">
            <v>materia prima slides</v>
          </cell>
          <cell r="D1074">
            <v>1</v>
          </cell>
          <cell r="E1074">
            <v>0</v>
          </cell>
          <cell r="F1074">
            <v>0</v>
          </cell>
        </row>
        <row r="1075">
          <cell r="C1075" t="str">
            <v>maxine canada fur boot</v>
          </cell>
          <cell r="D1075">
            <v>3</v>
          </cell>
          <cell r="E1075">
            <v>2</v>
          </cell>
          <cell r="F1075">
            <v>1.26</v>
          </cell>
        </row>
        <row r="1076">
          <cell r="C1076" t="str">
            <v>melissa masse</v>
          </cell>
          <cell r="D1076">
            <v>507</v>
          </cell>
          <cell r="E1076">
            <v>51</v>
          </cell>
          <cell r="F1076">
            <v>8.1300000000000008</v>
          </cell>
        </row>
        <row r="1077">
          <cell r="C1077" t="str">
            <v>melissa masse apparel</v>
          </cell>
          <cell r="D1077">
            <v>2</v>
          </cell>
          <cell r="E1077">
            <v>0</v>
          </cell>
          <cell r="F1077">
            <v>0</v>
          </cell>
        </row>
        <row r="1078">
          <cell r="C1078" t="str">
            <v>melissa masse dress</v>
          </cell>
          <cell r="D1078">
            <v>41</v>
          </cell>
          <cell r="E1078">
            <v>5</v>
          </cell>
          <cell r="F1078">
            <v>1.17</v>
          </cell>
        </row>
        <row r="1079">
          <cell r="C1079" t="str">
            <v>melissa masse dresses</v>
          </cell>
          <cell r="D1079">
            <v>18</v>
          </cell>
          <cell r="E1079">
            <v>3</v>
          </cell>
          <cell r="F1079">
            <v>0.73</v>
          </cell>
        </row>
        <row r="1080">
          <cell r="C1080" t="str">
            <v>melissa masse fashion</v>
          </cell>
          <cell r="D1080">
            <v>3</v>
          </cell>
          <cell r="E1080">
            <v>0</v>
          </cell>
          <cell r="F1080">
            <v>0</v>
          </cell>
        </row>
        <row r="1081">
          <cell r="C1081" t="str">
            <v>melissa masse full skirt</v>
          </cell>
          <cell r="D1081">
            <v>1</v>
          </cell>
          <cell r="E1081">
            <v>0</v>
          </cell>
          <cell r="F1081">
            <v>0</v>
          </cell>
        </row>
        <row r="1082">
          <cell r="C1082" t="str">
            <v>melissa masse halter dress</v>
          </cell>
          <cell r="D1082">
            <v>10</v>
          </cell>
          <cell r="E1082">
            <v>1</v>
          </cell>
          <cell r="F1082">
            <v>0.15</v>
          </cell>
        </row>
        <row r="1083">
          <cell r="C1083" t="str">
            <v>melissa masse jersey dress</v>
          </cell>
          <cell r="D1083">
            <v>5</v>
          </cell>
          <cell r="E1083">
            <v>0</v>
          </cell>
          <cell r="F1083">
            <v>0</v>
          </cell>
        </row>
        <row r="1084">
          <cell r="C1084" t="str">
            <v>melissa masse ruched dress</v>
          </cell>
          <cell r="D1084">
            <v>5</v>
          </cell>
          <cell r="E1084">
            <v>1</v>
          </cell>
          <cell r="F1084">
            <v>0.16</v>
          </cell>
        </row>
        <row r="1085">
          <cell r="C1085" t="str">
            <v>melissa masse shopping dress</v>
          </cell>
          <cell r="D1085">
            <v>5</v>
          </cell>
          <cell r="E1085">
            <v>0</v>
          </cell>
          <cell r="F1085">
            <v>0</v>
          </cell>
        </row>
        <row r="1086">
          <cell r="C1086" t="str">
            <v>melissa masse top</v>
          </cell>
          <cell r="D1086">
            <v>1</v>
          </cell>
          <cell r="E1086">
            <v>0</v>
          </cell>
          <cell r="F1086">
            <v>0</v>
          </cell>
        </row>
        <row r="1087">
          <cell r="C1087" t="str">
            <v>metallic gold handbag</v>
          </cell>
          <cell r="D1087">
            <v>599</v>
          </cell>
          <cell r="E1087">
            <v>27</v>
          </cell>
          <cell r="F1087">
            <v>8.5299999999999994</v>
          </cell>
        </row>
        <row r="1088">
          <cell r="C1088" t="str">
            <v>metallic gold purse</v>
          </cell>
          <cell r="D1088">
            <v>360</v>
          </cell>
          <cell r="E1088">
            <v>21</v>
          </cell>
          <cell r="F1088">
            <v>7.96</v>
          </cell>
        </row>
        <row r="1089">
          <cell r="C1089" t="str">
            <v>michael kors</v>
          </cell>
          <cell r="D1089">
            <v>65941</v>
          </cell>
          <cell r="E1089">
            <v>6444</v>
          </cell>
          <cell r="F1089">
            <v>3296.45</v>
          </cell>
        </row>
        <row r="1090">
          <cell r="C1090" t="str">
            <v>Micheal Dawkins</v>
          </cell>
          <cell r="D1090">
            <v>16</v>
          </cell>
          <cell r="E1090">
            <v>1</v>
          </cell>
          <cell r="F1090">
            <v>0.4</v>
          </cell>
        </row>
        <row r="1091">
          <cell r="C1091" t="str">
            <v>michele</v>
          </cell>
          <cell r="D1091">
            <v>5249</v>
          </cell>
          <cell r="E1091">
            <v>68</v>
          </cell>
          <cell r="F1091">
            <v>62.25</v>
          </cell>
        </row>
        <row r="1092">
          <cell r="C1092" t="str">
            <v>michele coquette watch</v>
          </cell>
          <cell r="D1092">
            <v>182</v>
          </cell>
          <cell r="E1092">
            <v>6</v>
          </cell>
          <cell r="F1092">
            <v>5.95</v>
          </cell>
        </row>
        <row r="1093">
          <cell r="C1093" t="str">
            <v>michele csx diamond watch</v>
          </cell>
          <cell r="D1093">
            <v>147</v>
          </cell>
          <cell r="E1093">
            <v>12</v>
          </cell>
          <cell r="F1093">
            <v>7.11</v>
          </cell>
        </row>
        <row r="1094">
          <cell r="C1094" t="str">
            <v>michele csx watch</v>
          </cell>
          <cell r="D1094">
            <v>356</v>
          </cell>
          <cell r="E1094">
            <v>28</v>
          </cell>
          <cell r="F1094">
            <v>22.64</v>
          </cell>
        </row>
        <row r="1095">
          <cell r="C1095" t="str">
            <v>michele deco diamond watch</v>
          </cell>
          <cell r="D1095">
            <v>179</v>
          </cell>
          <cell r="E1095">
            <v>10</v>
          </cell>
          <cell r="F1095">
            <v>10.39</v>
          </cell>
        </row>
        <row r="1096">
          <cell r="C1096" t="str">
            <v>michele diamond watch</v>
          </cell>
          <cell r="D1096">
            <v>409</v>
          </cell>
          <cell r="E1096">
            <v>23</v>
          </cell>
          <cell r="F1096">
            <v>27.72</v>
          </cell>
        </row>
        <row r="1097">
          <cell r="C1097" t="str">
            <v>michele man watch</v>
          </cell>
          <cell r="D1097">
            <v>4</v>
          </cell>
          <cell r="E1097">
            <v>0</v>
          </cell>
          <cell r="F1097">
            <v>0</v>
          </cell>
        </row>
        <row r="1098">
          <cell r="C1098" t="str">
            <v>michele watch strap</v>
          </cell>
          <cell r="D1098">
            <v>745</v>
          </cell>
          <cell r="E1098">
            <v>26</v>
          </cell>
          <cell r="F1098">
            <v>14.85</v>
          </cell>
        </row>
        <row r="1099">
          <cell r="C1099" t="str">
            <v>michele watch straps</v>
          </cell>
          <cell r="D1099">
            <v>280</v>
          </cell>
          <cell r="E1099">
            <v>20</v>
          </cell>
          <cell r="F1099">
            <v>21.8</v>
          </cell>
        </row>
        <row r="1100">
          <cell r="C1100" t="str">
            <v>milano blahnik</v>
          </cell>
          <cell r="D1100">
            <v>820</v>
          </cell>
          <cell r="E1100">
            <v>261</v>
          </cell>
          <cell r="F1100">
            <v>89.38</v>
          </cell>
        </row>
        <row r="1101">
          <cell r="C1101" t="str">
            <v>milano blahnik shoes</v>
          </cell>
          <cell r="D1101">
            <v>148</v>
          </cell>
          <cell r="E1101">
            <v>52</v>
          </cell>
          <cell r="F1101">
            <v>20.98</v>
          </cell>
        </row>
        <row r="1102">
          <cell r="C1102" t="str">
            <v>minola blahnik</v>
          </cell>
          <cell r="D1102">
            <v>54</v>
          </cell>
          <cell r="E1102">
            <v>11</v>
          </cell>
          <cell r="F1102">
            <v>5.71</v>
          </cell>
        </row>
        <row r="1103">
          <cell r="C1103" t="str">
            <v>misses evening wear</v>
          </cell>
          <cell r="D1103">
            <v>212</v>
          </cell>
          <cell r="E1103">
            <v>20</v>
          </cell>
          <cell r="F1103">
            <v>2.77</v>
          </cell>
        </row>
        <row r="1104">
          <cell r="C1104" t="str">
            <v>missoni</v>
          </cell>
          <cell r="D1104">
            <v>10635</v>
          </cell>
          <cell r="E1104">
            <v>1111</v>
          </cell>
          <cell r="F1104">
            <v>831.57</v>
          </cell>
        </row>
        <row r="1105">
          <cell r="C1105" t="str">
            <v>missoni swim wear</v>
          </cell>
          <cell r="D1105">
            <v>1</v>
          </cell>
          <cell r="E1105">
            <v>0</v>
          </cell>
          <cell r="F1105">
            <v>0</v>
          </cell>
        </row>
        <row r="1106">
          <cell r="C1106" t="str">
            <v>missoni swimsuit</v>
          </cell>
          <cell r="D1106">
            <v>3</v>
          </cell>
          <cell r="E1106">
            <v>2</v>
          </cell>
          <cell r="F1106">
            <v>0.3</v>
          </cell>
        </row>
        <row r="1107">
          <cell r="C1107" t="str">
            <v>missoni swimsuits</v>
          </cell>
          <cell r="D1107">
            <v>3</v>
          </cell>
          <cell r="E1107">
            <v>0</v>
          </cell>
          <cell r="F1107">
            <v>0</v>
          </cell>
        </row>
        <row r="1108">
          <cell r="C1108" t="str">
            <v>missoni swimwear</v>
          </cell>
          <cell r="D1108">
            <v>3</v>
          </cell>
          <cell r="E1108">
            <v>1</v>
          </cell>
          <cell r="F1108">
            <v>0.38</v>
          </cell>
        </row>
        <row r="1109">
          <cell r="C1109" t="str">
            <v>mitten scarf</v>
          </cell>
          <cell r="D1109">
            <v>24</v>
          </cell>
          <cell r="E1109">
            <v>0</v>
          </cell>
          <cell r="F1109">
            <v>0</v>
          </cell>
        </row>
        <row r="1110">
          <cell r="C1110" t="str">
            <v>mitten scarves</v>
          </cell>
          <cell r="D1110">
            <v>2</v>
          </cell>
          <cell r="E1110">
            <v>0</v>
          </cell>
          <cell r="F1110">
            <v>0</v>
          </cell>
        </row>
        <row r="1111">
          <cell r="C1111" t="str">
            <v>miu miu applique bag</v>
          </cell>
          <cell r="D1111">
            <v>22</v>
          </cell>
          <cell r="E1111">
            <v>1</v>
          </cell>
          <cell r="F1111">
            <v>0.28000000000000003</v>
          </cell>
        </row>
        <row r="1112">
          <cell r="C1112" t="str">
            <v>miu miu bag</v>
          </cell>
          <cell r="D1112">
            <v>551</v>
          </cell>
          <cell r="E1112">
            <v>75</v>
          </cell>
          <cell r="F1112">
            <v>23.9</v>
          </cell>
        </row>
        <row r="1113">
          <cell r="C1113" t="str">
            <v>miu miu bags</v>
          </cell>
          <cell r="D1113">
            <v>266</v>
          </cell>
          <cell r="E1113">
            <v>65</v>
          </cell>
          <cell r="F1113">
            <v>15.83</v>
          </cell>
        </row>
        <row r="1114">
          <cell r="C1114" t="str">
            <v>miu miu clogs</v>
          </cell>
          <cell r="D1114">
            <v>150</v>
          </cell>
          <cell r="E1114">
            <v>29</v>
          </cell>
          <cell r="F1114">
            <v>8.8699999999999992</v>
          </cell>
        </row>
        <row r="1115">
          <cell r="C1115" t="str">
            <v>miu miu flats</v>
          </cell>
          <cell r="D1115">
            <v>53</v>
          </cell>
          <cell r="E1115">
            <v>12</v>
          </cell>
          <cell r="F1115">
            <v>2.71</v>
          </cell>
        </row>
        <row r="1116">
          <cell r="C1116" t="str">
            <v>miu miu footwear</v>
          </cell>
          <cell r="D1116">
            <v>2</v>
          </cell>
          <cell r="E1116">
            <v>1</v>
          </cell>
          <cell r="F1116">
            <v>0.16</v>
          </cell>
        </row>
        <row r="1117">
          <cell r="C1117" t="str">
            <v>miu miu handbag</v>
          </cell>
          <cell r="D1117">
            <v>491</v>
          </cell>
          <cell r="E1117">
            <v>45</v>
          </cell>
          <cell r="F1117">
            <v>17.91</v>
          </cell>
        </row>
        <row r="1118">
          <cell r="C1118" t="str">
            <v>miu miu handbags</v>
          </cell>
          <cell r="D1118">
            <v>1438</v>
          </cell>
          <cell r="E1118">
            <v>193</v>
          </cell>
          <cell r="F1118">
            <v>56.22</v>
          </cell>
        </row>
        <row r="1119">
          <cell r="C1119" t="str">
            <v>miu miu hobo</v>
          </cell>
          <cell r="D1119">
            <v>32</v>
          </cell>
          <cell r="E1119">
            <v>6</v>
          </cell>
          <cell r="F1119">
            <v>1.41</v>
          </cell>
        </row>
        <row r="1120">
          <cell r="C1120" t="str">
            <v>miu miu mary janes</v>
          </cell>
          <cell r="D1120">
            <v>31</v>
          </cell>
          <cell r="E1120">
            <v>5</v>
          </cell>
          <cell r="F1120">
            <v>1.1000000000000001</v>
          </cell>
        </row>
        <row r="1121">
          <cell r="C1121" t="str">
            <v>miu miu platforms</v>
          </cell>
          <cell r="D1121">
            <v>34</v>
          </cell>
          <cell r="E1121">
            <v>2</v>
          </cell>
          <cell r="F1121">
            <v>0.47</v>
          </cell>
        </row>
        <row r="1122">
          <cell r="C1122" t="str">
            <v>miu miu pumps</v>
          </cell>
          <cell r="D1122">
            <v>112</v>
          </cell>
          <cell r="E1122">
            <v>20</v>
          </cell>
          <cell r="F1122">
            <v>5.07</v>
          </cell>
        </row>
        <row r="1123">
          <cell r="C1123" t="str">
            <v>miu miu purse</v>
          </cell>
          <cell r="D1123">
            <v>168</v>
          </cell>
          <cell r="E1123">
            <v>17</v>
          </cell>
          <cell r="F1123">
            <v>4.17</v>
          </cell>
        </row>
        <row r="1124">
          <cell r="C1124" t="str">
            <v>miu miu purses</v>
          </cell>
          <cell r="D1124">
            <v>75</v>
          </cell>
          <cell r="E1124">
            <v>21</v>
          </cell>
          <cell r="F1124">
            <v>5.5</v>
          </cell>
        </row>
        <row r="1125">
          <cell r="C1125" t="str">
            <v>miu miu sandals</v>
          </cell>
          <cell r="D1125">
            <v>226</v>
          </cell>
          <cell r="E1125">
            <v>34</v>
          </cell>
          <cell r="F1125">
            <v>10.44</v>
          </cell>
        </row>
        <row r="1126">
          <cell r="C1126" t="str">
            <v>miu miu satchel</v>
          </cell>
          <cell r="D1126">
            <v>24</v>
          </cell>
          <cell r="E1126">
            <v>3</v>
          </cell>
          <cell r="F1126">
            <v>1.1599999999999999</v>
          </cell>
        </row>
        <row r="1127">
          <cell r="C1127" t="str">
            <v>miu miu shoes</v>
          </cell>
          <cell r="D1127">
            <v>2916</v>
          </cell>
          <cell r="E1127">
            <v>454</v>
          </cell>
          <cell r="F1127">
            <v>136.88999999999999</v>
          </cell>
        </row>
        <row r="1128">
          <cell r="C1128" t="str">
            <v>miu miu thongs</v>
          </cell>
          <cell r="D1128">
            <v>12</v>
          </cell>
          <cell r="E1128">
            <v>1</v>
          </cell>
          <cell r="F1128">
            <v>0.66</v>
          </cell>
        </row>
        <row r="1129">
          <cell r="C1129" t="str">
            <v>miu miu tote</v>
          </cell>
          <cell r="D1129">
            <v>85</v>
          </cell>
          <cell r="E1129">
            <v>4</v>
          </cell>
          <cell r="F1129">
            <v>1.08</v>
          </cell>
        </row>
        <row r="1130">
          <cell r="C1130" t="str">
            <v>miu miu wedges</v>
          </cell>
          <cell r="D1130">
            <v>81</v>
          </cell>
          <cell r="E1130">
            <v>11</v>
          </cell>
          <cell r="F1130">
            <v>3.44</v>
          </cell>
        </row>
        <row r="1131">
          <cell r="C1131" t="str">
            <v>Molton Brown</v>
          </cell>
          <cell r="D1131">
            <v>4676</v>
          </cell>
          <cell r="E1131">
            <v>544</v>
          </cell>
          <cell r="F1131">
            <v>544.35</v>
          </cell>
        </row>
        <row r="1132">
          <cell r="C1132" t="str">
            <v>Monica Rich Kosann</v>
          </cell>
          <cell r="D1132">
            <v>71</v>
          </cell>
          <cell r="E1132">
            <v>3</v>
          </cell>
          <cell r="F1132">
            <v>0.35</v>
          </cell>
        </row>
        <row r="1133">
          <cell r="C1133" t="str">
            <v>moschino jean</v>
          </cell>
          <cell r="D1133">
            <v>34</v>
          </cell>
          <cell r="E1133">
            <v>3</v>
          </cell>
          <cell r="F1133">
            <v>2.12</v>
          </cell>
        </row>
        <row r="1134">
          <cell r="C1134" t="str">
            <v>moschino jeans</v>
          </cell>
          <cell r="D1134">
            <v>1347</v>
          </cell>
          <cell r="E1134">
            <v>120</v>
          </cell>
          <cell r="F1134">
            <v>81.93</v>
          </cell>
        </row>
        <row r="1135">
          <cell r="C1135" t="str">
            <v>moschino swimsuit</v>
          </cell>
          <cell r="D1135">
            <v>3</v>
          </cell>
          <cell r="E1135">
            <v>1</v>
          </cell>
          <cell r="F1135">
            <v>0.46</v>
          </cell>
        </row>
        <row r="1136">
          <cell r="C1136" t="str">
            <v>moschino swimsuits</v>
          </cell>
          <cell r="D1136">
            <v>4</v>
          </cell>
          <cell r="E1136">
            <v>1</v>
          </cell>
          <cell r="F1136">
            <v>0.15</v>
          </cell>
        </row>
        <row r="1137">
          <cell r="C1137" t="str">
            <v>nancy gonzalez</v>
          </cell>
          <cell r="D1137">
            <v>823</v>
          </cell>
          <cell r="E1137">
            <v>74</v>
          </cell>
          <cell r="F1137">
            <v>16.920000000000002</v>
          </cell>
        </row>
        <row r="1138">
          <cell r="C1138" t="str">
            <v>nancy gonzalez bag</v>
          </cell>
          <cell r="D1138">
            <v>14</v>
          </cell>
          <cell r="E1138">
            <v>1</v>
          </cell>
          <cell r="F1138">
            <v>0.2</v>
          </cell>
        </row>
        <row r="1139">
          <cell r="C1139" t="str">
            <v>nancy gonzalez bags</v>
          </cell>
          <cell r="D1139">
            <v>28</v>
          </cell>
          <cell r="E1139">
            <v>6</v>
          </cell>
          <cell r="F1139">
            <v>1.62</v>
          </cell>
        </row>
        <row r="1140">
          <cell r="C1140" t="str">
            <v>nancy gonzalez clutch</v>
          </cell>
          <cell r="D1140">
            <v>12</v>
          </cell>
          <cell r="E1140">
            <v>1</v>
          </cell>
          <cell r="F1140">
            <v>0.13</v>
          </cell>
        </row>
        <row r="1141">
          <cell r="C1141" t="str">
            <v>nancy gonzalez clutches</v>
          </cell>
          <cell r="D1141">
            <v>1</v>
          </cell>
          <cell r="E1141">
            <v>1</v>
          </cell>
          <cell r="F1141">
            <v>0.17</v>
          </cell>
        </row>
        <row r="1142">
          <cell r="C1142" t="str">
            <v>nancy gonzalez crocodile bag</v>
          </cell>
          <cell r="D1142">
            <v>1</v>
          </cell>
          <cell r="E1142">
            <v>0</v>
          </cell>
          <cell r="F1142">
            <v>0</v>
          </cell>
        </row>
        <row r="1143">
          <cell r="C1143" t="str">
            <v>nancy gonzalez handbag</v>
          </cell>
          <cell r="D1143">
            <v>17</v>
          </cell>
          <cell r="E1143">
            <v>3</v>
          </cell>
          <cell r="F1143">
            <v>1.22</v>
          </cell>
        </row>
        <row r="1144">
          <cell r="C1144" t="str">
            <v>nancy gonzalez handbags</v>
          </cell>
          <cell r="D1144">
            <v>188</v>
          </cell>
          <cell r="E1144">
            <v>21</v>
          </cell>
          <cell r="F1144">
            <v>5.94</v>
          </cell>
        </row>
        <row r="1145">
          <cell r="C1145" t="str">
            <v>nancy gonzalez hobo</v>
          </cell>
          <cell r="D1145">
            <v>6</v>
          </cell>
          <cell r="E1145">
            <v>1</v>
          </cell>
          <cell r="F1145">
            <v>0.28999999999999998</v>
          </cell>
        </row>
        <row r="1146">
          <cell r="C1146" t="str">
            <v>nancy gonzalez purse</v>
          </cell>
          <cell r="D1146">
            <v>9</v>
          </cell>
          <cell r="E1146">
            <v>0</v>
          </cell>
          <cell r="F1146">
            <v>0</v>
          </cell>
        </row>
        <row r="1147">
          <cell r="C1147" t="str">
            <v>nancy gonzalez purses</v>
          </cell>
          <cell r="D1147">
            <v>11</v>
          </cell>
          <cell r="E1147">
            <v>7</v>
          </cell>
          <cell r="F1147">
            <v>1.56</v>
          </cell>
        </row>
        <row r="1148">
          <cell r="C1148" t="str">
            <v>nancy gonzalez tote</v>
          </cell>
          <cell r="D1148">
            <v>1</v>
          </cell>
          <cell r="E1148">
            <v>0</v>
          </cell>
          <cell r="F1148">
            <v>0</v>
          </cell>
        </row>
        <row r="1149">
          <cell r="C1149" t="str">
            <v>nanette lepore</v>
          </cell>
          <cell r="D1149">
            <v>16738</v>
          </cell>
          <cell r="E1149">
            <v>1029</v>
          </cell>
          <cell r="F1149">
            <v>282.45</v>
          </cell>
        </row>
        <row r="1150">
          <cell r="C1150" t="str">
            <v>Nars</v>
          </cell>
          <cell r="D1150">
            <v>9655</v>
          </cell>
          <cell r="E1150">
            <v>477</v>
          </cell>
          <cell r="F1150">
            <v>595.6</v>
          </cell>
        </row>
        <row r="1151">
          <cell r="C1151" t="str">
            <v>neiman</v>
          </cell>
          <cell r="D1151">
            <v>75826</v>
          </cell>
          <cell r="E1151">
            <v>6060</v>
          </cell>
          <cell r="F1151">
            <v>799.28</v>
          </cell>
        </row>
        <row r="1152">
          <cell r="C1152" t="str">
            <v>neiman marcus</v>
          </cell>
          <cell r="D1152">
            <v>231518</v>
          </cell>
          <cell r="E1152">
            <v>28676</v>
          </cell>
          <cell r="F1152">
            <v>2800.02</v>
          </cell>
        </row>
        <row r="1153">
          <cell r="C1153" t="str">
            <v>neiman marcus .com</v>
          </cell>
          <cell r="D1153">
            <v>5688</v>
          </cell>
          <cell r="E1153">
            <v>3049</v>
          </cell>
          <cell r="F1153">
            <v>106.01</v>
          </cell>
        </row>
        <row r="1154">
          <cell r="C1154" t="str">
            <v>neiman marcus apparel</v>
          </cell>
          <cell r="D1154">
            <v>82</v>
          </cell>
          <cell r="E1154">
            <v>13</v>
          </cell>
          <cell r="F1154">
            <v>2.5499999999999998</v>
          </cell>
        </row>
        <row r="1155">
          <cell r="C1155" t="str">
            <v>neiman marcus bath</v>
          </cell>
          <cell r="D1155">
            <v>42</v>
          </cell>
          <cell r="E1155">
            <v>5</v>
          </cell>
          <cell r="F1155">
            <v>2.73</v>
          </cell>
        </row>
        <row r="1156">
          <cell r="C1156" t="str">
            <v>neiman marcus clothes</v>
          </cell>
          <cell r="D1156">
            <v>268</v>
          </cell>
          <cell r="E1156">
            <v>58</v>
          </cell>
          <cell r="F1156">
            <v>4.82</v>
          </cell>
        </row>
        <row r="1157">
          <cell r="C1157" t="str">
            <v>neiman marcus department store</v>
          </cell>
          <cell r="D1157">
            <v>920</v>
          </cell>
          <cell r="E1157">
            <v>409</v>
          </cell>
          <cell r="F1157">
            <v>16.350000000000001</v>
          </cell>
        </row>
        <row r="1158">
          <cell r="C1158" t="str">
            <v>Neiman Marcus First Call</v>
          </cell>
          <cell r="D1158">
            <v>9</v>
          </cell>
          <cell r="E1158">
            <v>0</v>
          </cell>
          <cell r="F1158">
            <v>0</v>
          </cell>
        </row>
        <row r="1159">
          <cell r="C1159" t="str">
            <v>neiman marcus group</v>
          </cell>
          <cell r="D1159">
            <v>99</v>
          </cell>
          <cell r="E1159">
            <v>5</v>
          </cell>
          <cell r="F1159">
            <v>2.0499999999999998</v>
          </cell>
        </row>
        <row r="1160">
          <cell r="C1160" t="str">
            <v>neiman marcus home</v>
          </cell>
          <cell r="D1160">
            <v>1557</v>
          </cell>
          <cell r="E1160">
            <v>231</v>
          </cell>
          <cell r="F1160">
            <v>20.190000000000001</v>
          </cell>
        </row>
        <row r="1161">
          <cell r="C1161" t="str">
            <v>neiman marcus home page</v>
          </cell>
          <cell r="D1161">
            <v>15</v>
          </cell>
          <cell r="E1161">
            <v>9</v>
          </cell>
          <cell r="F1161">
            <v>0.23</v>
          </cell>
        </row>
        <row r="1162">
          <cell r="C1162" t="str">
            <v>neiman marcus jewelry</v>
          </cell>
          <cell r="D1162">
            <v>669</v>
          </cell>
          <cell r="E1162">
            <v>200</v>
          </cell>
          <cell r="F1162">
            <v>21.7</v>
          </cell>
        </row>
        <row r="1163">
          <cell r="C1163" t="str">
            <v>Neiman Marcus Last Call</v>
          </cell>
          <cell r="D1163">
            <v>4160</v>
          </cell>
          <cell r="E1163">
            <v>408</v>
          </cell>
          <cell r="F1163">
            <v>35.47</v>
          </cell>
        </row>
        <row r="1164">
          <cell r="C1164" t="str">
            <v>Neiman Marcus lastcall</v>
          </cell>
          <cell r="D1164">
            <v>21</v>
          </cell>
          <cell r="E1164">
            <v>0</v>
          </cell>
          <cell r="F1164">
            <v>0</v>
          </cell>
        </row>
        <row r="1165">
          <cell r="C1165" t="str">
            <v>neiman marcus location</v>
          </cell>
          <cell r="D1165">
            <v>137</v>
          </cell>
          <cell r="E1165">
            <v>49</v>
          </cell>
          <cell r="F1165">
            <v>5.74</v>
          </cell>
        </row>
        <row r="1166">
          <cell r="C1166" t="str">
            <v>neiman marcus online</v>
          </cell>
          <cell r="D1166">
            <v>871</v>
          </cell>
          <cell r="E1166">
            <v>149</v>
          </cell>
          <cell r="F1166">
            <v>13.05</v>
          </cell>
        </row>
        <row r="1167">
          <cell r="C1167" t="str">
            <v>Neiman Marcus Sale</v>
          </cell>
          <cell r="D1167">
            <v>567</v>
          </cell>
          <cell r="E1167">
            <v>88</v>
          </cell>
          <cell r="F1167">
            <v>18.3</v>
          </cell>
        </row>
        <row r="1168">
          <cell r="C1168" t="str">
            <v>neiman marcus scarf</v>
          </cell>
          <cell r="D1168">
            <v>3</v>
          </cell>
          <cell r="E1168">
            <v>0</v>
          </cell>
          <cell r="F1168">
            <v>0</v>
          </cell>
        </row>
        <row r="1169">
          <cell r="C1169" t="str">
            <v>neiman marcus shoes</v>
          </cell>
          <cell r="D1169">
            <v>1985</v>
          </cell>
          <cell r="E1169">
            <v>291</v>
          </cell>
          <cell r="F1169">
            <v>27.35</v>
          </cell>
        </row>
        <row r="1170">
          <cell r="C1170" t="str">
            <v>neiman marcus shopping</v>
          </cell>
          <cell r="D1170">
            <v>391</v>
          </cell>
          <cell r="E1170">
            <v>93</v>
          </cell>
          <cell r="F1170">
            <v>10.29</v>
          </cell>
        </row>
        <row r="1171">
          <cell r="C1171" t="str">
            <v>neiman marcus store</v>
          </cell>
          <cell r="D1171">
            <v>1744</v>
          </cell>
          <cell r="E1171">
            <v>353</v>
          </cell>
          <cell r="F1171">
            <v>38.57</v>
          </cell>
        </row>
        <row r="1172">
          <cell r="C1172" t="str">
            <v>neiman markus</v>
          </cell>
          <cell r="D1172">
            <v>1597</v>
          </cell>
          <cell r="E1172">
            <v>640</v>
          </cell>
          <cell r="F1172">
            <v>23.66</v>
          </cell>
        </row>
        <row r="1173">
          <cell r="C1173" t="str">
            <v>neimanmarcus</v>
          </cell>
          <cell r="D1173">
            <v>9904</v>
          </cell>
          <cell r="E1173">
            <v>3616</v>
          </cell>
          <cell r="F1173">
            <v>342.66</v>
          </cell>
        </row>
        <row r="1174">
          <cell r="C1174" t="str">
            <v>neimanmarcus.com</v>
          </cell>
          <cell r="D1174">
            <v>13179</v>
          </cell>
          <cell r="E1174">
            <v>6168</v>
          </cell>
          <cell r="F1174">
            <v>1279.6600000000001</v>
          </cell>
        </row>
        <row r="1175">
          <cell r="C1175" t="str">
            <v>neimann marcus</v>
          </cell>
          <cell r="D1175">
            <v>1753</v>
          </cell>
          <cell r="E1175">
            <v>661</v>
          </cell>
          <cell r="F1175">
            <v>26.57</v>
          </cell>
        </row>
        <row r="1176">
          <cell r="C1176" t="str">
            <v>neimans</v>
          </cell>
          <cell r="D1176">
            <v>4360</v>
          </cell>
          <cell r="E1176">
            <v>2118</v>
          </cell>
          <cell r="F1176">
            <v>212.67</v>
          </cell>
        </row>
        <row r="1177">
          <cell r="C1177" t="str">
            <v>neimen marcus</v>
          </cell>
          <cell r="D1177">
            <v>3729</v>
          </cell>
          <cell r="E1177">
            <v>263</v>
          </cell>
          <cell r="F1177">
            <v>39.520000000000003</v>
          </cell>
        </row>
        <row r="1178">
          <cell r="C1178" t="str">
            <v>new gucci sun glasses</v>
          </cell>
          <cell r="D1178">
            <v>11</v>
          </cell>
          <cell r="E1178">
            <v>0</v>
          </cell>
          <cell r="F1178">
            <v>0</v>
          </cell>
        </row>
        <row r="1179">
          <cell r="C1179" t="str">
            <v>nicole miller</v>
          </cell>
          <cell r="D1179">
            <v>36038</v>
          </cell>
          <cell r="E1179">
            <v>2462</v>
          </cell>
          <cell r="F1179">
            <v>743.68</v>
          </cell>
        </row>
        <row r="1180">
          <cell r="C1180" t="str">
            <v>nicole miller apparel</v>
          </cell>
          <cell r="D1180">
            <v>74</v>
          </cell>
          <cell r="E1180">
            <v>9</v>
          </cell>
          <cell r="F1180">
            <v>3.56</v>
          </cell>
        </row>
        <row r="1181">
          <cell r="C1181" t="str">
            <v>nicole miller dress</v>
          </cell>
          <cell r="D1181">
            <v>3129</v>
          </cell>
          <cell r="E1181">
            <v>346</v>
          </cell>
          <cell r="F1181">
            <v>123.43</v>
          </cell>
        </row>
        <row r="1182">
          <cell r="C1182" t="str">
            <v>nicole miller dresses</v>
          </cell>
          <cell r="D1182">
            <v>5619</v>
          </cell>
          <cell r="E1182">
            <v>624</v>
          </cell>
          <cell r="F1182">
            <v>148.68</v>
          </cell>
        </row>
        <row r="1183">
          <cell r="C1183" t="str">
            <v>nicole miller fashion</v>
          </cell>
          <cell r="D1183">
            <v>83</v>
          </cell>
          <cell r="E1183">
            <v>10</v>
          </cell>
          <cell r="F1183">
            <v>3.32</v>
          </cell>
        </row>
        <row r="1184">
          <cell r="C1184" t="str">
            <v>nicole miller floral dress</v>
          </cell>
          <cell r="D1184">
            <v>41</v>
          </cell>
          <cell r="E1184">
            <v>2</v>
          </cell>
          <cell r="F1184">
            <v>0.82</v>
          </cell>
        </row>
        <row r="1185">
          <cell r="C1185" t="str">
            <v>nicole miller floral dresses</v>
          </cell>
          <cell r="D1185">
            <v>6</v>
          </cell>
          <cell r="E1185">
            <v>0</v>
          </cell>
          <cell r="F1185">
            <v>0</v>
          </cell>
        </row>
        <row r="1186">
          <cell r="C1186" t="str">
            <v>nicole miller gown</v>
          </cell>
          <cell r="D1186">
            <v>688</v>
          </cell>
          <cell r="E1186">
            <v>46</v>
          </cell>
          <cell r="F1186">
            <v>12.99</v>
          </cell>
        </row>
        <row r="1187">
          <cell r="C1187" t="str">
            <v>nicole miller gowns</v>
          </cell>
          <cell r="D1187">
            <v>702</v>
          </cell>
          <cell r="E1187">
            <v>101</v>
          </cell>
          <cell r="F1187">
            <v>21.83</v>
          </cell>
        </row>
        <row r="1188">
          <cell r="C1188" t="str">
            <v>nicole miller halter dress</v>
          </cell>
          <cell r="D1188">
            <v>107</v>
          </cell>
          <cell r="E1188">
            <v>5</v>
          </cell>
          <cell r="F1188">
            <v>1.35</v>
          </cell>
        </row>
        <row r="1189">
          <cell r="C1189" t="str">
            <v>nicole miller knotted dress</v>
          </cell>
          <cell r="D1189">
            <v>3</v>
          </cell>
          <cell r="E1189">
            <v>1</v>
          </cell>
          <cell r="F1189">
            <v>0.23</v>
          </cell>
        </row>
        <row r="1190">
          <cell r="C1190" t="str">
            <v>nicole miller lace dress</v>
          </cell>
          <cell r="D1190">
            <v>81</v>
          </cell>
          <cell r="E1190">
            <v>9</v>
          </cell>
          <cell r="F1190">
            <v>2.33</v>
          </cell>
        </row>
        <row r="1191">
          <cell r="C1191" t="str">
            <v>nicole miller lace gown</v>
          </cell>
          <cell r="D1191">
            <v>4</v>
          </cell>
          <cell r="E1191">
            <v>1</v>
          </cell>
          <cell r="F1191">
            <v>0.25</v>
          </cell>
        </row>
        <row r="1192">
          <cell r="C1192" t="str">
            <v>nicole miller long dress</v>
          </cell>
          <cell r="D1192">
            <v>33</v>
          </cell>
          <cell r="E1192">
            <v>9</v>
          </cell>
          <cell r="F1192">
            <v>3.49</v>
          </cell>
        </row>
        <row r="1193">
          <cell r="C1193" t="str">
            <v>nicole miller long dresses</v>
          </cell>
          <cell r="D1193">
            <v>14</v>
          </cell>
          <cell r="E1193">
            <v>2</v>
          </cell>
          <cell r="F1193">
            <v>0.74</v>
          </cell>
        </row>
        <row r="1194">
          <cell r="C1194" t="str">
            <v>nicole miller rose dress</v>
          </cell>
          <cell r="D1194">
            <v>3</v>
          </cell>
          <cell r="E1194">
            <v>0</v>
          </cell>
          <cell r="F1194">
            <v>0</v>
          </cell>
        </row>
        <row r="1195">
          <cell r="C1195" t="str">
            <v>nicole miller ruched dress</v>
          </cell>
          <cell r="D1195">
            <v>10</v>
          </cell>
          <cell r="E1195">
            <v>0</v>
          </cell>
          <cell r="F1195">
            <v>0</v>
          </cell>
        </row>
        <row r="1196">
          <cell r="C1196" t="str">
            <v>nicole miller satin dress</v>
          </cell>
          <cell r="D1196">
            <v>456</v>
          </cell>
          <cell r="E1196">
            <v>39</v>
          </cell>
          <cell r="F1196">
            <v>11.24</v>
          </cell>
        </row>
        <row r="1197">
          <cell r="C1197" t="str">
            <v>nicole miller silk dress</v>
          </cell>
          <cell r="D1197">
            <v>237</v>
          </cell>
          <cell r="E1197">
            <v>26</v>
          </cell>
          <cell r="F1197">
            <v>7.74</v>
          </cell>
        </row>
        <row r="1198">
          <cell r="C1198" t="str">
            <v>nicole miller silk dresses</v>
          </cell>
          <cell r="D1198">
            <v>15</v>
          </cell>
          <cell r="E1198">
            <v>2</v>
          </cell>
          <cell r="F1198">
            <v>0.6</v>
          </cell>
        </row>
        <row r="1199">
          <cell r="C1199" t="str">
            <v>nicole miller strapless dress</v>
          </cell>
          <cell r="D1199">
            <v>453</v>
          </cell>
          <cell r="E1199">
            <v>26</v>
          </cell>
          <cell r="F1199">
            <v>9.26</v>
          </cell>
        </row>
        <row r="1200">
          <cell r="C1200" t="str">
            <v>nicole miller strapless dresses</v>
          </cell>
          <cell r="D1200">
            <v>32</v>
          </cell>
          <cell r="E1200">
            <v>2</v>
          </cell>
          <cell r="F1200">
            <v>0.81</v>
          </cell>
        </row>
        <row r="1201">
          <cell r="C1201" t="str">
            <v>nicole miller wrap dress</v>
          </cell>
          <cell r="D1201">
            <v>5</v>
          </cell>
          <cell r="E1201">
            <v>0</v>
          </cell>
          <cell r="F1201">
            <v>0</v>
          </cell>
        </row>
        <row r="1202">
          <cell r="C1202" t="str">
            <v>nieman</v>
          </cell>
          <cell r="D1202">
            <v>1813</v>
          </cell>
          <cell r="E1202">
            <v>466</v>
          </cell>
          <cell r="F1202">
            <v>25.02</v>
          </cell>
        </row>
        <row r="1203">
          <cell r="C1203" t="str">
            <v>nieman marcus</v>
          </cell>
          <cell r="D1203">
            <v>5429</v>
          </cell>
          <cell r="E1203">
            <v>630</v>
          </cell>
          <cell r="F1203">
            <v>116.09</v>
          </cell>
        </row>
        <row r="1204">
          <cell r="C1204" t="str">
            <v>niemans</v>
          </cell>
          <cell r="D1204">
            <v>578</v>
          </cell>
          <cell r="E1204">
            <v>278</v>
          </cell>
          <cell r="F1204">
            <v>13.06</v>
          </cell>
        </row>
        <row r="1205">
          <cell r="C1205" t="str">
            <v>niemen marcus</v>
          </cell>
          <cell r="D1205">
            <v>2051</v>
          </cell>
          <cell r="E1205">
            <v>609</v>
          </cell>
          <cell r="F1205">
            <v>27.97</v>
          </cell>
        </row>
        <row r="1206">
          <cell r="C1206" t="str">
            <v>officina del tempo</v>
          </cell>
          <cell r="D1206">
            <v>352</v>
          </cell>
          <cell r="E1206">
            <v>50</v>
          </cell>
          <cell r="F1206">
            <v>3.24</v>
          </cell>
        </row>
        <row r="1207">
          <cell r="C1207" t="str">
            <v>officina del tempo watch</v>
          </cell>
          <cell r="D1207">
            <v>60</v>
          </cell>
          <cell r="E1207">
            <v>8</v>
          </cell>
          <cell r="F1207">
            <v>0.68</v>
          </cell>
        </row>
        <row r="1208">
          <cell r="C1208" t="str">
            <v>officina del tempo watches</v>
          </cell>
          <cell r="D1208">
            <v>33</v>
          </cell>
          <cell r="E1208">
            <v>11</v>
          </cell>
          <cell r="F1208">
            <v>2.14</v>
          </cell>
        </row>
        <row r="1209">
          <cell r="C1209" t="str">
            <v>onda de mar swimsuits</v>
          </cell>
          <cell r="D1209">
            <v>1</v>
          </cell>
          <cell r="E1209">
            <v>0</v>
          </cell>
          <cell r="F1209">
            <v>0</v>
          </cell>
        </row>
        <row r="1210">
          <cell r="C1210" t="str">
            <v>oscar de la renta</v>
          </cell>
          <cell r="D1210">
            <v>17284</v>
          </cell>
          <cell r="E1210">
            <v>1263</v>
          </cell>
          <cell r="F1210">
            <v>282.67</v>
          </cell>
        </row>
        <row r="1211">
          <cell r="C1211" t="str">
            <v>oscar de la renta apparel</v>
          </cell>
          <cell r="D1211">
            <v>1</v>
          </cell>
          <cell r="E1211">
            <v>0</v>
          </cell>
          <cell r="F1211">
            <v>0</v>
          </cell>
        </row>
        <row r="1212">
          <cell r="C1212" t="str">
            <v>oscar de la renta fashion</v>
          </cell>
          <cell r="D1212">
            <v>74</v>
          </cell>
          <cell r="E1212">
            <v>3</v>
          </cell>
          <cell r="F1212">
            <v>0.6</v>
          </cell>
        </row>
        <row r="1213">
          <cell r="C1213" t="str">
            <v>oscar de la renta jacket</v>
          </cell>
          <cell r="D1213">
            <v>12</v>
          </cell>
          <cell r="E1213">
            <v>3</v>
          </cell>
          <cell r="F1213">
            <v>0.62</v>
          </cell>
        </row>
        <row r="1214">
          <cell r="C1214" t="str">
            <v>oscar de la renta jackets</v>
          </cell>
          <cell r="D1214">
            <v>2</v>
          </cell>
          <cell r="E1214">
            <v>0</v>
          </cell>
          <cell r="F1214">
            <v>0</v>
          </cell>
        </row>
        <row r="1215">
          <cell r="C1215" t="str">
            <v>oscar de la renta skirt</v>
          </cell>
          <cell r="D1215">
            <v>27</v>
          </cell>
          <cell r="E1215">
            <v>4</v>
          </cell>
          <cell r="F1215">
            <v>0.9</v>
          </cell>
        </row>
        <row r="1216">
          <cell r="C1216" t="str">
            <v>oscar de la renta skirts</v>
          </cell>
          <cell r="D1216">
            <v>6</v>
          </cell>
          <cell r="E1216">
            <v>1</v>
          </cell>
          <cell r="F1216">
            <v>0.31</v>
          </cell>
        </row>
        <row r="1217">
          <cell r="C1217" t="str">
            <v>parfum gucci</v>
          </cell>
          <cell r="D1217">
            <v>3</v>
          </cell>
          <cell r="E1217">
            <v>0</v>
          </cell>
          <cell r="F1217">
            <v>0</v>
          </cell>
        </row>
        <row r="1218">
          <cell r="C1218" t="str">
            <v>patch pocket jean</v>
          </cell>
          <cell r="D1218">
            <v>23</v>
          </cell>
          <cell r="E1218">
            <v>0</v>
          </cell>
          <cell r="F1218">
            <v>0</v>
          </cell>
        </row>
        <row r="1219">
          <cell r="C1219" t="str">
            <v>patch pocket jeans</v>
          </cell>
          <cell r="D1219">
            <v>163</v>
          </cell>
          <cell r="E1219">
            <v>11</v>
          </cell>
          <cell r="F1219">
            <v>2.72</v>
          </cell>
        </row>
        <row r="1220">
          <cell r="C1220" t="str">
            <v>paul smith bag</v>
          </cell>
          <cell r="D1220">
            <v>179</v>
          </cell>
          <cell r="E1220">
            <v>29</v>
          </cell>
          <cell r="F1220">
            <v>7.66</v>
          </cell>
        </row>
        <row r="1221">
          <cell r="C1221" t="str">
            <v>paul smith bags</v>
          </cell>
          <cell r="D1221">
            <v>87</v>
          </cell>
          <cell r="E1221">
            <v>14</v>
          </cell>
          <cell r="F1221">
            <v>3.41</v>
          </cell>
        </row>
        <row r="1222">
          <cell r="C1222" t="str">
            <v>paul smith footwear</v>
          </cell>
          <cell r="D1222">
            <v>8</v>
          </cell>
          <cell r="E1222">
            <v>1</v>
          </cell>
          <cell r="F1222">
            <v>0.19</v>
          </cell>
        </row>
        <row r="1223">
          <cell r="C1223" t="str">
            <v>paul smith handbag</v>
          </cell>
          <cell r="D1223">
            <v>26</v>
          </cell>
          <cell r="E1223">
            <v>4</v>
          </cell>
          <cell r="F1223">
            <v>0.89</v>
          </cell>
        </row>
        <row r="1224">
          <cell r="C1224" t="str">
            <v>paul smith handbags</v>
          </cell>
          <cell r="D1224">
            <v>179</v>
          </cell>
          <cell r="E1224">
            <v>7</v>
          </cell>
          <cell r="F1224">
            <v>1.89</v>
          </cell>
        </row>
        <row r="1225">
          <cell r="C1225" t="str">
            <v>paul smith pumps</v>
          </cell>
          <cell r="D1225">
            <v>2</v>
          </cell>
          <cell r="E1225">
            <v>0</v>
          </cell>
          <cell r="F1225">
            <v>0</v>
          </cell>
        </row>
        <row r="1226">
          <cell r="C1226" t="str">
            <v>paul smith purse</v>
          </cell>
          <cell r="D1226">
            <v>507</v>
          </cell>
          <cell r="E1226">
            <v>62</v>
          </cell>
          <cell r="F1226">
            <v>19.59</v>
          </cell>
        </row>
        <row r="1227">
          <cell r="C1227" t="str">
            <v>paul smith purses</v>
          </cell>
          <cell r="D1227">
            <v>38</v>
          </cell>
          <cell r="E1227">
            <v>7</v>
          </cell>
          <cell r="F1227">
            <v>2.36</v>
          </cell>
        </row>
        <row r="1228">
          <cell r="C1228" t="str">
            <v>paul smith rain boots</v>
          </cell>
          <cell r="D1228">
            <v>17</v>
          </cell>
          <cell r="E1228">
            <v>3</v>
          </cell>
          <cell r="F1228">
            <v>0.69</v>
          </cell>
        </row>
        <row r="1229">
          <cell r="C1229" t="str">
            <v>paul smith sandals</v>
          </cell>
          <cell r="D1229">
            <v>73</v>
          </cell>
          <cell r="E1229">
            <v>20</v>
          </cell>
          <cell r="F1229">
            <v>4.45</v>
          </cell>
        </row>
        <row r="1230">
          <cell r="C1230" t="str">
            <v>paul smith shoes</v>
          </cell>
          <cell r="D1230">
            <v>944</v>
          </cell>
          <cell r="E1230">
            <v>199</v>
          </cell>
          <cell r="F1230">
            <v>46.87</v>
          </cell>
        </row>
        <row r="1231">
          <cell r="C1231" t="str">
            <v>paul smith sneakers</v>
          </cell>
          <cell r="D1231">
            <v>29</v>
          </cell>
          <cell r="E1231">
            <v>10</v>
          </cell>
          <cell r="F1231">
            <v>2.17</v>
          </cell>
        </row>
        <row r="1232">
          <cell r="C1232" t="str">
            <v>paul smith swirl bag</v>
          </cell>
          <cell r="D1232">
            <v>7</v>
          </cell>
          <cell r="E1232">
            <v>0</v>
          </cell>
          <cell r="F1232">
            <v>0</v>
          </cell>
        </row>
        <row r="1233">
          <cell r="C1233" t="str">
            <v>philippe adec jacket</v>
          </cell>
          <cell r="D1233">
            <v>8</v>
          </cell>
          <cell r="E1233">
            <v>0</v>
          </cell>
          <cell r="F1233">
            <v>0</v>
          </cell>
        </row>
        <row r="1234">
          <cell r="C1234" t="str">
            <v>philippe adec jackets</v>
          </cell>
          <cell r="D1234">
            <v>4</v>
          </cell>
          <cell r="E1234">
            <v>1</v>
          </cell>
          <cell r="F1234">
            <v>0.23</v>
          </cell>
        </row>
        <row r="1235">
          <cell r="C1235" t="str">
            <v>philippe adec pants</v>
          </cell>
          <cell r="D1235">
            <v>9</v>
          </cell>
          <cell r="E1235">
            <v>0</v>
          </cell>
          <cell r="F1235">
            <v>0</v>
          </cell>
        </row>
        <row r="1236">
          <cell r="C1236" t="str">
            <v>philippe adec skirt</v>
          </cell>
          <cell r="D1236">
            <v>4</v>
          </cell>
          <cell r="E1236">
            <v>1</v>
          </cell>
          <cell r="F1236">
            <v>0.1</v>
          </cell>
        </row>
        <row r="1237">
          <cell r="C1237" t="str">
            <v>philippe adec suit</v>
          </cell>
          <cell r="D1237">
            <v>5</v>
          </cell>
          <cell r="E1237">
            <v>2</v>
          </cell>
          <cell r="F1237">
            <v>0.2</v>
          </cell>
        </row>
        <row r="1238">
          <cell r="C1238" t="str">
            <v>philippe adec suits</v>
          </cell>
          <cell r="D1238">
            <v>8</v>
          </cell>
          <cell r="E1238">
            <v>2</v>
          </cell>
          <cell r="F1238">
            <v>0.47</v>
          </cell>
        </row>
        <row r="1239">
          <cell r="C1239" t="str">
            <v>phillippe adec</v>
          </cell>
          <cell r="D1239">
            <v>212</v>
          </cell>
          <cell r="E1239">
            <v>39</v>
          </cell>
          <cell r="F1239">
            <v>5.22</v>
          </cell>
        </row>
        <row r="1240">
          <cell r="C1240" t="str">
            <v>phillippe adec fashion</v>
          </cell>
          <cell r="D1240">
            <v>1</v>
          </cell>
          <cell r="E1240">
            <v>0</v>
          </cell>
          <cell r="F1240">
            <v>0</v>
          </cell>
        </row>
        <row r="1241">
          <cell r="C1241" t="str">
            <v>Pianegonda</v>
          </cell>
          <cell r="D1241">
            <v>682</v>
          </cell>
          <cell r="E1241">
            <v>123</v>
          </cell>
          <cell r="F1241">
            <v>12.87</v>
          </cell>
        </row>
        <row r="1242">
          <cell r="C1242" t="str">
            <v>piazza sempione</v>
          </cell>
          <cell r="D1242">
            <v>566</v>
          </cell>
          <cell r="E1242">
            <v>99</v>
          </cell>
          <cell r="F1242">
            <v>26.73</v>
          </cell>
        </row>
        <row r="1243">
          <cell r="C1243" t="str">
            <v>piazza sempione apparel</v>
          </cell>
          <cell r="D1243">
            <v>2</v>
          </cell>
          <cell r="E1243">
            <v>0</v>
          </cell>
          <cell r="F1243">
            <v>0</v>
          </cell>
        </row>
        <row r="1244">
          <cell r="C1244" t="str">
            <v>piazza sempione capris</v>
          </cell>
          <cell r="D1244">
            <v>2</v>
          </cell>
          <cell r="E1244">
            <v>0</v>
          </cell>
          <cell r="F1244">
            <v>0</v>
          </cell>
        </row>
        <row r="1245">
          <cell r="C1245" t="str">
            <v>piazza sempione pant</v>
          </cell>
          <cell r="D1245">
            <v>3</v>
          </cell>
          <cell r="E1245">
            <v>0</v>
          </cell>
          <cell r="F1245">
            <v>0</v>
          </cell>
        </row>
        <row r="1246">
          <cell r="C1246" t="str">
            <v>piazza sempione pants</v>
          </cell>
          <cell r="D1246">
            <v>23</v>
          </cell>
          <cell r="E1246">
            <v>4</v>
          </cell>
          <cell r="F1246">
            <v>1.36</v>
          </cell>
        </row>
        <row r="1247">
          <cell r="C1247" t="str">
            <v>piazza sempione shirt</v>
          </cell>
          <cell r="D1247">
            <v>9</v>
          </cell>
          <cell r="E1247">
            <v>0</v>
          </cell>
          <cell r="F1247">
            <v>0</v>
          </cell>
        </row>
        <row r="1248">
          <cell r="C1248" t="str">
            <v>piazza sempione skirt</v>
          </cell>
          <cell r="D1248">
            <v>2</v>
          </cell>
          <cell r="E1248">
            <v>1</v>
          </cell>
          <cell r="F1248">
            <v>0.24</v>
          </cell>
        </row>
        <row r="1249">
          <cell r="C1249" t="str">
            <v>pink uggs</v>
          </cell>
          <cell r="D1249">
            <v>53</v>
          </cell>
          <cell r="E1249">
            <v>4</v>
          </cell>
          <cell r="F1249">
            <v>4.63</v>
          </cell>
        </row>
        <row r="1250">
          <cell r="C1250" t="str">
            <v>ponchos</v>
          </cell>
          <cell r="D1250">
            <v>2795</v>
          </cell>
          <cell r="E1250">
            <v>232</v>
          </cell>
          <cell r="F1250">
            <v>105.03</v>
          </cell>
        </row>
        <row r="1251">
          <cell r="C1251" t="str">
            <v>prada</v>
          </cell>
          <cell r="D1251">
            <v>1262105</v>
          </cell>
          <cell r="E1251">
            <v>36381</v>
          </cell>
          <cell r="F1251">
            <v>22011.39</v>
          </cell>
        </row>
        <row r="1252">
          <cell r="C1252" t="str">
            <v>prada beach tote</v>
          </cell>
          <cell r="D1252">
            <v>22</v>
          </cell>
          <cell r="E1252">
            <v>3</v>
          </cell>
          <cell r="F1252">
            <v>2.9</v>
          </cell>
        </row>
        <row r="1253">
          <cell r="C1253" t="str">
            <v>prada beauty</v>
          </cell>
          <cell r="D1253">
            <v>580</v>
          </cell>
          <cell r="E1253">
            <v>26</v>
          </cell>
          <cell r="F1253">
            <v>10.16</v>
          </cell>
        </row>
        <row r="1254">
          <cell r="C1254" t="str">
            <v>prada bowler</v>
          </cell>
          <cell r="D1254">
            <v>47</v>
          </cell>
          <cell r="E1254">
            <v>9</v>
          </cell>
          <cell r="F1254">
            <v>7.84</v>
          </cell>
        </row>
        <row r="1255">
          <cell r="C1255" t="str">
            <v>prada bowling bag</v>
          </cell>
          <cell r="D1255">
            <v>166</v>
          </cell>
          <cell r="E1255">
            <v>9</v>
          </cell>
          <cell r="F1255">
            <v>9.1300000000000008</v>
          </cell>
        </row>
        <row r="1256">
          <cell r="C1256" t="str">
            <v>prada bowling bags</v>
          </cell>
          <cell r="D1256">
            <v>13</v>
          </cell>
          <cell r="E1256">
            <v>1</v>
          </cell>
          <cell r="F1256">
            <v>0.63</v>
          </cell>
        </row>
        <row r="1257">
          <cell r="C1257" t="str">
            <v>prada box bag</v>
          </cell>
          <cell r="D1257">
            <v>43</v>
          </cell>
          <cell r="E1257">
            <v>3</v>
          </cell>
          <cell r="F1257">
            <v>2.06</v>
          </cell>
        </row>
        <row r="1258">
          <cell r="C1258" t="str">
            <v>prada crocodile bag</v>
          </cell>
          <cell r="D1258">
            <v>162</v>
          </cell>
          <cell r="E1258">
            <v>30</v>
          </cell>
          <cell r="F1258">
            <v>22.63</v>
          </cell>
        </row>
        <row r="1259">
          <cell r="C1259" t="str">
            <v>prada crocodile bags</v>
          </cell>
          <cell r="D1259">
            <v>7</v>
          </cell>
          <cell r="E1259">
            <v>2</v>
          </cell>
          <cell r="F1259">
            <v>1.42</v>
          </cell>
        </row>
        <row r="1260">
          <cell r="C1260" t="str">
            <v>prada fragrance</v>
          </cell>
          <cell r="D1260">
            <v>1894</v>
          </cell>
          <cell r="E1260">
            <v>60</v>
          </cell>
          <cell r="F1260">
            <v>52.46</v>
          </cell>
        </row>
        <row r="1261">
          <cell r="C1261" t="str">
            <v>prada frame bag</v>
          </cell>
          <cell r="D1261">
            <v>35</v>
          </cell>
          <cell r="E1261">
            <v>7</v>
          </cell>
          <cell r="F1261">
            <v>5.51</v>
          </cell>
        </row>
        <row r="1262">
          <cell r="C1262" t="str">
            <v>prada frame bags</v>
          </cell>
          <cell r="D1262">
            <v>3</v>
          </cell>
          <cell r="E1262">
            <v>0</v>
          </cell>
          <cell r="F1262">
            <v>0</v>
          </cell>
        </row>
        <row r="1263">
          <cell r="C1263" t="str">
            <v>prada gloves</v>
          </cell>
          <cell r="D1263">
            <v>274</v>
          </cell>
          <cell r="E1263">
            <v>32</v>
          </cell>
          <cell r="F1263">
            <v>12.85</v>
          </cell>
        </row>
        <row r="1264">
          <cell r="C1264" t="str">
            <v>prada hobo</v>
          </cell>
          <cell r="D1264">
            <v>9069</v>
          </cell>
          <cell r="E1264">
            <v>568</v>
          </cell>
          <cell r="F1264">
            <v>571.73</v>
          </cell>
        </row>
        <row r="1265">
          <cell r="C1265" t="str">
            <v>prada messenger bag</v>
          </cell>
          <cell r="D1265">
            <v>1428</v>
          </cell>
          <cell r="E1265">
            <v>165</v>
          </cell>
          <cell r="F1265">
            <v>132.28</v>
          </cell>
        </row>
        <row r="1266">
          <cell r="C1266" t="str">
            <v>prada messenger bags</v>
          </cell>
          <cell r="D1266">
            <v>791</v>
          </cell>
          <cell r="E1266">
            <v>61</v>
          </cell>
          <cell r="F1266">
            <v>40.4</v>
          </cell>
        </row>
        <row r="1267">
          <cell r="C1267" t="str">
            <v>prada mini hobo</v>
          </cell>
          <cell r="D1267">
            <v>84</v>
          </cell>
          <cell r="E1267">
            <v>10</v>
          </cell>
          <cell r="F1267">
            <v>7.01</v>
          </cell>
        </row>
        <row r="1268">
          <cell r="C1268" t="str">
            <v>prada nylon bag</v>
          </cell>
          <cell r="D1268">
            <v>849</v>
          </cell>
          <cell r="E1268">
            <v>55</v>
          </cell>
          <cell r="F1268">
            <v>60.37</v>
          </cell>
        </row>
        <row r="1269">
          <cell r="C1269" t="str">
            <v>prada nylon bags</v>
          </cell>
          <cell r="D1269">
            <v>153</v>
          </cell>
          <cell r="E1269">
            <v>21</v>
          </cell>
          <cell r="F1269">
            <v>20.11</v>
          </cell>
        </row>
        <row r="1270">
          <cell r="C1270" t="str">
            <v>prada robot tote</v>
          </cell>
          <cell r="D1270">
            <v>96</v>
          </cell>
          <cell r="E1270">
            <v>11</v>
          </cell>
          <cell r="F1270">
            <v>8.4700000000000006</v>
          </cell>
        </row>
        <row r="1271">
          <cell r="C1271" t="str">
            <v>prada robot totes</v>
          </cell>
          <cell r="D1271">
            <v>1</v>
          </cell>
          <cell r="E1271">
            <v>0</v>
          </cell>
          <cell r="F1271">
            <v>0</v>
          </cell>
        </row>
        <row r="1272">
          <cell r="C1272" t="str">
            <v>prada shopper</v>
          </cell>
          <cell r="D1272">
            <v>142</v>
          </cell>
          <cell r="E1272">
            <v>7</v>
          </cell>
          <cell r="F1272">
            <v>8.01</v>
          </cell>
        </row>
        <row r="1273">
          <cell r="C1273" t="str">
            <v>prada shoulder bag</v>
          </cell>
          <cell r="D1273">
            <v>924</v>
          </cell>
          <cell r="E1273">
            <v>58</v>
          </cell>
          <cell r="F1273">
            <v>56.86</v>
          </cell>
        </row>
        <row r="1274">
          <cell r="C1274" t="str">
            <v>prada shoulder bags</v>
          </cell>
          <cell r="D1274">
            <v>278</v>
          </cell>
          <cell r="E1274">
            <v>22</v>
          </cell>
          <cell r="F1274">
            <v>23.38</v>
          </cell>
        </row>
        <row r="1275">
          <cell r="C1275" t="str">
            <v>prada skin care</v>
          </cell>
          <cell r="D1275">
            <v>163</v>
          </cell>
          <cell r="E1275">
            <v>9</v>
          </cell>
          <cell r="F1275">
            <v>4.7300000000000004</v>
          </cell>
        </row>
        <row r="1276">
          <cell r="C1276" t="str">
            <v>prada sport</v>
          </cell>
          <cell r="D1276">
            <v>5357</v>
          </cell>
          <cell r="E1276">
            <v>438</v>
          </cell>
          <cell r="F1276">
            <v>196.74</v>
          </cell>
        </row>
        <row r="1277">
          <cell r="C1277" t="str">
            <v>prada straw bag</v>
          </cell>
          <cell r="D1277">
            <v>42</v>
          </cell>
          <cell r="E1277">
            <v>6</v>
          </cell>
          <cell r="F1277">
            <v>6.25</v>
          </cell>
        </row>
        <row r="1278">
          <cell r="C1278" t="str">
            <v>prada straw bags</v>
          </cell>
          <cell r="D1278">
            <v>23</v>
          </cell>
          <cell r="E1278">
            <v>0</v>
          </cell>
          <cell r="F1278">
            <v>0</v>
          </cell>
        </row>
        <row r="1279">
          <cell r="C1279" t="str">
            <v>prada sun glasses</v>
          </cell>
          <cell r="D1279">
            <v>67</v>
          </cell>
          <cell r="E1279">
            <v>3</v>
          </cell>
          <cell r="F1279">
            <v>2.27</v>
          </cell>
        </row>
        <row r="1280">
          <cell r="C1280" t="str">
            <v>pucci</v>
          </cell>
          <cell r="D1280">
            <v>2839</v>
          </cell>
          <cell r="E1280">
            <v>378</v>
          </cell>
          <cell r="F1280">
            <v>118.74</v>
          </cell>
        </row>
        <row r="1281">
          <cell r="C1281" t="str">
            <v>pucci bag</v>
          </cell>
          <cell r="D1281">
            <v>620</v>
          </cell>
          <cell r="E1281">
            <v>35</v>
          </cell>
          <cell r="F1281">
            <v>17.190000000000001</v>
          </cell>
        </row>
        <row r="1282">
          <cell r="C1282" t="str">
            <v>pucci bags</v>
          </cell>
          <cell r="D1282">
            <v>217</v>
          </cell>
          <cell r="E1282">
            <v>33</v>
          </cell>
          <cell r="F1282">
            <v>12.52</v>
          </cell>
        </row>
        <row r="1283">
          <cell r="C1283" t="str">
            <v>pucci flats</v>
          </cell>
          <cell r="D1283">
            <v>61</v>
          </cell>
          <cell r="E1283">
            <v>10</v>
          </cell>
          <cell r="F1283">
            <v>2.9</v>
          </cell>
        </row>
        <row r="1284">
          <cell r="C1284" t="str">
            <v>pucci footwear</v>
          </cell>
          <cell r="D1284">
            <v>1</v>
          </cell>
          <cell r="E1284">
            <v>0</v>
          </cell>
          <cell r="F1284">
            <v>0</v>
          </cell>
        </row>
        <row r="1285">
          <cell r="C1285" t="str">
            <v>pucci handbag</v>
          </cell>
          <cell r="D1285">
            <v>214</v>
          </cell>
          <cell r="E1285">
            <v>9</v>
          </cell>
          <cell r="F1285">
            <v>3.96</v>
          </cell>
        </row>
        <row r="1286">
          <cell r="C1286" t="str">
            <v>pucci handbags</v>
          </cell>
          <cell r="D1286">
            <v>613</v>
          </cell>
          <cell r="E1286">
            <v>58</v>
          </cell>
          <cell r="F1286">
            <v>23.9</v>
          </cell>
        </row>
        <row r="1287">
          <cell r="C1287" t="str">
            <v>pucci mules</v>
          </cell>
          <cell r="D1287">
            <v>40</v>
          </cell>
          <cell r="E1287">
            <v>1</v>
          </cell>
          <cell r="F1287">
            <v>0.63</v>
          </cell>
        </row>
        <row r="1288">
          <cell r="C1288" t="str">
            <v>pucci pumps</v>
          </cell>
          <cell r="D1288">
            <v>56</v>
          </cell>
          <cell r="E1288">
            <v>12</v>
          </cell>
          <cell r="F1288">
            <v>6.37</v>
          </cell>
        </row>
        <row r="1289">
          <cell r="C1289" t="str">
            <v>pucci purse</v>
          </cell>
          <cell r="D1289">
            <v>152</v>
          </cell>
          <cell r="E1289">
            <v>23</v>
          </cell>
          <cell r="F1289">
            <v>9.27</v>
          </cell>
        </row>
        <row r="1290">
          <cell r="C1290" t="str">
            <v>pucci purses</v>
          </cell>
          <cell r="D1290">
            <v>60</v>
          </cell>
          <cell r="E1290">
            <v>16</v>
          </cell>
          <cell r="F1290">
            <v>5.7</v>
          </cell>
        </row>
        <row r="1291">
          <cell r="C1291" t="str">
            <v>pucci rain boots</v>
          </cell>
          <cell r="D1291">
            <v>342</v>
          </cell>
          <cell r="E1291">
            <v>84</v>
          </cell>
          <cell r="F1291">
            <v>30.34</v>
          </cell>
        </row>
        <row r="1292">
          <cell r="C1292" t="str">
            <v>pucci sandals</v>
          </cell>
          <cell r="D1292">
            <v>135</v>
          </cell>
          <cell r="E1292">
            <v>17</v>
          </cell>
          <cell r="F1292">
            <v>6.83</v>
          </cell>
        </row>
        <row r="1293">
          <cell r="C1293" t="str">
            <v>pucci shoes</v>
          </cell>
          <cell r="D1293">
            <v>2115</v>
          </cell>
          <cell r="E1293">
            <v>152</v>
          </cell>
          <cell r="F1293">
            <v>82.66</v>
          </cell>
        </row>
        <row r="1294">
          <cell r="C1294" t="str">
            <v>pucci slides</v>
          </cell>
          <cell r="D1294">
            <v>62</v>
          </cell>
          <cell r="E1294">
            <v>3</v>
          </cell>
          <cell r="F1294">
            <v>1.66</v>
          </cell>
        </row>
        <row r="1295">
          <cell r="C1295" t="str">
            <v>pucci slingbacks</v>
          </cell>
          <cell r="D1295">
            <v>2</v>
          </cell>
          <cell r="E1295">
            <v>1</v>
          </cell>
          <cell r="F1295">
            <v>0.25</v>
          </cell>
        </row>
        <row r="1296">
          <cell r="C1296" t="str">
            <v>pucci tote</v>
          </cell>
          <cell r="D1296">
            <v>83</v>
          </cell>
          <cell r="E1296">
            <v>8</v>
          </cell>
          <cell r="F1296">
            <v>3.89</v>
          </cell>
        </row>
        <row r="1297">
          <cell r="C1297" t="str">
            <v>pucci totes</v>
          </cell>
          <cell r="D1297">
            <v>7</v>
          </cell>
          <cell r="E1297">
            <v>0</v>
          </cell>
          <cell r="F1297">
            <v>0</v>
          </cell>
        </row>
        <row r="1298">
          <cell r="C1298" t="str">
            <v>puma baby shoes</v>
          </cell>
          <cell r="D1298">
            <v>1859</v>
          </cell>
          <cell r="E1298">
            <v>167</v>
          </cell>
          <cell r="F1298">
            <v>89.81</v>
          </cell>
        </row>
        <row r="1299">
          <cell r="C1299" t="str">
            <v>puma slip-ons</v>
          </cell>
          <cell r="D1299">
            <v>189</v>
          </cell>
          <cell r="E1299">
            <v>7</v>
          </cell>
          <cell r="F1299">
            <v>2.72</v>
          </cell>
        </row>
        <row r="1300">
          <cell r="C1300" t="str">
            <v>puma sneakers</v>
          </cell>
          <cell r="D1300">
            <v>60803</v>
          </cell>
          <cell r="E1300">
            <v>760</v>
          </cell>
          <cell r="F1300">
            <v>331.84</v>
          </cell>
        </row>
        <row r="1301">
          <cell r="C1301" t="str">
            <v>puma web site</v>
          </cell>
          <cell r="D1301">
            <v>70</v>
          </cell>
          <cell r="E1301">
            <v>0</v>
          </cell>
          <cell r="F1301">
            <v>0</v>
          </cell>
        </row>
        <row r="1302">
          <cell r="C1302" t="str">
            <v>purple uggs</v>
          </cell>
          <cell r="D1302">
            <v>42</v>
          </cell>
          <cell r="E1302">
            <v>5</v>
          </cell>
          <cell r="F1302">
            <v>5.35</v>
          </cell>
        </row>
        <row r="1303">
          <cell r="C1303" t="str">
            <v>ralph lauren bandeau bikini</v>
          </cell>
          <cell r="D1303">
            <v>8</v>
          </cell>
          <cell r="E1303">
            <v>0</v>
          </cell>
          <cell r="F1303">
            <v>0</v>
          </cell>
        </row>
        <row r="1304">
          <cell r="C1304" t="str">
            <v>ralph lauren bikini</v>
          </cell>
          <cell r="D1304">
            <v>89</v>
          </cell>
          <cell r="E1304">
            <v>8</v>
          </cell>
          <cell r="F1304">
            <v>3.06</v>
          </cell>
        </row>
        <row r="1305">
          <cell r="C1305" t="str">
            <v>ralph lauren bikinis</v>
          </cell>
          <cell r="D1305">
            <v>7</v>
          </cell>
          <cell r="E1305">
            <v>0</v>
          </cell>
          <cell r="F1305">
            <v>0</v>
          </cell>
        </row>
        <row r="1306">
          <cell r="C1306" t="str">
            <v>ralph lauren black label</v>
          </cell>
          <cell r="D1306">
            <v>949</v>
          </cell>
          <cell r="E1306">
            <v>48</v>
          </cell>
          <cell r="F1306">
            <v>31.5</v>
          </cell>
        </row>
        <row r="1307">
          <cell r="C1307" t="str">
            <v>ralph lauren swim suit</v>
          </cell>
          <cell r="D1307">
            <v>40</v>
          </cell>
          <cell r="E1307">
            <v>7</v>
          </cell>
          <cell r="F1307">
            <v>2.62</v>
          </cell>
        </row>
        <row r="1308">
          <cell r="C1308" t="str">
            <v>ralph lauren swim suits</v>
          </cell>
          <cell r="D1308">
            <v>21</v>
          </cell>
          <cell r="E1308">
            <v>4</v>
          </cell>
          <cell r="F1308">
            <v>1.88</v>
          </cell>
        </row>
        <row r="1309">
          <cell r="C1309" t="str">
            <v>ralph lauren swim wear</v>
          </cell>
          <cell r="D1309">
            <v>6</v>
          </cell>
          <cell r="E1309">
            <v>1</v>
          </cell>
          <cell r="F1309">
            <v>0.44</v>
          </cell>
        </row>
        <row r="1310">
          <cell r="C1310" t="str">
            <v>ralph lauren swimsuit</v>
          </cell>
          <cell r="D1310">
            <v>98</v>
          </cell>
          <cell r="E1310">
            <v>4</v>
          </cell>
          <cell r="F1310">
            <v>1.66</v>
          </cell>
        </row>
        <row r="1311">
          <cell r="C1311" t="str">
            <v>ralph lauren swimsuits</v>
          </cell>
          <cell r="D1311">
            <v>120</v>
          </cell>
          <cell r="E1311">
            <v>1</v>
          </cell>
          <cell r="F1311">
            <v>0.45</v>
          </cell>
        </row>
        <row r="1312">
          <cell r="C1312" t="str">
            <v>ralph lauren swimwear</v>
          </cell>
          <cell r="D1312">
            <v>191</v>
          </cell>
          <cell r="E1312">
            <v>18</v>
          </cell>
          <cell r="F1312">
            <v>8.26</v>
          </cell>
        </row>
        <row r="1313">
          <cell r="C1313" t="str">
            <v>Re Vive</v>
          </cell>
          <cell r="D1313">
            <v>395</v>
          </cell>
          <cell r="E1313">
            <v>29</v>
          </cell>
          <cell r="F1313">
            <v>30.25</v>
          </cell>
        </row>
        <row r="1314">
          <cell r="C1314" t="str">
            <v>rebecca &amp; drew shirt</v>
          </cell>
          <cell r="D1314">
            <v>4</v>
          </cell>
          <cell r="E1314">
            <v>0</v>
          </cell>
          <cell r="F1314">
            <v>0</v>
          </cell>
        </row>
        <row r="1315">
          <cell r="C1315" t="str">
            <v>rebecca &amp; drew shirts</v>
          </cell>
          <cell r="D1315">
            <v>23</v>
          </cell>
          <cell r="E1315">
            <v>5</v>
          </cell>
          <cell r="F1315">
            <v>0.77</v>
          </cell>
        </row>
        <row r="1316">
          <cell r="C1316" t="str">
            <v>rebecca and drew shirt</v>
          </cell>
          <cell r="D1316">
            <v>20</v>
          </cell>
          <cell r="E1316">
            <v>6</v>
          </cell>
          <cell r="F1316">
            <v>0.39</v>
          </cell>
        </row>
        <row r="1317">
          <cell r="C1317" t="str">
            <v>rebecca and drew shirts</v>
          </cell>
          <cell r="D1317">
            <v>48</v>
          </cell>
          <cell r="E1317">
            <v>12</v>
          </cell>
          <cell r="F1317">
            <v>0.88</v>
          </cell>
        </row>
        <row r="1318">
          <cell r="C1318" t="str">
            <v>Rebecca Norman</v>
          </cell>
          <cell r="D1318">
            <v>188</v>
          </cell>
          <cell r="E1318">
            <v>27</v>
          </cell>
          <cell r="F1318">
            <v>3.96</v>
          </cell>
        </row>
        <row r="1319">
          <cell r="C1319" t="str">
            <v>red ugg boot</v>
          </cell>
          <cell r="D1319">
            <v>8</v>
          </cell>
          <cell r="E1319">
            <v>0</v>
          </cell>
          <cell r="F1319">
            <v>0</v>
          </cell>
        </row>
        <row r="1320">
          <cell r="C1320" t="str">
            <v>red uggs</v>
          </cell>
          <cell r="D1320">
            <v>25</v>
          </cell>
          <cell r="E1320">
            <v>7</v>
          </cell>
          <cell r="F1320">
            <v>8.2799999999999994</v>
          </cell>
        </row>
        <row r="1321">
          <cell r="C1321" t="str">
            <v>rene caovilla</v>
          </cell>
          <cell r="D1321">
            <v>551</v>
          </cell>
          <cell r="E1321">
            <v>60</v>
          </cell>
          <cell r="F1321">
            <v>14.03</v>
          </cell>
        </row>
        <row r="1322">
          <cell r="C1322" t="str">
            <v>rene caovilla sandals</v>
          </cell>
          <cell r="D1322">
            <v>27</v>
          </cell>
          <cell r="E1322">
            <v>6</v>
          </cell>
          <cell r="F1322">
            <v>1.95</v>
          </cell>
        </row>
        <row r="1323">
          <cell r="C1323" t="str">
            <v>rene caovilla shoes</v>
          </cell>
          <cell r="D1323">
            <v>198</v>
          </cell>
          <cell r="E1323">
            <v>25</v>
          </cell>
          <cell r="F1323">
            <v>8.73</v>
          </cell>
        </row>
        <row r="1324">
          <cell r="C1324" t="str">
            <v>rene caovilla slingbacks</v>
          </cell>
          <cell r="D1324">
            <v>10</v>
          </cell>
          <cell r="E1324">
            <v>0</v>
          </cell>
          <cell r="F1324">
            <v>0</v>
          </cell>
        </row>
        <row r="1325">
          <cell r="C1325" t="str">
            <v>robert clergerie</v>
          </cell>
          <cell r="D1325">
            <v>1694</v>
          </cell>
          <cell r="E1325">
            <v>175</v>
          </cell>
          <cell r="F1325">
            <v>58.34</v>
          </cell>
        </row>
        <row r="1326">
          <cell r="C1326" t="str">
            <v>robert clergerie sandals</v>
          </cell>
          <cell r="D1326">
            <v>28</v>
          </cell>
          <cell r="E1326">
            <v>1</v>
          </cell>
          <cell r="F1326">
            <v>0.3</v>
          </cell>
        </row>
        <row r="1327">
          <cell r="C1327" t="str">
            <v>robert clergerie shoes</v>
          </cell>
          <cell r="D1327">
            <v>1227</v>
          </cell>
          <cell r="E1327">
            <v>53</v>
          </cell>
          <cell r="F1327">
            <v>33.35</v>
          </cell>
        </row>
        <row r="1328">
          <cell r="C1328" t="str">
            <v>robert rodriguez apparel</v>
          </cell>
          <cell r="D1328">
            <v>18</v>
          </cell>
          <cell r="E1328">
            <v>3</v>
          </cell>
          <cell r="F1328">
            <v>0.37</v>
          </cell>
        </row>
        <row r="1329">
          <cell r="C1329" t="str">
            <v>robert rodriguez fashion</v>
          </cell>
          <cell r="D1329">
            <v>10</v>
          </cell>
          <cell r="E1329">
            <v>1</v>
          </cell>
          <cell r="F1329">
            <v>0.08</v>
          </cell>
        </row>
        <row r="1330">
          <cell r="C1330" t="str">
            <v>robert rodriguez skirt</v>
          </cell>
          <cell r="D1330">
            <v>10</v>
          </cell>
          <cell r="E1330">
            <v>2</v>
          </cell>
          <cell r="F1330">
            <v>0.4</v>
          </cell>
        </row>
        <row r="1331">
          <cell r="C1331" t="str">
            <v>rock and republic</v>
          </cell>
          <cell r="D1331">
            <v>14520</v>
          </cell>
          <cell r="E1331">
            <v>2012</v>
          </cell>
          <cell r="F1331">
            <v>678.04</v>
          </cell>
        </row>
        <row r="1332">
          <cell r="C1332" t="str">
            <v>rock and republic addict wash</v>
          </cell>
          <cell r="D1332">
            <v>5</v>
          </cell>
          <cell r="E1332">
            <v>0</v>
          </cell>
          <cell r="F1332">
            <v>0</v>
          </cell>
        </row>
        <row r="1333">
          <cell r="C1333" t="str">
            <v>rock and republic apparel</v>
          </cell>
          <cell r="D1333">
            <v>7</v>
          </cell>
          <cell r="E1333">
            <v>2</v>
          </cell>
          <cell r="F1333">
            <v>0.63</v>
          </cell>
        </row>
        <row r="1334">
          <cell r="C1334" t="str">
            <v>rock and republic fashion</v>
          </cell>
          <cell r="D1334">
            <v>18</v>
          </cell>
          <cell r="E1334">
            <v>1</v>
          </cell>
          <cell r="F1334">
            <v>0.26</v>
          </cell>
        </row>
        <row r="1335">
          <cell r="C1335" t="str">
            <v>rock and republic jean</v>
          </cell>
          <cell r="D1335">
            <v>549</v>
          </cell>
          <cell r="E1335">
            <v>67</v>
          </cell>
          <cell r="F1335">
            <v>27.51</v>
          </cell>
        </row>
        <row r="1336">
          <cell r="C1336" t="str">
            <v>rock and republic jeans</v>
          </cell>
          <cell r="D1336">
            <v>11463</v>
          </cell>
          <cell r="E1336">
            <v>2199</v>
          </cell>
          <cell r="F1336">
            <v>603.75</v>
          </cell>
        </row>
        <row r="1337">
          <cell r="C1337" t="str">
            <v>rock and republic kerosene wash</v>
          </cell>
          <cell r="D1337">
            <v>1</v>
          </cell>
          <cell r="E1337">
            <v>0</v>
          </cell>
          <cell r="F1337">
            <v>0</v>
          </cell>
        </row>
        <row r="1338">
          <cell r="C1338" t="str">
            <v>rock and republic morphine wash</v>
          </cell>
          <cell r="D1338">
            <v>5</v>
          </cell>
          <cell r="E1338">
            <v>0</v>
          </cell>
          <cell r="F1338">
            <v>0</v>
          </cell>
        </row>
        <row r="1339">
          <cell r="C1339" t="str">
            <v>rock and republic sleeping r</v>
          </cell>
          <cell r="D1339">
            <v>4</v>
          </cell>
          <cell r="E1339">
            <v>0</v>
          </cell>
          <cell r="F1339">
            <v>0</v>
          </cell>
        </row>
        <row r="1340">
          <cell r="C1340" t="str">
            <v>Ron Hami</v>
          </cell>
          <cell r="D1340">
            <v>42</v>
          </cell>
          <cell r="E1340">
            <v>7</v>
          </cell>
          <cell r="F1340">
            <v>1.51</v>
          </cell>
        </row>
        <row r="1341">
          <cell r="C1341" t="str">
            <v>roth urban jeans</v>
          </cell>
          <cell r="D1341">
            <v>4</v>
          </cell>
          <cell r="E1341">
            <v>1</v>
          </cell>
          <cell r="F1341">
            <v>0.16</v>
          </cell>
        </row>
        <row r="1342">
          <cell r="C1342" t="str">
            <v>Roxanne Assoulin</v>
          </cell>
          <cell r="D1342">
            <v>302</v>
          </cell>
          <cell r="E1342">
            <v>58</v>
          </cell>
          <cell r="F1342">
            <v>14.89</v>
          </cell>
        </row>
        <row r="1343">
          <cell r="C1343" t="str">
            <v>ruby red ugg</v>
          </cell>
          <cell r="D1343">
            <v>5</v>
          </cell>
          <cell r="E1343">
            <v>0</v>
          </cell>
          <cell r="F1343">
            <v>0</v>
          </cell>
        </row>
        <row r="1344">
          <cell r="C1344" t="str">
            <v>ruby red ugg boot</v>
          </cell>
          <cell r="D1344">
            <v>21</v>
          </cell>
          <cell r="E1344">
            <v>0</v>
          </cell>
          <cell r="F1344">
            <v>0</v>
          </cell>
        </row>
        <row r="1345">
          <cell r="C1345" t="str">
            <v>ruby red uggs</v>
          </cell>
          <cell r="D1345">
            <v>36</v>
          </cell>
          <cell r="E1345">
            <v>8</v>
          </cell>
          <cell r="F1345">
            <v>11.64</v>
          </cell>
        </row>
        <row r="1346">
          <cell r="C1346" t="str">
            <v>sac gucci</v>
          </cell>
          <cell r="D1346">
            <v>3</v>
          </cell>
          <cell r="E1346">
            <v>0</v>
          </cell>
          <cell r="F1346">
            <v>0</v>
          </cell>
        </row>
        <row r="1347">
          <cell r="C1347" t="str">
            <v>salvatore ferragamo</v>
          </cell>
          <cell r="D1347">
            <v>206</v>
          </cell>
          <cell r="E1347">
            <v>16</v>
          </cell>
          <cell r="F1347">
            <v>2.4900000000000002</v>
          </cell>
        </row>
        <row r="1348">
          <cell r="C1348" t="str">
            <v>sandwashed jacket</v>
          </cell>
          <cell r="D1348">
            <v>1</v>
          </cell>
          <cell r="E1348">
            <v>0</v>
          </cell>
          <cell r="F1348">
            <v>0</v>
          </cell>
        </row>
        <row r="1349">
          <cell r="C1349" t="str">
            <v>sassybacks</v>
          </cell>
          <cell r="D1349">
            <v>18</v>
          </cell>
          <cell r="E1349">
            <v>1</v>
          </cell>
          <cell r="F1349">
            <v>0.1</v>
          </cell>
        </row>
        <row r="1350">
          <cell r="C1350" t="str">
            <v>sassybax</v>
          </cell>
          <cell r="D1350">
            <v>1127</v>
          </cell>
          <cell r="E1350">
            <v>186</v>
          </cell>
          <cell r="F1350">
            <v>78.56</v>
          </cell>
        </row>
        <row r="1351">
          <cell r="C1351" t="str">
            <v>sassybax bralette</v>
          </cell>
          <cell r="D1351">
            <v>15</v>
          </cell>
          <cell r="E1351">
            <v>0</v>
          </cell>
          <cell r="F1351">
            <v>0</v>
          </cell>
        </row>
        <row r="1352">
          <cell r="C1352" t="str">
            <v>sassybax lingerie</v>
          </cell>
          <cell r="D1352">
            <v>1</v>
          </cell>
          <cell r="E1352">
            <v>0</v>
          </cell>
          <cell r="F1352">
            <v>0</v>
          </cell>
        </row>
        <row r="1353">
          <cell r="C1353" t="str">
            <v>satchel bag</v>
          </cell>
          <cell r="D1353">
            <v>3954</v>
          </cell>
          <cell r="E1353">
            <v>161</v>
          </cell>
          <cell r="F1353">
            <v>63.42</v>
          </cell>
        </row>
        <row r="1354">
          <cell r="C1354" t="str">
            <v>satchel handbag</v>
          </cell>
          <cell r="D1354">
            <v>2172</v>
          </cell>
          <cell r="E1354">
            <v>110</v>
          </cell>
          <cell r="F1354">
            <v>62.46</v>
          </cell>
        </row>
        <row r="1355">
          <cell r="C1355" t="str">
            <v>satchel purse</v>
          </cell>
          <cell r="D1355">
            <v>872</v>
          </cell>
          <cell r="E1355">
            <v>49</v>
          </cell>
          <cell r="F1355">
            <v>24.27</v>
          </cell>
        </row>
        <row r="1356">
          <cell r="C1356" t="str">
            <v>satchel shop</v>
          </cell>
          <cell r="D1356">
            <v>61</v>
          </cell>
          <cell r="E1356">
            <v>1</v>
          </cell>
          <cell r="F1356">
            <v>0.39</v>
          </cell>
        </row>
        <row r="1357">
          <cell r="C1357" t="str">
            <v>scorpion utility jean</v>
          </cell>
          <cell r="D1357">
            <v>3</v>
          </cell>
          <cell r="E1357">
            <v>0</v>
          </cell>
          <cell r="F1357">
            <v>0</v>
          </cell>
        </row>
        <row r="1358">
          <cell r="C1358" t="str">
            <v>scorpion utility jeans</v>
          </cell>
          <cell r="D1358">
            <v>7</v>
          </cell>
          <cell r="E1358">
            <v>0</v>
          </cell>
          <cell r="F1358">
            <v>0</v>
          </cell>
        </row>
        <row r="1359">
          <cell r="C1359" t="str">
            <v>see by chloe</v>
          </cell>
          <cell r="D1359">
            <v>1119</v>
          </cell>
          <cell r="E1359">
            <v>299</v>
          </cell>
          <cell r="F1359">
            <v>88.51</v>
          </cell>
        </row>
        <row r="1360">
          <cell r="C1360" t="str">
            <v>see by chloe jersey top</v>
          </cell>
          <cell r="D1360">
            <v>10</v>
          </cell>
          <cell r="E1360">
            <v>1</v>
          </cell>
          <cell r="F1360">
            <v>0.43</v>
          </cell>
        </row>
        <row r="1361">
          <cell r="C1361" t="str">
            <v>see by chloe pants</v>
          </cell>
          <cell r="D1361">
            <v>7</v>
          </cell>
          <cell r="E1361">
            <v>0</v>
          </cell>
          <cell r="F1361">
            <v>0</v>
          </cell>
        </row>
        <row r="1362">
          <cell r="C1362" t="str">
            <v>seven dojo jeans</v>
          </cell>
          <cell r="D1362">
            <v>1285</v>
          </cell>
          <cell r="E1362">
            <v>105</v>
          </cell>
          <cell r="F1362">
            <v>82.23</v>
          </cell>
        </row>
        <row r="1363">
          <cell r="C1363" t="str">
            <v>seven for all mankind 27</v>
          </cell>
          <cell r="D1363">
            <v>4</v>
          </cell>
          <cell r="E1363">
            <v>0</v>
          </cell>
          <cell r="F1363">
            <v>0</v>
          </cell>
        </row>
        <row r="1364">
          <cell r="C1364" t="str">
            <v>seven for all mankind 30</v>
          </cell>
          <cell r="D1364">
            <v>4</v>
          </cell>
          <cell r="E1364">
            <v>0</v>
          </cell>
          <cell r="F1364">
            <v>0</v>
          </cell>
        </row>
        <row r="1365">
          <cell r="C1365" t="str">
            <v>seven for all mankind denim</v>
          </cell>
          <cell r="D1365">
            <v>130</v>
          </cell>
          <cell r="E1365">
            <v>5</v>
          </cell>
          <cell r="F1365">
            <v>0.64</v>
          </cell>
        </row>
        <row r="1366">
          <cell r="C1366" t="str">
            <v>seven for all mankind dojo</v>
          </cell>
          <cell r="D1366">
            <v>508</v>
          </cell>
          <cell r="E1366">
            <v>37</v>
          </cell>
          <cell r="F1366">
            <v>14.83</v>
          </cell>
        </row>
        <row r="1367">
          <cell r="C1367" t="str">
            <v>seven for all mankind dojo jeans</v>
          </cell>
          <cell r="D1367">
            <v>155</v>
          </cell>
          <cell r="E1367">
            <v>11</v>
          </cell>
          <cell r="F1367">
            <v>9.52</v>
          </cell>
        </row>
        <row r="1368">
          <cell r="C1368" t="str">
            <v>seven for all mankind jeans</v>
          </cell>
          <cell r="D1368">
            <v>7614</v>
          </cell>
          <cell r="E1368">
            <v>599</v>
          </cell>
          <cell r="F1368">
            <v>456.3</v>
          </cell>
        </row>
        <row r="1369">
          <cell r="C1369" t="str">
            <v>seven for all mankind skirt</v>
          </cell>
          <cell r="D1369">
            <v>667</v>
          </cell>
          <cell r="E1369">
            <v>30</v>
          </cell>
          <cell r="F1369">
            <v>3.96</v>
          </cell>
        </row>
        <row r="1370">
          <cell r="C1370" t="str">
            <v>seven jeans</v>
          </cell>
          <cell r="D1370">
            <v>117521</v>
          </cell>
          <cell r="E1370">
            <v>9884</v>
          </cell>
          <cell r="F1370">
            <v>6835.62</v>
          </cell>
        </row>
        <row r="1371">
          <cell r="C1371" t="str">
            <v>seven jeans 25</v>
          </cell>
          <cell r="D1371">
            <v>6</v>
          </cell>
          <cell r="E1371">
            <v>0</v>
          </cell>
          <cell r="F1371">
            <v>0</v>
          </cell>
        </row>
        <row r="1372">
          <cell r="C1372" t="str">
            <v>seven jeans 26</v>
          </cell>
          <cell r="D1372">
            <v>9</v>
          </cell>
          <cell r="E1372">
            <v>0</v>
          </cell>
          <cell r="F1372">
            <v>0</v>
          </cell>
        </row>
        <row r="1373">
          <cell r="C1373" t="str">
            <v>seven jeans 28</v>
          </cell>
          <cell r="D1373">
            <v>5</v>
          </cell>
          <cell r="E1373">
            <v>0</v>
          </cell>
          <cell r="F1373">
            <v>0</v>
          </cell>
        </row>
        <row r="1374">
          <cell r="C1374" t="str">
            <v>seven jeans 31</v>
          </cell>
          <cell r="D1374">
            <v>2</v>
          </cell>
          <cell r="E1374">
            <v>0</v>
          </cell>
          <cell r="F1374">
            <v>0</v>
          </cell>
        </row>
        <row r="1375">
          <cell r="C1375" t="str">
            <v>seven jeans 34</v>
          </cell>
          <cell r="D1375">
            <v>1</v>
          </cell>
          <cell r="E1375">
            <v>0</v>
          </cell>
          <cell r="F1375">
            <v>0</v>
          </cell>
        </row>
        <row r="1376">
          <cell r="C1376" t="str">
            <v>seven jeans size 24</v>
          </cell>
          <cell r="D1376">
            <v>4</v>
          </cell>
          <cell r="E1376">
            <v>0</v>
          </cell>
          <cell r="F1376">
            <v>0</v>
          </cell>
        </row>
        <row r="1377">
          <cell r="C1377" t="str">
            <v>seven jeans size 26</v>
          </cell>
          <cell r="D1377">
            <v>9</v>
          </cell>
          <cell r="E1377">
            <v>0</v>
          </cell>
          <cell r="F1377">
            <v>0</v>
          </cell>
        </row>
        <row r="1378">
          <cell r="C1378" t="str">
            <v>seven jeans size 28</v>
          </cell>
          <cell r="D1378">
            <v>58</v>
          </cell>
          <cell r="E1378">
            <v>1</v>
          </cell>
          <cell r="F1378">
            <v>0.35</v>
          </cell>
        </row>
        <row r="1379">
          <cell r="C1379" t="str">
            <v>seven jeans skirt</v>
          </cell>
          <cell r="D1379">
            <v>798</v>
          </cell>
          <cell r="E1379">
            <v>112</v>
          </cell>
          <cell r="F1379">
            <v>73.28</v>
          </cell>
        </row>
        <row r="1380">
          <cell r="C1380" t="str">
            <v>shop juicy couture</v>
          </cell>
          <cell r="D1380">
            <v>204</v>
          </cell>
          <cell r="E1380">
            <v>43</v>
          </cell>
          <cell r="F1380">
            <v>17.440000000000001</v>
          </cell>
        </row>
        <row r="1381">
          <cell r="C1381" t="str">
            <v>shoshanna</v>
          </cell>
          <cell r="D1381">
            <v>18712</v>
          </cell>
          <cell r="E1381">
            <v>973</v>
          </cell>
          <cell r="F1381">
            <v>291.41000000000003</v>
          </cell>
        </row>
        <row r="1382">
          <cell r="C1382" t="str">
            <v>sleeping r rhinestone jeans</v>
          </cell>
          <cell r="D1382">
            <v>2</v>
          </cell>
          <cell r="E1382">
            <v>0</v>
          </cell>
          <cell r="F1382">
            <v>0</v>
          </cell>
        </row>
        <row r="1383">
          <cell r="C1383" t="str">
            <v>soire</v>
          </cell>
          <cell r="D1383">
            <v>304</v>
          </cell>
          <cell r="E1383">
            <v>1</v>
          </cell>
          <cell r="F1383">
            <v>0.27</v>
          </cell>
        </row>
        <row r="1384">
          <cell r="C1384" t="str">
            <v>soire g string</v>
          </cell>
          <cell r="D1384">
            <v>2</v>
          </cell>
          <cell r="E1384">
            <v>0</v>
          </cell>
          <cell r="F1384">
            <v>0</v>
          </cell>
        </row>
        <row r="1385">
          <cell r="C1385" t="str">
            <v>soire lingerie</v>
          </cell>
          <cell r="D1385">
            <v>2</v>
          </cell>
          <cell r="E1385">
            <v>0</v>
          </cell>
          <cell r="F1385">
            <v>0</v>
          </cell>
        </row>
        <row r="1386">
          <cell r="C1386" t="str">
            <v>soire low rise thong</v>
          </cell>
          <cell r="D1386">
            <v>1</v>
          </cell>
          <cell r="E1386">
            <v>0</v>
          </cell>
          <cell r="F1386">
            <v>0</v>
          </cell>
        </row>
        <row r="1387">
          <cell r="C1387" t="str">
            <v>Sophia Fiore</v>
          </cell>
          <cell r="D1387">
            <v>111</v>
          </cell>
          <cell r="E1387">
            <v>17</v>
          </cell>
          <cell r="F1387">
            <v>4.13</v>
          </cell>
        </row>
        <row r="1388">
          <cell r="C1388" t="str">
            <v>spanx</v>
          </cell>
          <cell r="D1388">
            <v>10800</v>
          </cell>
          <cell r="E1388">
            <v>124</v>
          </cell>
          <cell r="F1388">
            <v>54.53</v>
          </cell>
        </row>
        <row r="1389">
          <cell r="C1389" t="str">
            <v>spanx cami</v>
          </cell>
          <cell r="D1389">
            <v>29</v>
          </cell>
          <cell r="E1389">
            <v>2</v>
          </cell>
          <cell r="F1389">
            <v>0.66</v>
          </cell>
        </row>
        <row r="1390">
          <cell r="C1390" t="str">
            <v>spanx footless pantyhose</v>
          </cell>
          <cell r="D1390">
            <v>23</v>
          </cell>
          <cell r="E1390">
            <v>0</v>
          </cell>
          <cell r="F1390">
            <v>0</v>
          </cell>
        </row>
        <row r="1391">
          <cell r="C1391" t="str">
            <v>spanx full slip</v>
          </cell>
          <cell r="D1391">
            <v>23</v>
          </cell>
          <cell r="E1391">
            <v>1</v>
          </cell>
          <cell r="F1391">
            <v>0.34</v>
          </cell>
        </row>
        <row r="1392">
          <cell r="C1392" t="str">
            <v>spanx full slips</v>
          </cell>
          <cell r="D1392">
            <v>1</v>
          </cell>
          <cell r="E1392">
            <v>0</v>
          </cell>
          <cell r="F1392">
            <v>0</v>
          </cell>
        </row>
        <row r="1393">
          <cell r="C1393" t="str">
            <v>spanx half slip</v>
          </cell>
          <cell r="D1393">
            <v>32</v>
          </cell>
          <cell r="E1393">
            <v>1</v>
          </cell>
          <cell r="F1393">
            <v>0.45</v>
          </cell>
        </row>
        <row r="1394">
          <cell r="C1394" t="str">
            <v>spanx high waisted panty</v>
          </cell>
          <cell r="D1394">
            <v>5</v>
          </cell>
          <cell r="E1394">
            <v>0</v>
          </cell>
          <cell r="F1394">
            <v>0</v>
          </cell>
        </row>
        <row r="1395">
          <cell r="C1395" t="str">
            <v>spanx lingerie</v>
          </cell>
          <cell r="D1395">
            <v>1317</v>
          </cell>
          <cell r="E1395">
            <v>6</v>
          </cell>
          <cell r="F1395">
            <v>2.12</v>
          </cell>
        </row>
        <row r="1396">
          <cell r="C1396" t="str">
            <v>spanx mid thigh smoother</v>
          </cell>
          <cell r="D1396">
            <v>8</v>
          </cell>
          <cell r="E1396">
            <v>1</v>
          </cell>
          <cell r="F1396">
            <v>0.46</v>
          </cell>
        </row>
        <row r="1397">
          <cell r="C1397" t="str">
            <v>spanx power panties</v>
          </cell>
          <cell r="D1397">
            <v>246</v>
          </cell>
          <cell r="E1397">
            <v>0</v>
          </cell>
          <cell r="F1397">
            <v>0</v>
          </cell>
        </row>
        <row r="1398">
          <cell r="C1398" t="str">
            <v>spanx power panty</v>
          </cell>
          <cell r="D1398">
            <v>92</v>
          </cell>
          <cell r="E1398">
            <v>3</v>
          </cell>
          <cell r="F1398">
            <v>1.25</v>
          </cell>
        </row>
        <row r="1399">
          <cell r="C1399" t="str">
            <v>spanx slim panty</v>
          </cell>
          <cell r="D1399">
            <v>15</v>
          </cell>
          <cell r="E1399">
            <v>0</v>
          </cell>
          <cell r="F1399">
            <v>0</v>
          </cell>
        </row>
        <row r="1400">
          <cell r="C1400" t="str">
            <v>spanx strapless cami</v>
          </cell>
          <cell r="D1400">
            <v>18</v>
          </cell>
          <cell r="E1400">
            <v>0</v>
          </cell>
          <cell r="F1400">
            <v>0</v>
          </cell>
        </row>
        <row r="1401">
          <cell r="C1401" t="str">
            <v>spanx super control pantyhose</v>
          </cell>
          <cell r="D1401">
            <v>1</v>
          </cell>
          <cell r="E1401">
            <v>0</v>
          </cell>
          <cell r="F1401">
            <v>0</v>
          </cell>
        </row>
        <row r="1402">
          <cell r="C1402" t="str">
            <v>strenesse gabriele strehle</v>
          </cell>
          <cell r="D1402">
            <v>83</v>
          </cell>
          <cell r="E1402">
            <v>3</v>
          </cell>
          <cell r="F1402">
            <v>1.21</v>
          </cell>
        </row>
        <row r="1403">
          <cell r="C1403" t="str">
            <v>strenesse gabriele strehle fashion</v>
          </cell>
          <cell r="D1403">
            <v>4</v>
          </cell>
          <cell r="E1403">
            <v>1</v>
          </cell>
          <cell r="F1403">
            <v>0.41</v>
          </cell>
        </row>
        <row r="1404">
          <cell r="C1404" t="str">
            <v>stuart weitzman</v>
          </cell>
          <cell r="D1404">
            <v>27387</v>
          </cell>
          <cell r="E1404">
            <v>2370</v>
          </cell>
          <cell r="F1404">
            <v>1476.71</v>
          </cell>
        </row>
        <row r="1405">
          <cell r="C1405" t="str">
            <v>stuart weitzman footwear</v>
          </cell>
          <cell r="D1405">
            <v>179</v>
          </cell>
          <cell r="E1405">
            <v>3</v>
          </cell>
          <cell r="F1405">
            <v>3.78</v>
          </cell>
        </row>
        <row r="1406">
          <cell r="C1406" t="str">
            <v>stuart weitzman mules</v>
          </cell>
          <cell r="D1406">
            <v>42</v>
          </cell>
          <cell r="E1406">
            <v>9</v>
          </cell>
          <cell r="F1406">
            <v>6.16</v>
          </cell>
        </row>
        <row r="1407">
          <cell r="C1407" t="str">
            <v>stuart weitzman pumps</v>
          </cell>
          <cell r="D1407">
            <v>274</v>
          </cell>
          <cell r="E1407">
            <v>27</v>
          </cell>
          <cell r="F1407">
            <v>36.72</v>
          </cell>
        </row>
        <row r="1408">
          <cell r="C1408" t="str">
            <v>stuart weitzman sandals</v>
          </cell>
          <cell r="D1408">
            <v>706</v>
          </cell>
          <cell r="E1408">
            <v>69</v>
          </cell>
          <cell r="F1408">
            <v>89.59</v>
          </cell>
        </row>
        <row r="1409">
          <cell r="C1409" t="str">
            <v>stuart weitzman slides</v>
          </cell>
          <cell r="D1409">
            <v>41</v>
          </cell>
          <cell r="E1409">
            <v>6</v>
          </cell>
          <cell r="F1409">
            <v>6.37</v>
          </cell>
        </row>
        <row r="1410">
          <cell r="C1410" t="str">
            <v>stuart weitzman sneakers</v>
          </cell>
          <cell r="D1410">
            <v>5</v>
          </cell>
          <cell r="E1410">
            <v>1</v>
          </cell>
          <cell r="F1410">
            <v>0.9</v>
          </cell>
        </row>
        <row r="1411">
          <cell r="C1411" t="str">
            <v>sue wong</v>
          </cell>
          <cell r="D1411">
            <v>9761</v>
          </cell>
          <cell r="E1411">
            <v>965</v>
          </cell>
          <cell r="F1411">
            <v>132.30000000000001</v>
          </cell>
        </row>
        <row r="1412">
          <cell r="C1412" t="str">
            <v>sue wong collection</v>
          </cell>
          <cell r="D1412">
            <v>173</v>
          </cell>
          <cell r="E1412">
            <v>12</v>
          </cell>
          <cell r="F1412">
            <v>1.19</v>
          </cell>
        </row>
        <row r="1413">
          <cell r="C1413" t="str">
            <v>sue wong design</v>
          </cell>
          <cell r="D1413">
            <v>9</v>
          </cell>
          <cell r="E1413">
            <v>1</v>
          </cell>
          <cell r="F1413">
            <v>0.1</v>
          </cell>
        </row>
        <row r="1414">
          <cell r="C1414" t="str">
            <v>sue wong designer</v>
          </cell>
          <cell r="D1414">
            <v>169</v>
          </cell>
          <cell r="E1414">
            <v>27</v>
          </cell>
          <cell r="F1414">
            <v>6.87</v>
          </cell>
        </row>
        <row r="1415">
          <cell r="C1415" t="str">
            <v>sue wong dress</v>
          </cell>
          <cell r="D1415">
            <v>2096</v>
          </cell>
          <cell r="E1415">
            <v>173</v>
          </cell>
          <cell r="F1415">
            <v>62.02</v>
          </cell>
        </row>
        <row r="1416">
          <cell r="C1416" t="str">
            <v>sue wong evening dress</v>
          </cell>
          <cell r="D1416">
            <v>41</v>
          </cell>
          <cell r="E1416">
            <v>3</v>
          </cell>
          <cell r="F1416">
            <v>0.4</v>
          </cell>
        </row>
        <row r="1417">
          <cell r="C1417" t="str">
            <v>sue wong fashion</v>
          </cell>
          <cell r="D1417">
            <v>35</v>
          </cell>
          <cell r="E1417">
            <v>2</v>
          </cell>
          <cell r="F1417">
            <v>0.24</v>
          </cell>
        </row>
        <row r="1418">
          <cell r="C1418" t="str">
            <v>sue wong gown</v>
          </cell>
          <cell r="D1418">
            <v>5</v>
          </cell>
          <cell r="E1418">
            <v>0</v>
          </cell>
          <cell r="F1418">
            <v>0</v>
          </cell>
        </row>
        <row r="1419">
          <cell r="C1419" t="str">
            <v>symbol revive jeans</v>
          </cell>
          <cell r="D1419">
            <v>1</v>
          </cell>
          <cell r="E1419">
            <v>0</v>
          </cell>
          <cell r="F1419">
            <v>0</v>
          </cell>
        </row>
        <row r="1420">
          <cell r="C1420" t="str">
            <v>tadashi</v>
          </cell>
          <cell r="D1420">
            <v>337</v>
          </cell>
          <cell r="E1420">
            <v>43</v>
          </cell>
          <cell r="F1420">
            <v>15.53</v>
          </cell>
        </row>
        <row r="1421">
          <cell r="C1421" t="str">
            <v>tadashi clothing</v>
          </cell>
          <cell r="D1421">
            <v>81</v>
          </cell>
          <cell r="E1421">
            <v>3</v>
          </cell>
          <cell r="F1421">
            <v>0.56000000000000005</v>
          </cell>
        </row>
        <row r="1422">
          <cell r="C1422" t="str">
            <v>tadashi collection</v>
          </cell>
          <cell r="D1422">
            <v>181</v>
          </cell>
          <cell r="E1422">
            <v>55</v>
          </cell>
          <cell r="F1422">
            <v>6.12</v>
          </cell>
        </row>
        <row r="1423">
          <cell r="C1423" t="str">
            <v>tadashi dress</v>
          </cell>
          <cell r="D1423">
            <v>2544</v>
          </cell>
          <cell r="E1423">
            <v>418</v>
          </cell>
          <cell r="F1423">
            <v>112.67</v>
          </cell>
        </row>
        <row r="1424">
          <cell r="C1424" t="str">
            <v>tadashi evening gown</v>
          </cell>
          <cell r="D1424">
            <v>79</v>
          </cell>
          <cell r="E1424">
            <v>17</v>
          </cell>
          <cell r="F1424">
            <v>5.26</v>
          </cell>
        </row>
        <row r="1425">
          <cell r="C1425" t="str">
            <v>tadashi fashion</v>
          </cell>
          <cell r="D1425">
            <v>228</v>
          </cell>
          <cell r="E1425">
            <v>24</v>
          </cell>
          <cell r="F1425">
            <v>3.09</v>
          </cell>
        </row>
        <row r="1426">
          <cell r="C1426" t="str">
            <v>tadashi fashions</v>
          </cell>
          <cell r="D1426">
            <v>54</v>
          </cell>
          <cell r="E1426">
            <v>16</v>
          </cell>
          <cell r="F1426">
            <v>3.84</v>
          </cell>
        </row>
        <row r="1427">
          <cell r="C1427" t="str">
            <v>tadashi gown</v>
          </cell>
          <cell r="D1427">
            <v>257</v>
          </cell>
          <cell r="E1427">
            <v>45</v>
          </cell>
          <cell r="F1427">
            <v>12.42</v>
          </cell>
        </row>
        <row r="1428">
          <cell r="C1428" t="str">
            <v>tadashi womens</v>
          </cell>
          <cell r="D1428">
            <v>10</v>
          </cell>
          <cell r="E1428">
            <v>1</v>
          </cell>
          <cell r="F1428">
            <v>0.15</v>
          </cell>
        </row>
        <row r="1429">
          <cell r="C1429" t="str">
            <v>tadashi womens clothing</v>
          </cell>
          <cell r="D1429">
            <v>6</v>
          </cell>
          <cell r="E1429">
            <v>0</v>
          </cell>
          <cell r="F1429">
            <v>0</v>
          </cell>
        </row>
        <row r="1430">
          <cell r="C1430" t="str">
            <v>tahari</v>
          </cell>
          <cell r="D1430">
            <v>3854</v>
          </cell>
          <cell r="E1430">
            <v>449</v>
          </cell>
          <cell r="F1430">
            <v>117.53</v>
          </cell>
        </row>
        <row r="1431">
          <cell r="C1431" t="str">
            <v>tahari petite suit</v>
          </cell>
          <cell r="D1431">
            <v>583</v>
          </cell>
          <cell r="E1431">
            <v>29</v>
          </cell>
          <cell r="F1431">
            <v>15.88</v>
          </cell>
        </row>
        <row r="1432">
          <cell r="C1432" t="str">
            <v>tahari womens suit</v>
          </cell>
          <cell r="D1432">
            <v>610</v>
          </cell>
          <cell r="E1432">
            <v>32</v>
          </cell>
          <cell r="F1432">
            <v>14.52</v>
          </cell>
        </row>
        <row r="1433">
          <cell r="C1433" t="str">
            <v>talco camisole</v>
          </cell>
          <cell r="D1433">
            <v>15</v>
          </cell>
          <cell r="E1433">
            <v>1</v>
          </cell>
          <cell r="F1433">
            <v>0.4</v>
          </cell>
        </row>
        <row r="1434">
          <cell r="C1434" t="str">
            <v>tanner krolle</v>
          </cell>
          <cell r="D1434">
            <v>539</v>
          </cell>
          <cell r="E1434">
            <v>87</v>
          </cell>
          <cell r="F1434">
            <v>21.06</v>
          </cell>
        </row>
        <row r="1435">
          <cell r="C1435" t="str">
            <v>tanner krolle bag</v>
          </cell>
          <cell r="D1435">
            <v>12</v>
          </cell>
          <cell r="E1435">
            <v>3</v>
          </cell>
          <cell r="F1435">
            <v>0.85</v>
          </cell>
        </row>
        <row r="1436">
          <cell r="C1436" t="str">
            <v>tanner krolle bags</v>
          </cell>
          <cell r="D1436">
            <v>18</v>
          </cell>
          <cell r="E1436">
            <v>5</v>
          </cell>
          <cell r="F1436">
            <v>0.5</v>
          </cell>
        </row>
        <row r="1437">
          <cell r="C1437" t="str">
            <v>tanner krolle handbag</v>
          </cell>
          <cell r="D1437">
            <v>6</v>
          </cell>
          <cell r="E1437">
            <v>1</v>
          </cell>
          <cell r="F1437">
            <v>0.14000000000000001</v>
          </cell>
        </row>
        <row r="1438">
          <cell r="C1438" t="str">
            <v>tanner krolle handbags</v>
          </cell>
          <cell r="D1438">
            <v>30</v>
          </cell>
          <cell r="E1438">
            <v>9</v>
          </cell>
          <cell r="F1438">
            <v>1.5</v>
          </cell>
        </row>
        <row r="1439">
          <cell r="C1439" t="str">
            <v>tanner krolle purse</v>
          </cell>
          <cell r="D1439">
            <v>1</v>
          </cell>
          <cell r="E1439">
            <v>0</v>
          </cell>
          <cell r="F1439">
            <v>0</v>
          </cell>
        </row>
        <row r="1440">
          <cell r="C1440" t="str">
            <v>tanner krolle purses</v>
          </cell>
          <cell r="D1440">
            <v>4</v>
          </cell>
          <cell r="E1440">
            <v>0</v>
          </cell>
          <cell r="F1440">
            <v>0</v>
          </cell>
        </row>
        <row r="1441">
          <cell r="C1441" t="str">
            <v>taryn rose</v>
          </cell>
          <cell r="D1441">
            <v>6116</v>
          </cell>
          <cell r="E1441">
            <v>370</v>
          </cell>
          <cell r="F1441">
            <v>252.37</v>
          </cell>
        </row>
        <row r="1442">
          <cell r="C1442" t="str">
            <v>taryn rose flats</v>
          </cell>
          <cell r="D1442">
            <v>4</v>
          </cell>
          <cell r="E1442">
            <v>0</v>
          </cell>
          <cell r="F1442">
            <v>0</v>
          </cell>
        </row>
        <row r="1443">
          <cell r="C1443" t="str">
            <v>taryn rose footwear</v>
          </cell>
          <cell r="D1443">
            <v>24</v>
          </cell>
          <cell r="E1443">
            <v>3</v>
          </cell>
          <cell r="F1443">
            <v>1.49</v>
          </cell>
        </row>
        <row r="1444">
          <cell r="C1444" t="str">
            <v>taryn rose pumps</v>
          </cell>
          <cell r="D1444">
            <v>23</v>
          </cell>
          <cell r="E1444">
            <v>3</v>
          </cell>
          <cell r="F1444">
            <v>2.17</v>
          </cell>
        </row>
        <row r="1445">
          <cell r="C1445" t="str">
            <v>taryn rose sandals</v>
          </cell>
          <cell r="D1445">
            <v>114</v>
          </cell>
          <cell r="E1445">
            <v>6</v>
          </cell>
          <cell r="F1445">
            <v>3.93</v>
          </cell>
        </row>
        <row r="1446">
          <cell r="C1446" t="str">
            <v>taryn rose shoes</v>
          </cell>
          <cell r="D1446">
            <v>3860</v>
          </cell>
          <cell r="E1446">
            <v>236</v>
          </cell>
          <cell r="F1446">
            <v>178.94</v>
          </cell>
        </row>
        <row r="1447">
          <cell r="C1447" t="str">
            <v>taryn rose slides</v>
          </cell>
          <cell r="D1447">
            <v>9</v>
          </cell>
          <cell r="E1447">
            <v>2</v>
          </cell>
          <cell r="F1447">
            <v>1.29</v>
          </cell>
        </row>
        <row r="1448">
          <cell r="C1448" t="str">
            <v>taryn rose thongs</v>
          </cell>
          <cell r="D1448">
            <v>20</v>
          </cell>
          <cell r="E1448">
            <v>3</v>
          </cell>
          <cell r="F1448">
            <v>2.2400000000000002</v>
          </cell>
        </row>
        <row r="1449">
          <cell r="C1449" t="str">
            <v>teri jon</v>
          </cell>
          <cell r="D1449">
            <v>2789</v>
          </cell>
          <cell r="E1449">
            <v>403</v>
          </cell>
          <cell r="F1449">
            <v>118.1</v>
          </cell>
        </row>
        <row r="1450">
          <cell r="C1450" t="str">
            <v>teri jon apparel</v>
          </cell>
          <cell r="D1450">
            <v>15</v>
          </cell>
          <cell r="E1450">
            <v>3</v>
          </cell>
          <cell r="F1450">
            <v>0.8</v>
          </cell>
        </row>
        <row r="1451">
          <cell r="C1451" t="str">
            <v>teri jon beaded suit</v>
          </cell>
          <cell r="D1451">
            <v>1</v>
          </cell>
          <cell r="E1451">
            <v>0</v>
          </cell>
          <cell r="F1451">
            <v>0</v>
          </cell>
        </row>
        <row r="1452">
          <cell r="C1452" t="str">
            <v>teri jon jacket</v>
          </cell>
          <cell r="D1452">
            <v>8</v>
          </cell>
          <cell r="E1452">
            <v>1</v>
          </cell>
          <cell r="F1452">
            <v>0.11</v>
          </cell>
        </row>
        <row r="1453">
          <cell r="C1453" t="str">
            <v>teri jon jackets</v>
          </cell>
          <cell r="D1453">
            <v>2</v>
          </cell>
          <cell r="E1453">
            <v>0</v>
          </cell>
          <cell r="F1453">
            <v>0</v>
          </cell>
        </row>
        <row r="1454">
          <cell r="C1454" t="str">
            <v>teri jon suit</v>
          </cell>
          <cell r="D1454">
            <v>17</v>
          </cell>
          <cell r="E1454">
            <v>5</v>
          </cell>
          <cell r="F1454">
            <v>1.21</v>
          </cell>
        </row>
        <row r="1455">
          <cell r="C1455" t="str">
            <v>teri jon suits</v>
          </cell>
          <cell r="D1455">
            <v>114</v>
          </cell>
          <cell r="E1455">
            <v>25</v>
          </cell>
          <cell r="F1455">
            <v>6.44</v>
          </cell>
        </row>
        <row r="1456">
          <cell r="C1456" t="str">
            <v>teri jon textured jacket</v>
          </cell>
          <cell r="D1456">
            <v>1</v>
          </cell>
          <cell r="E1456">
            <v>0</v>
          </cell>
          <cell r="F1456">
            <v>0</v>
          </cell>
        </row>
        <row r="1457">
          <cell r="C1457" t="str">
            <v>teri jon women's suits</v>
          </cell>
          <cell r="D1457">
            <v>1</v>
          </cell>
          <cell r="E1457">
            <v>1</v>
          </cell>
          <cell r="F1457">
            <v>0.49</v>
          </cell>
        </row>
        <row r="1458">
          <cell r="C1458" t="str">
            <v>theory</v>
          </cell>
          <cell r="D1458">
            <v>16907</v>
          </cell>
          <cell r="E1458">
            <v>1483</v>
          </cell>
          <cell r="F1458">
            <v>465.85</v>
          </cell>
        </row>
        <row r="1459">
          <cell r="C1459" t="str">
            <v>Theory Clothing</v>
          </cell>
          <cell r="D1459">
            <v>26841</v>
          </cell>
          <cell r="E1459">
            <v>2863</v>
          </cell>
          <cell r="F1459">
            <v>2265.0500000000002</v>
          </cell>
        </row>
        <row r="1460">
          <cell r="C1460" t="str">
            <v>tod's bag</v>
          </cell>
          <cell r="D1460">
            <v>702</v>
          </cell>
          <cell r="E1460">
            <v>108</v>
          </cell>
          <cell r="F1460">
            <v>52.09</v>
          </cell>
        </row>
        <row r="1461">
          <cell r="C1461" t="str">
            <v>tod's bags</v>
          </cell>
          <cell r="D1461">
            <v>284</v>
          </cell>
          <cell r="E1461">
            <v>77</v>
          </cell>
          <cell r="F1461">
            <v>21.21</v>
          </cell>
        </row>
        <row r="1462">
          <cell r="C1462" t="str">
            <v>tod's carre</v>
          </cell>
          <cell r="D1462">
            <v>19</v>
          </cell>
          <cell r="E1462">
            <v>3</v>
          </cell>
          <cell r="F1462">
            <v>1.2</v>
          </cell>
        </row>
        <row r="1463">
          <cell r="C1463" t="str">
            <v>tod's charlotte</v>
          </cell>
          <cell r="D1463">
            <v>68</v>
          </cell>
          <cell r="E1463">
            <v>5</v>
          </cell>
          <cell r="F1463">
            <v>2.67</v>
          </cell>
        </row>
        <row r="1464">
          <cell r="C1464" t="str">
            <v>tod's clutch</v>
          </cell>
          <cell r="D1464">
            <v>36</v>
          </cell>
          <cell r="E1464">
            <v>5</v>
          </cell>
          <cell r="F1464">
            <v>1.28</v>
          </cell>
        </row>
        <row r="1465">
          <cell r="C1465" t="str">
            <v>tod's d-bag</v>
          </cell>
          <cell r="D1465">
            <v>119</v>
          </cell>
          <cell r="E1465">
            <v>28</v>
          </cell>
          <cell r="F1465">
            <v>12.14</v>
          </cell>
        </row>
        <row r="1466">
          <cell r="C1466" t="str">
            <v>tod's drivers</v>
          </cell>
          <cell r="D1466">
            <v>93</v>
          </cell>
          <cell r="E1466">
            <v>17</v>
          </cell>
          <cell r="F1466">
            <v>7.94</v>
          </cell>
        </row>
        <row r="1467">
          <cell r="C1467" t="str">
            <v>tod's flats</v>
          </cell>
          <cell r="D1467">
            <v>24</v>
          </cell>
          <cell r="E1467">
            <v>8</v>
          </cell>
          <cell r="F1467">
            <v>2.25</v>
          </cell>
        </row>
        <row r="1468">
          <cell r="C1468" t="str">
            <v>tod's footwear</v>
          </cell>
          <cell r="D1468">
            <v>13</v>
          </cell>
          <cell r="E1468">
            <v>6</v>
          </cell>
          <cell r="F1468">
            <v>0.78</v>
          </cell>
        </row>
        <row r="1469">
          <cell r="C1469" t="str">
            <v>tod's handbag</v>
          </cell>
          <cell r="D1469">
            <v>514</v>
          </cell>
          <cell r="E1469">
            <v>61</v>
          </cell>
          <cell r="F1469">
            <v>31.89</v>
          </cell>
        </row>
        <row r="1470">
          <cell r="C1470" t="str">
            <v>tod's handbags</v>
          </cell>
          <cell r="D1470">
            <v>1109</v>
          </cell>
          <cell r="E1470">
            <v>245</v>
          </cell>
          <cell r="F1470">
            <v>108.38</v>
          </cell>
        </row>
        <row r="1471">
          <cell r="C1471" t="str">
            <v>tod's hobo</v>
          </cell>
          <cell r="D1471">
            <v>18</v>
          </cell>
          <cell r="E1471">
            <v>1</v>
          </cell>
          <cell r="F1471">
            <v>0.42</v>
          </cell>
        </row>
        <row r="1472">
          <cell r="C1472" t="str">
            <v>tod's loafers</v>
          </cell>
          <cell r="D1472">
            <v>320</v>
          </cell>
          <cell r="E1472">
            <v>66</v>
          </cell>
          <cell r="F1472">
            <v>15.13</v>
          </cell>
        </row>
        <row r="1473">
          <cell r="C1473" t="str">
            <v>tod's mocassins</v>
          </cell>
          <cell r="D1473">
            <v>53</v>
          </cell>
          <cell r="E1473">
            <v>14</v>
          </cell>
          <cell r="F1473">
            <v>6.29</v>
          </cell>
        </row>
        <row r="1474">
          <cell r="C1474" t="str">
            <v>tod's pumps</v>
          </cell>
          <cell r="D1474">
            <v>31</v>
          </cell>
          <cell r="E1474">
            <v>3</v>
          </cell>
          <cell r="F1474">
            <v>0.56999999999999995</v>
          </cell>
        </row>
        <row r="1475">
          <cell r="C1475" t="str">
            <v>tod's purse</v>
          </cell>
          <cell r="D1475">
            <v>160</v>
          </cell>
          <cell r="E1475">
            <v>27</v>
          </cell>
          <cell r="F1475">
            <v>12.97</v>
          </cell>
        </row>
        <row r="1476">
          <cell r="C1476" t="str">
            <v>tod's purses</v>
          </cell>
          <cell r="D1476">
            <v>114</v>
          </cell>
          <cell r="E1476">
            <v>35</v>
          </cell>
          <cell r="F1476">
            <v>9.1999999999999993</v>
          </cell>
        </row>
        <row r="1477">
          <cell r="C1477" t="str">
            <v>tod's sandals</v>
          </cell>
          <cell r="D1477">
            <v>50</v>
          </cell>
          <cell r="E1477">
            <v>12</v>
          </cell>
          <cell r="F1477">
            <v>4.8899999999999997</v>
          </cell>
        </row>
        <row r="1478">
          <cell r="C1478" t="str">
            <v>tod's shoes</v>
          </cell>
          <cell r="D1478">
            <v>2501</v>
          </cell>
          <cell r="E1478">
            <v>500</v>
          </cell>
          <cell r="F1478">
            <v>123.52</v>
          </cell>
        </row>
        <row r="1479">
          <cell r="C1479" t="str">
            <v>tod's shoulder bag</v>
          </cell>
          <cell r="D1479">
            <v>5</v>
          </cell>
          <cell r="E1479">
            <v>1</v>
          </cell>
          <cell r="F1479">
            <v>0.51</v>
          </cell>
        </row>
        <row r="1480">
          <cell r="C1480" t="str">
            <v>tod's thongs</v>
          </cell>
          <cell r="D1480">
            <v>3</v>
          </cell>
          <cell r="E1480">
            <v>0</v>
          </cell>
          <cell r="F1480">
            <v>0</v>
          </cell>
        </row>
        <row r="1481">
          <cell r="C1481" t="str">
            <v>tod's venghe</v>
          </cell>
          <cell r="D1481">
            <v>7</v>
          </cell>
          <cell r="E1481">
            <v>3</v>
          </cell>
          <cell r="F1481">
            <v>2.2200000000000002</v>
          </cell>
        </row>
        <row r="1482">
          <cell r="C1482" t="str">
            <v>tory by trb</v>
          </cell>
          <cell r="D1482">
            <v>1335</v>
          </cell>
          <cell r="E1482">
            <v>123</v>
          </cell>
          <cell r="F1482">
            <v>40.729999999999997</v>
          </cell>
        </row>
        <row r="1483">
          <cell r="C1483" t="str">
            <v>tory embroidered tunic</v>
          </cell>
          <cell r="D1483">
            <v>1</v>
          </cell>
          <cell r="E1483">
            <v>0</v>
          </cell>
          <cell r="F1483">
            <v>0</v>
          </cell>
        </row>
        <row r="1484">
          <cell r="C1484" t="str">
            <v>tory jacket</v>
          </cell>
          <cell r="D1484">
            <v>102</v>
          </cell>
          <cell r="E1484">
            <v>1</v>
          </cell>
          <cell r="F1484">
            <v>0.43</v>
          </cell>
        </row>
        <row r="1485">
          <cell r="C1485" t="str">
            <v>tory jackets</v>
          </cell>
          <cell r="D1485">
            <v>1</v>
          </cell>
          <cell r="E1485">
            <v>0</v>
          </cell>
          <cell r="F1485">
            <v>0</v>
          </cell>
        </row>
        <row r="1486">
          <cell r="C1486" t="str">
            <v>tracy &amp; michael</v>
          </cell>
          <cell r="D1486">
            <v>22</v>
          </cell>
          <cell r="E1486">
            <v>1</v>
          </cell>
          <cell r="F1486">
            <v>0.06</v>
          </cell>
        </row>
        <row r="1487">
          <cell r="C1487" t="str">
            <v>tracy &amp; michael dress</v>
          </cell>
          <cell r="D1487">
            <v>1</v>
          </cell>
          <cell r="E1487">
            <v>0</v>
          </cell>
          <cell r="F1487">
            <v>0</v>
          </cell>
        </row>
        <row r="1488">
          <cell r="C1488" t="str">
            <v>tracy &amp; michael dresses</v>
          </cell>
          <cell r="D1488">
            <v>4</v>
          </cell>
          <cell r="E1488">
            <v>0</v>
          </cell>
          <cell r="F1488">
            <v>0</v>
          </cell>
        </row>
        <row r="1489">
          <cell r="C1489" t="str">
            <v>tracy reese</v>
          </cell>
          <cell r="D1489">
            <v>13508</v>
          </cell>
          <cell r="E1489">
            <v>1396</v>
          </cell>
          <cell r="F1489">
            <v>381.66</v>
          </cell>
        </row>
        <row r="1490">
          <cell r="C1490" t="str">
            <v>trafalgar</v>
          </cell>
          <cell r="D1490">
            <v>5339</v>
          </cell>
          <cell r="E1490">
            <v>33</v>
          </cell>
          <cell r="F1490">
            <v>26.95</v>
          </cell>
        </row>
        <row r="1491">
          <cell r="C1491" t="str">
            <v>trina turk</v>
          </cell>
          <cell r="D1491">
            <v>6519</v>
          </cell>
          <cell r="E1491">
            <v>916</v>
          </cell>
          <cell r="F1491">
            <v>653.9</v>
          </cell>
        </row>
        <row r="1492">
          <cell r="C1492" t="str">
            <v>Trish McEvoy</v>
          </cell>
          <cell r="D1492">
            <v>7792</v>
          </cell>
          <cell r="E1492">
            <v>1048</v>
          </cell>
          <cell r="F1492">
            <v>899.85</v>
          </cell>
        </row>
        <row r="1493">
          <cell r="C1493" t="str">
            <v>true religion brand</v>
          </cell>
          <cell r="D1493">
            <v>155</v>
          </cell>
          <cell r="E1493">
            <v>9</v>
          </cell>
          <cell r="F1493">
            <v>12.22</v>
          </cell>
        </row>
        <row r="1494">
          <cell r="C1494" t="str">
            <v>true religion denim</v>
          </cell>
          <cell r="D1494">
            <v>1763</v>
          </cell>
          <cell r="E1494">
            <v>139</v>
          </cell>
          <cell r="F1494">
            <v>152.68</v>
          </cell>
        </row>
        <row r="1495">
          <cell r="C1495" t="str">
            <v>true religion destroyed jeans</v>
          </cell>
          <cell r="D1495">
            <v>343</v>
          </cell>
          <cell r="E1495">
            <v>27</v>
          </cell>
          <cell r="F1495">
            <v>32.31</v>
          </cell>
        </row>
        <row r="1496">
          <cell r="C1496" t="str">
            <v>true religion jeans</v>
          </cell>
          <cell r="D1496">
            <v>6145</v>
          </cell>
          <cell r="E1496">
            <v>463</v>
          </cell>
          <cell r="F1496">
            <v>588.19000000000005</v>
          </cell>
        </row>
        <row r="1497">
          <cell r="C1497" t="str">
            <v>true-religion jeans</v>
          </cell>
          <cell r="D1497">
            <v>5739</v>
          </cell>
          <cell r="E1497">
            <v>91</v>
          </cell>
          <cell r="F1497">
            <v>42.08</v>
          </cell>
        </row>
        <row r="1498">
          <cell r="C1498" t="str">
            <v>true-religion-jeans</v>
          </cell>
          <cell r="D1498">
            <v>2707</v>
          </cell>
          <cell r="E1498">
            <v>71</v>
          </cell>
          <cell r="F1498">
            <v>31.41</v>
          </cell>
        </row>
        <row r="1499">
          <cell r="C1499" t="str">
            <v>tse cashmere top</v>
          </cell>
          <cell r="D1499">
            <v>1</v>
          </cell>
          <cell r="E1499">
            <v>0</v>
          </cell>
          <cell r="F1499">
            <v>0</v>
          </cell>
        </row>
        <row r="1500">
          <cell r="C1500" t="str">
            <v>tweed bag</v>
          </cell>
          <cell r="D1500">
            <v>1585</v>
          </cell>
          <cell r="E1500">
            <v>97</v>
          </cell>
          <cell r="F1500">
            <v>43.7</v>
          </cell>
        </row>
        <row r="1501">
          <cell r="C1501" t="str">
            <v>tweed handbag</v>
          </cell>
          <cell r="D1501">
            <v>466</v>
          </cell>
          <cell r="E1501">
            <v>48</v>
          </cell>
          <cell r="F1501">
            <v>9.67</v>
          </cell>
        </row>
        <row r="1502">
          <cell r="C1502" t="str">
            <v>tweed purse</v>
          </cell>
          <cell r="D1502">
            <v>246</v>
          </cell>
          <cell r="E1502">
            <v>27</v>
          </cell>
          <cell r="F1502">
            <v>6.59</v>
          </cell>
        </row>
        <row r="1503">
          <cell r="C1503" t="str">
            <v>tweed satchel</v>
          </cell>
          <cell r="D1503">
            <v>59</v>
          </cell>
          <cell r="E1503">
            <v>3</v>
          </cell>
          <cell r="F1503">
            <v>0.39</v>
          </cell>
        </row>
        <row r="1504">
          <cell r="C1504" t="str">
            <v>ugg</v>
          </cell>
          <cell r="D1504">
            <v>87352</v>
          </cell>
          <cell r="E1504">
            <v>2175</v>
          </cell>
          <cell r="F1504">
            <v>1858.13</v>
          </cell>
        </row>
        <row r="1505">
          <cell r="C1505" t="str">
            <v>ugg australia handbag</v>
          </cell>
          <cell r="D1505">
            <v>78</v>
          </cell>
          <cell r="E1505">
            <v>0</v>
          </cell>
          <cell r="F1505">
            <v>0</v>
          </cell>
        </row>
        <row r="1506">
          <cell r="C1506" t="str">
            <v>ugg australian boot</v>
          </cell>
          <cell r="D1506">
            <v>8</v>
          </cell>
          <cell r="E1506">
            <v>0</v>
          </cell>
          <cell r="F1506">
            <v>0</v>
          </cell>
        </row>
        <row r="1507">
          <cell r="C1507" t="str">
            <v>ugg boot and shoes</v>
          </cell>
          <cell r="D1507">
            <v>2</v>
          </cell>
          <cell r="E1507">
            <v>0</v>
          </cell>
          <cell r="F1507">
            <v>0</v>
          </cell>
        </row>
        <row r="1508">
          <cell r="C1508" t="str">
            <v>ugg boot retailer</v>
          </cell>
          <cell r="D1508">
            <v>9</v>
          </cell>
          <cell r="E1508">
            <v>0</v>
          </cell>
          <cell r="F1508">
            <v>0</v>
          </cell>
        </row>
        <row r="1509">
          <cell r="C1509" t="str">
            <v>ugg boot style</v>
          </cell>
          <cell r="D1509">
            <v>26</v>
          </cell>
          <cell r="E1509">
            <v>0</v>
          </cell>
          <cell r="F1509">
            <v>0</v>
          </cell>
        </row>
        <row r="1510">
          <cell r="C1510" t="str">
            <v>ugg boot wear</v>
          </cell>
          <cell r="D1510">
            <v>5</v>
          </cell>
          <cell r="E1510">
            <v>0</v>
          </cell>
          <cell r="F1510">
            <v>0</v>
          </cell>
        </row>
        <row r="1511">
          <cell r="C1511" t="str">
            <v>ugg boots</v>
          </cell>
          <cell r="D1511">
            <v>31785</v>
          </cell>
          <cell r="E1511">
            <v>827</v>
          </cell>
          <cell r="F1511">
            <v>593.17999999999995</v>
          </cell>
        </row>
        <row r="1512">
          <cell r="C1512" t="str">
            <v>ugg classic boot</v>
          </cell>
          <cell r="D1512">
            <v>491</v>
          </cell>
          <cell r="E1512">
            <v>9</v>
          </cell>
          <cell r="F1512">
            <v>9.36</v>
          </cell>
        </row>
        <row r="1513">
          <cell r="C1513" t="str">
            <v>ugg classic short boot</v>
          </cell>
          <cell r="D1513">
            <v>243</v>
          </cell>
          <cell r="E1513">
            <v>8</v>
          </cell>
          <cell r="F1513">
            <v>10.72</v>
          </cell>
        </row>
        <row r="1514">
          <cell r="C1514" t="str">
            <v>ugg fashion</v>
          </cell>
          <cell r="D1514">
            <v>89</v>
          </cell>
          <cell r="E1514">
            <v>1</v>
          </cell>
          <cell r="F1514">
            <v>0.69</v>
          </cell>
        </row>
        <row r="1515">
          <cell r="C1515" t="str">
            <v>ugg handbag</v>
          </cell>
          <cell r="D1515">
            <v>562</v>
          </cell>
          <cell r="E1515">
            <v>43</v>
          </cell>
          <cell r="F1515">
            <v>54.27</v>
          </cell>
        </row>
        <row r="1516">
          <cell r="C1516" t="str">
            <v>ugg purse</v>
          </cell>
          <cell r="D1516">
            <v>227</v>
          </cell>
          <cell r="E1516">
            <v>36</v>
          </cell>
          <cell r="F1516">
            <v>41.62</v>
          </cell>
        </row>
        <row r="1517">
          <cell r="C1517" t="str">
            <v>ugg shearling boot</v>
          </cell>
          <cell r="D1517">
            <v>49</v>
          </cell>
          <cell r="E1517">
            <v>0</v>
          </cell>
          <cell r="F1517">
            <v>0</v>
          </cell>
        </row>
        <row r="1518">
          <cell r="C1518" t="str">
            <v>ugg sheep skin boot</v>
          </cell>
          <cell r="D1518">
            <v>55</v>
          </cell>
          <cell r="E1518">
            <v>0</v>
          </cell>
          <cell r="F1518">
            <v>0</v>
          </cell>
        </row>
        <row r="1519">
          <cell r="C1519" t="str">
            <v>ugg uggs boot</v>
          </cell>
          <cell r="D1519">
            <v>3</v>
          </cell>
          <cell r="E1519">
            <v>0</v>
          </cell>
          <cell r="F1519">
            <v>0</v>
          </cell>
        </row>
        <row r="1520">
          <cell r="C1520" t="str">
            <v>uggs australia</v>
          </cell>
          <cell r="D1520">
            <v>303</v>
          </cell>
          <cell r="E1520">
            <v>18</v>
          </cell>
          <cell r="F1520">
            <v>23.82</v>
          </cell>
        </row>
        <row r="1521">
          <cell r="C1521" t="str">
            <v>uggs bag</v>
          </cell>
          <cell r="D1521">
            <v>109</v>
          </cell>
          <cell r="E1521">
            <v>17</v>
          </cell>
          <cell r="F1521">
            <v>18.559999999999999</v>
          </cell>
        </row>
        <row r="1522">
          <cell r="C1522" t="str">
            <v>uggs essential short boot</v>
          </cell>
          <cell r="D1522">
            <v>2</v>
          </cell>
          <cell r="E1522">
            <v>0</v>
          </cell>
          <cell r="F1522">
            <v>0</v>
          </cell>
        </row>
        <row r="1523">
          <cell r="C1523" t="str">
            <v>uggs fashion</v>
          </cell>
          <cell r="D1523">
            <v>150</v>
          </cell>
          <cell r="E1523">
            <v>2</v>
          </cell>
          <cell r="F1523">
            <v>0.86</v>
          </cell>
        </row>
        <row r="1524">
          <cell r="C1524" t="str">
            <v>uggs nederland</v>
          </cell>
          <cell r="D1524">
            <v>4</v>
          </cell>
          <cell r="E1524">
            <v>0</v>
          </cell>
          <cell r="F1524">
            <v>0</v>
          </cell>
        </row>
        <row r="1525">
          <cell r="C1525" t="str">
            <v>uggs slippers</v>
          </cell>
          <cell r="D1525">
            <v>122</v>
          </cell>
          <cell r="E1525">
            <v>3</v>
          </cell>
          <cell r="F1525">
            <v>3.38</v>
          </cell>
        </row>
        <row r="1526">
          <cell r="C1526" t="str">
            <v>valentino</v>
          </cell>
          <cell r="D1526">
            <v>5274</v>
          </cell>
          <cell r="E1526">
            <v>326</v>
          </cell>
          <cell r="F1526">
            <v>36.979999999999997</v>
          </cell>
        </row>
        <row r="1527">
          <cell r="C1527" t="str">
            <v>valentino bag</v>
          </cell>
          <cell r="D1527">
            <v>1142</v>
          </cell>
          <cell r="E1527">
            <v>66</v>
          </cell>
          <cell r="F1527">
            <v>25.01</v>
          </cell>
        </row>
        <row r="1528">
          <cell r="C1528" t="str">
            <v>valentino bags</v>
          </cell>
          <cell r="D1528">
            <v>656</v>
          </cell>
          <cell r="E1528">
            <v>58</v>
          </cell>
          <cell r="F1528">
            <v>21.07</v>
          </cell>
        </row>
        <row r="1529">
          <cell r="C1529" t="str">
            <v>valentino flap bag</v>
          </cell>
          <cell r="D1529">
            <v>12</v>
          </cell>
          <cell r="E1529">
            <v>4</v>
          </cell>
          <cell r="F1529">
            <v>0.65</v>
          </cell>
        </row>
        <row r="1530">
          <cell r="C1530" t="str">
            <v>valentino flats</v>
          </cell>
          <cell r="D1530">
            <v>132</v>
          </cell>
          <cell r="E1530">
            <v>3</v>
          </cell>
          <cell r="F1530">
            <v>0.56999999999999995</v>
          </cell>
        </row>
        <row r="1531">
          <cell r="C1531" t="str">
            <v>valentino footwear</v>
          </cell>
          <cell r="D1531">
            <v>12</v>
          </cell>
          <cell r="E1531">
            <v>0</v>
          </cell>
          <cell r="F1531">
            <v>0</v>
          </cell>
        </row>
        <row r="1532">
          <cell r="C1532" t="str">
            <v>valentino handbag</v>
          </cell>
          <cell r="D1532">
            <v>904</v>
          </cell>
          <cell r="E1532">
            <v>70</v>
          </cell>
          <cell r="F1532">
            <v>23.8</v>
          </cell>
        </row>
        <row r="1533">
          <cell r="C1533" t="str">
            <v>valentino handbags</v>
          </cell>
          <cell r="D1533">
            <v>1486</v>
          </cell>
          <cell r="E1533">
            <v>119</v>
          </cell>
          <cell r="F1533">
            <v>38.46</v>
          </cell>
        </row>
        <row r="1534">
          <cell r="C1534" t="str">
            <v>valentino hobo</v>
          </cell>
          <cell r="D1534">
            <v>44</v>
          </cell>
          <cell r="E1534">
            <v>5</v>
          </cell>
          <cell r="F1534">
            <v>1.67</v>
          </cell>
        </row>
        <row r="1535">
          <cell r="C1535" t="str">
            <v>valentino pumps</v>
          </cell>
          <cell r="D1535">
            <v>151</v>
          </cell>
          <cell r="E1535">
            <v>11</v>
          </cell>
          <cell r="F1535">
            <v>4.21</v>
          </cell>
        </row>
        <row r="1536">
          <cell r="C1536" t="str">
            <v>valentino purse</v>
          </cell>
          <cell r="D1536">
            <v>701</v>
          </cell>
          <cell r="E1536">
            <v>63</v>
          </cell>
          <cell r="F1536">
            <v>19.7</v>
          </cell>
        </row>
        <row r="1537">
          <cell r="C1537" t="str">
            <v>valentino purses</v>
          </cell>
          <cell r="D1537">
            <v>221</v>
          </cell>
          <cell r="E1537">
            <v>28</v>
          </cell>
          <cell r="F1537">
            <v>6.87</v>
          </cell>
        </row>
        <row r="1538">
          <cell r="C1538" t="str">
            <v>valentino sandals</v>
          </cell>
          <cell r="D1538">
            <v>178</v>
          </cell>
          <cell r="E1538">
            <v>11</v>
          </cell>
          <cell r="F1538">
            <v>3.82</v>
          </cell>
        </row>
        <row r="1539">
          <cell r="C1539" t="str">
            <v>valentino shoes</v>
          </cell>
          <cell r="D1539">
            <v>3258</v>
          </cell>
          <cell r="E1539">
            <v>203</v>
          </cell>
          <cell r="F1539">
            <v>75.510000000000005</v>
          </cell>
        </row>
        <row r="1540">
          <cell r="C1540" t="str">
            <v>valentino thongs</v>
          </cell>
          <cell r="D1540">
            <v>242</v>
          </cell>
          <cell r="E1540">
            <v>10</v>
          </cell>
          <cell r="F1540">
            <v>4.54</v>
          </cell>
        </row>
        <row r="1541">
          <cell r="C1541" t="str">
            <v>velvet sequined shirt</v>
          </cell>
          <cell r="D1541">
            <v>11</v>
          </cell>
          <cell r="E1541">
            <v>3</v>
          </cell>
          <cell r="F1541">
            <v>1.0900000000000001</v>
          </cell>
        </row>
        <row r="1542">
          <cell r="C1542" t="str">
            <v>velvet sequined tank</v>
          </cell>
          <cell r="D1542">
            <v>3</v>
          </cell>
          <cell r="E1542">
            <v>1</v>
          </cell>
          <cell r="F1542">
            <v>0.47</v>
          </cell>
        </row>
        <row r="1543">
          <cell r="C1543" t="str">
            <v>vera wang</v>
          </cell>
          <cell r="D1543">
            <v>79228</v>
          </cell>
          <cell r="E1543">
            <v>4644</v>
          </cell>
          <cell r="F1543">
            <v>1167.49</v>
          </cell>
        </row>
        <row r="1544">
          <cell r="C1544" t="str">
            <v>vera wang apparel</v>
          </cell>
          <cell r="D1544">
            <v>3</v>
          </cell>
          <cell r="E1544">
            <v>0</v>
          </cell>
          <cell r="F1544">
            <v>0</v>
          </cell>
        </row>
        <row r="1545">
          <cell r="C1545" t="str">
            <v>vera wang beaded dress</v>
          </cell>
          <cell r="D1545">
            <v>16</v>
          </cell>
          <cell r="E1545">
            <v>3</v>
          </cell>
          <cell r="F1545">
            <v>0.98</v>
          </cell>
        </row>
        <row r="1546">
          <cell r="C1546" t="str">
            <v>vera wang fashion</v>
          </cell>
          <cell r="D1546">
            <v>97</v>
          </cell>
          <cell r="E1546">
            <v>8</v>
          </cell>
          <cell r="F1546">
            <v>1.51</v>
          </cell>
        </row>
        <row r="1547">
          <cell r="C1547" t="str">
            <v>vera wang halter dress</v>
          </cell>
          <cell r="D1547">
            <v>87</v>
          </cell>
          <cell r="E1547">
            <v>19</v>
          </cell>
          <cell r="F1547">
            <v>4.2699999999999996</v>
          </cell>
        </row>
        <row r="1548">
          <cell r="C1548" t="str">
            <v>vera wang halter dresses</v>
          </cell>
          <cell r="D1548">
            <v>3</v>
          </cell>
          <cell r="E1548">
            <v>2</v>
          </cell>
          <cell r="F1548">
            <v>0.68</v>
          </cell>
        </row>
        <row r="1549">
          <cell r="C1549" t="str">
            <v>vera wang jersey dress</v>
          </cell>
          <cell r="D1549">
            <v>9</v>
          </cell>
          <cell r="E1549">
            <v>3</v>
          </cell>
          <cell r="F1549">
            <v>0.45</v>
          </cell>
        </row>
        <row r="1550">
          <cell r="C1550" t="str">
            <v>vera wang jersey dresses</v>
          </cell>
          <cell r="D1550">
            <v>1</v>
          </cell>
          <cell r="E1550">
            <v>1</v>
          </cell>
          <cell r="F1550">
            <v>0.37</v>
          </cell>
        </row>
        <row r="1551">
          <cell r="C1551" t="str">
            <v>vera wang polka dot dress</v>
          </cell>
          <cell r="D1551">
            <v>2</v>
          </cell>
          <cell r="E1551">
            <v>0</v>
          </cell>
          <cell r="F1551">
            <v>0</v>
          </cell>
        </row>
        <row r="1552">
          <cell r="C1552" t="str">
            <v>vera wang silk dress</v>
          </cell>
          <cell r="D1552">
            <v>19</v>
          </cell>
          <cell r="E1552">
            <v>3</v>
          </cell>
          <cell r="F1552">
            <v>0.66</v>
          </cell>
        </row>
        <row r="1553">
          <cell r="C1553" t="str">
            <v>vera wang silk dresses</v>
          </cell>
          <cell r="D1553">
            <v>8</v>
          </cell>
          <cell r="E1553">
            <v>2</v>
          </cell>
          <cell r="F1553">
            <v>0.87</v>
          </cell>
        </row>
        <row r="1554">
          <cell r="C1554" t="str">
            <v>vera wang tulle gown</v>
          </cell>
          <cell r="D1554">
            <v>54</v>
          </cell>
          <cell r="E1554">
            <v>9</v>
          </cell>
          <cell r="F1554">
            <v>2.02</v>
          </cell>
        </row>
        <row r="1555">
          <cell r="C1555" t="str">
            <v>via spiga footwear</v>
          </cell>
          <cell r="D1555">
            <v>11</v>
          </cell>
          <cell r="E1555">
            <v>1</v>
          </cell>
          <cell r="F1555">
            <v>0.45</v>
          </cell>
        </row>
        <row r="1556">
          <cell r="C1556" t="str">
            <v>via spiga mules</v>
          </cell>
          <cell r="D1556">
            <v>49</v>
          </cell>
          <cell r="E1556">
            <v>7</v>
          </cell>
          <cell r="F1556">
            <v>3.95</v>
          </cell>
        </row>
        <row r="1557">
          <cell r="C1557" t="str">
            <v>via spiga pumps</v>
          </cell>
          <cell r="D1557">
            <v>258</v>
          </cell>
          <cell r="E1557">
            <v>34</v>
          </cell>
          <cell r="F1557">
            <v>23.46</v>
          </cell>
        </row>
        <row r="1558">
          <cell r="C1558" t="str">
            <v>via spiga sandals</v>
          </cell>
          <cell r="D1558">
            <v>212</v>
          </cell>
          <cell r="E1558">
            <v>43</v>
          </cell>
          <cell r="F1558">
            <v>27.29</v>
          </cell>
        </row>
        <row r="1559">
          <cell r="C1559" t="str">
            <v>via spiga shoes</v>
          </cell>
          <cell r="D1559">
            <v>6845</v>
          </cell>
          <cell r="E1559">
            <v>583</v>
          </cell>
          <cell r="F1559">
            <v>404.92</v>
          </cell>
        </row>
        <row r="1560">
          <cell r="C1560" t="str">
            <v>via spiga slides</v>
          </cell>
          <cell r="D1560">
            <v>16</v>
          </cell>
          <cell r="E1560">
            <v>1</v>
          </cell>
          <cell r="F1560">
            <v>0.5</v>
          </cell>
        </row>
        <row r="1561">
          <cell r="C1561" t="str">
            <v>vince cashmere cardigan</v>
          </cell>
          <cell r="D1561">
            <v>169</v>
          </cell>
          <cell r="E1561">
            <v>23</v>
          </cell>
          <cell r="F1561">
            <v>8.27</v>
          </cell>
        </row>
        <row r="1562">
          <cell r="C1562" t="str">
            <v>vince sequined cardigan</v>
          </cell>
          <cell r="D1562">
            <v>14</v>
          </cell>
          <cell r="E1562">
            <v>1</v>
          </cell>
          <cell r="F1562">
            <v>0.32</v>
          </cell>
        </row>
        <row r="1563">
          <cell r="C1563" t="str">
            <v>vince slim pants</v>
          </cell>
          <cell r="D1563">
            <v>1</v>
          </cell>
          <cell r="E1563">
            <v>0</v>
          </cell>
          <cell r="F1563">
            <v>0</v>
          </cell>
        </row>
        <row r="1564">
          <cell r="C1564" t="str">
            <v>vince sneaker pant</v>
          </cell>
          <cell r="D1564">
            <v>52</v>
          </cell>
          <cell r="E1564">
            <v>9</v>
          </cell>
          <cell r="F1564">
            <v>2.46</v>
          </cell>
        </row>
        <row r="1565">
          <cell r="C1565" t="str">
            <v>vince sneaker pants</v>
          </cell>
          <cell r="D1565">
            <v>36</v>
          </cell>
          <cell r="E1565">
            <v>4</v>
          </cell>
          <cell r="F1565">
            <v>1.26</v>
          </cell>
        </row>
        <row r="1566">
          <cell r="C1566" t="str">
            <v>vince striped jacket</v>
          </cell>
          <cell r="D1566">
            <v>6</v>
          </cell>
          <cell r="E1566">
            <v>1</v>
          </cell>
          <cell r="F1566">
            <v>0.15</v>
          </cell>
        </row>
        <row r="1567">
          <cell r="C1567" t="str">
            <v>vince tomboy shorts</v>
          </cell>
          <cell r="D1567">
            <v>8</v>
          </cell>
          <cell r="E1567">
            <v>0</v>
          </cell>
          <cell r="F1567">
            <v>0</v>
          </cell>
        </row>
        <row r="1568">
          <cell r="C1568" t="str">
            <v>vince twill pant</v>
          </cell>
          <cell r="D1568">
            <v>14</v>
          </cell>
          <cell r="E1568">
            <v>2</v>
          </cell>
          <cell r="F1568">
            <v>0.63</v>
          </cell>
        </row>
        <row r="1569">
          <cell r="C1569" t="str">
            <v>vince twill pants</v>
          </cell>
          <cell r="D1569">
            <v>21</v>
          </cell>
          <cell r="E1569">
            <v>2</v>
          </cell>
          <cell r="F1569">
            <v>0.65</v>
          </cell>
        </row>
        <row r="1570">
          <cell r="C1570" t="str">
            <v>vintage gucci</v>
          </cell>
          <cell r="D1570">
            <v>336</v>
          </cell>
          <cell r="E1570">
            <v>29</v>
          </cell>
          <cell r="F1570">
            <v>12.64</v>
          </cell>
        </row>
        <row r="1571">
          <cell r="C1571" t="str">
            <v>vintage lilly pulitzer</v>
          </cell>
          <cell r="D1571">
            <v>12</v>
          </cell>
          <cell r="E1571">
            <v>0</v>
          </cell>
          <cell r="F1571">
            <v>0</v>
          </cell>
        </row>
        <row r="1572">
          <cell r="C1572" t="str">
            <v>vix bikini</v>
          </cell>
          <cell r="D1572">
            <v>42</v>
          </cell>
          <cell r="E1572">
            <v>3</v>
          </cell>
          <cell r="F1572">
            <v>0.55000000000000004</v>
          </cell>
        </row>
        <row r="1573">
          <cell r="C1573" t="str">
            <v>vix bikinis</v>
          </cell>
          <cell r="D1573">
            <v>18</v>
          </cell>
          <cell r="E1573">
            <v>4</v>
          </cell>
          <cell r="F1573">
            <v>0.96</v>
          </cell>
        </row>
        <row r="1574">
          <cell r="C1574" t="str">
            <v>vix swim suit</v>
          </cell>
          <cell r="D1574">
            <v>2</v>
          </cell>
          <cell r="E1574">
            <v>0</v>
          </cell>
          <cell r="F1574">
            <v>0</v>
          </cell>
        </row>
        <row r="1575">
          <cell r="C1575" t="str">
            <v>vix swim suits</v>
          </cell>
          <cell r="D1575">
            <v>22</v>
          </cell>
          <cell r="E1575">
            <v>7</v>
          </cell>
          <cell r="F1575">
            <v>2.1800000000000002</v>
          </cell>
        </row>
        <row r="1576">
          <cell r="C1576" t="str">
            <v>vix swimsuits</v>
          </cell>
          <cell r="D1576">
            <v>234</v>
          </cell>
          <cell r="E1576">
            <v>23</v>
          </cell>
          <cell r="F1576">
            <v>7.17</v>
          </cell>
        </row>
        <row r="1577">
          <cell r="C1577" t="str">
            <v>vogue print skirt</v>
          </cell>
          <cell r="D1577">
            <v>1</v>
          </cell>
          <cell r="E1577">
            <v>0</v>
          </cell>
          <cell r="F1577">
            <v>0</v>
          </cell>
        </row>
        <row r="1578">
          <cell r="C1578" t="str">
            <v>walter</v>
          </cell>
          <cell r="D1578">
            <v>151</v>
          </cell>
          <cell r="E1578">
            <v>1</v>
          </cell>
          <cell r="F1578">
            <v>0.11</v>
          </cell>
        </row>
        <row r="1579">
          <cell r="C1579" t="str">
            <v>watch by michele</v>
          </cell>
          <cell r="D1579">
            <v>1</v>
          </cell>
          <cell r="E1579">
            <v>0</v>
          </cell>
          <cell r="F1579">
            <v>0</v>
          </cell>
        </row>
        <row r="1580">
          <cell r="C1580" t="str">
            <v>wedding guest attire</v>
          </cell>
          <cell r="D1580">
            <v>2573</v>
          </cell>
          <cell r="E1580">
            <v>76</v>
          </cell>
          <cell r="F1580">
            <v>25.08</v>
          </cell>
        </row>
        <row r="1581">
          <cell r="C1581" t="str">
            <v>where to buy uggs</v>
          </cell>
          <cell r="D1581">
            <v>34</v>
          </cell>
          <cell r="E1581">
            <v>4</v>
          </cell>
          <cell r="F1581">
            <v>5.3</v>
          </cell>
        </row>
        <row r="1582">
          <cell r="C1582" t="str">
            <v>white &amp; warren cardigan</v>
          </cell>
          <cell r="D1582">
            <v>1</v>
          </cell>
          <cell r="E1582">
            <v>0</v>
          </cell>
          <cell r="F1582">
            <v>0</v>
          </cell>
        </row>
        <row r="1583">
          <cell r="C1583" t="str">
            <v>white &amp; warren cashmere</v>
          </cell>
          <cell r="D1583">
            <v>17</v>
          </cell>
          <cell r="E1583">
            <v>4</v>
          </cell>
          <cell r="F1583">
            <v>1.41</v>
          </cell>
        </row>
        <row r="1584">
          <cell r="C1584" t="str">
            <v>white &amp; warren sweater</v>
          </cell>
          <cell r="D1584">
            <v>4</v>
          </cell>
          <cell r="E1584">
            <v>1</v>
          </cell>
          <cell r="F1584">
            <v>0.44</v>
          </cell>
        </row>
        <row r="1585">
          <cell r="C1585" t="str">
            <v>white &amp; warren sweaters</v>
          </cell>
          <cell r="D1585">
            <v>7</v>
          </cell>
          <cell r="E1585">
            <v>2</v>
          </cell>
          <cell r="F1585">
            <v>0.63</v>
          </cell>
        </row>
        <row r="1586">
          <cell r="C1586" t="str">
            <v>white + warren cardigan</v>
          </cell>
          <cell r="D1586">
            <v>33</v>
          </cell>
          <cell r="E1586">
            <v>5</v>
          </cell>
          <cell r="F1586">
            <v>2.02</v>
          </cell>
        </row>
        <row r="1587">
          <cell r="C1587" t="str">
            <v>white + warren cashmere</v>
          </cell>
          <cell r="D1587">
            <v>68</v>
          </cell>
          <cell r="E1587">
            <v>7</v>
          </cell>
          <cell r="F1587">
            <v>2.58</v>
          </cell>
        </row>
        <row r="1588">
          <cell r="C1588" t="str">
            <v>white + warren poncho</v>
          </cell>
          <cell r="D1588">
            <v>2</v>
          </cell>
          <cell r="E1588">
            <v>2</v>
          </cell>
          <cell r="F1588">
            <v>0.56000000000000005</v>
          </cell>
        </row>
        <row r="1589">
          <cell r="C1589" t="str">
            <v>white + warren sweater</v>
          </cell>
          <cell r="D1589">
            <v>44</v>
          </cell>
          <cell r="E1589">
            <v>6</v>
          </cell>
          <cell r="F1589">
            <v>1.99</v>
          </cell>
        </row>
        <row r="1590">
          <cell r="C1590" t="str">
            <v>white + warren sweaters</v>
          </cell>
          <cell r="D1590">
            <v>52</v>
          </cell>
          <cell r="E1590">
            <v>9</v>
          </cell>
          <cell r="F1590">
            <v>2.68</v>
          </cell>
        </row>
        <row r="1591">
          <cell r="C1591" t="str">
            <v>wolford</v>
          </cell>
          <cell r="D1591">
            <v>10298</v>
          </cell>
          <cell r="E1591">
            <v>425</v>
          </cell>
          <cell r="F1591">
            <v>101.62</v>
          </cell>
        </row>
        <row r="1592">
          <cell r="C1592" t="str">
            <v>wolford fishnet</v>
          </cell>
          <cell r="D1592">
            <v>41</v>
          </cell>
          <cell r="E1592">
            <v>1</v>
          </cell>
          <cell r="F1592">
            <v>0.42</v>
          </cell>
        </row>
        <row r="1593">
          <cell r="C1593" t="str">
            <v>wolford fishnets</v>
          </cell>
          <cell r="D1593">
            <v>5</v>
          </cell>
          <cell r="E1593">
            <v>0</v>
          </cell>
          <cell r="F1593">
            <v>0</v>
          </cell>
        </row>
        <row r="1594">
          <cell r="C1594" t="str">
            <v>wolford lingerie</v>
          </cell>
          <cell r="D1594">
            <v>644</v>
          </cell>
          <cell r="E1594">
            <v>27</v>
          </cell>
          <cell r="F1594">
            <v>9.16</v>
          </cell>
        </row>
        <row r="1595">
          <cell r="C1595" t="str">
            <v>wolford velvet deluxe tights</v>
          </cell>
          <cell r="D1595">
            <v>7</v>
          </cell>
          <cell r="E1595">
            <v>1</v>
          </cell>
          <cell r="F1595">
            <v>0.2</v>
          </cell>
        </row>
        <row r="1596">
          <cell r="C1596" t="str">
            <v>woman evening dress</v>
          </cell>
          <cell r="D1596">
            <v>843</v>
          </cell>
          <cell r="E1596">
            <v>98</v>
          </cell>
          <cell r="F1596">
            <v>31.88</v>
          </cell>
        </row>
        <row r="1597">
          <cell r="C1597" t="str">
            <v>woman evening suit</v>
          </cell>
          <cell r="D1597">
            <v>212</v>
          </cell>
          <cell r="E1597">
            <v>38</v>
          </cell>
          <cell r="F1597">
            <v>4.6900000000000004</v>
          </cell>
        </row>
        <row r="1598">
          <cell r="C1598" t="str">
            <v>woman evening wear</v>
          </cell>
          <cell r="D1598">
            <v>2873</v>
          </cell>
          <cell r="E1598">
            <v>359</v>
          </cell>
          <cell r="F1598">
            <v>137.80000000000001</v>
          </cell>
        </row>
        <row r="1599">
          <cell r="C1599" t="str">
            <v>woman gloves</v>
          </cell>
          <cell r="D1599">
            <v>390</v>
          </cell>
          <cell r="E1599">
            <v>15</v>
          </cell>
          <cell r="F1599">
            <v>6.02</v>
          </cell>
        </row>
        <row r="1600">
          <cell r="C1600" t="str">
            <v>woman gucci sun glasses</v>
          </cell>
          <cell r="D1600">
            <v>9</v>
          </cell>
          <cell r="E1600">
            <v>0</v>
          </cell>
          <cell r="F1600">
            <v>0</v>
          </cell>
        </row>
        <row r="1601">
          <cell r="C1601" t="str">
            <v>woman leather gloves</v>
          </cell>
          <cell r="D1601">
            <v>27</v>
          </cell>
          <cell r="E1601">
            <v>0</v>
          </cell>
          <cell r="F1601">
            <v>0</v>
          </cell>
        </row>
        <row r="1602">
          <cell r="C1602" t="str">
            <v>woman puma</v>
          </cell>
          <cell r="D1602">
            <v>527</v>
          </cell>
          <cell r="E1602">
            <v>9</v>
          </cell>
          <cell r="F1602">
            <v>3.87</v>
          </cell>
        </row>
        <row r="1603">
          <cell r="C1603" t="str">
            <v>woman puma shoes</v>
          </cell>
          <cell r="D1603">
            <v>70</v>
          </cell>
          <cell r="E1603">
            <v>1</v>
          </cell>
          <cell r="F1603">
            <v>0.15</v>
          </cell>
        </row>
        <row r="1604">
          <cell r="C1604" t="str">
            <v>woman ugg boot</v>
          </cell>
          <cell r="D1604">
            <v>11</v>
          </cell>
          <cell r="E1604">
            <v>0</v>
          </cell>
          <cell r="F1604">
            <v>0</v>
          </cell>
        </row>
        <row r="1605">
          <cell r="C1605" t="str">
            <v>woman uggs</v>
          </cell>
          <cell r="D1605">
            <v>25</v>
          </cell>
          <cell r="E1605">
            <v>0</v>
          </cell>
          <cell r="F1605">
            <v>0</v>
          </cell>
        </row>
        <row r="1606">
          <cell r="C1606" t="str">
            <v>womens cocktail dress</v>
          </cell>
          <cell r="D1606">
            <v>838</v>
          </cell>
          <cell r="E1606">
            <v>64</v>
          </cell>
          <cell r="F1606">
            <v>14.81</v>
          </cell>
        </row>
        <row r="1607">
          <cell r="C1607" t="str">
            <v>womens gucci sun glasses</v>
          </cell>
          <cell r="D1607">
            <v>12</v>
          </cell>
          <cell r="E1607">
            <v>0</v>
          </cell>
          <cell r="F1607">
            <v>0</v>
          </cell>
        </row>
        <row r="1608">
          <cell r="C1608" t="str">
            <v>womens tweed shoes</v>
          </cell>
          <cell r="D1608">
            <v>167</v>
          </cell>
          <cell r="E1608">
            <v>8</v>
          </cell>
          <cell r="F1608">
            <v>4.3499999999999996</v>
          </cell>
        </row>
        <row r="1609">
          <cell r="C1609" t="str">
            <v>womens ugg boot</v>
          </cell>
          <cell r="D1609">
            <v>68</v>
          </cell>
          <cell r="E1609">
            <v>2</v>
          </cell>
          <cell r="F1609">
            <v>1.85</v>
          </cell>
        </row>
        <row r="1610">
          <cell r="C1610" t="str">
            <v>womens winter gloves</v>
          </cell>
          <cell r="D1610">
            <v>6</v>
          </cell>
          <cell r="E1610">
            <v>0</v>
          </cell>
          <cell r="F1610">
            <v>0</v>
          </cell>
        </row>
        <row r="1611">
          <cell r="C1611" t="str">
            <v>y yigal chiffon dress</v>
          </cell>
          <cell r="D1611">
            <v>1</v>
          </cell>
          <cell r="E1611">
            <v>0</v>
          </cell>
          <cell r="F1611">
            <v>0</v>
          </cell>
        </row>
        <row r="1612">
          <cell r="C1612" t="str">
            <v>y yigal cross back dress</v>
          </cell>
          <cell r="D1612">
            <v>1</v>
          </cell>
          <cell r="E1612">
            <v>0</v>
          </cell>
          <cell r="F1612">
            <v>0</v>
          </cell>
        </row>
        <row r="1613">
          <cell r="C1613" t="str">
            <v>y yigal dress</v>
          </cell>
          <cell r="D1613">
            <v>57</v>
          </cell>
          <cell r="E1613">
            <v>4</v>
          </cell>
          <cell r="F1613">
            <v>1.33</v>
          </cell>
        </row>
        <row r="1614">
          <cell r="C1614" t="str">
            <v>y yigal dresses</v>
          </cell>
          <cell r="D1614">
            <v>124</v>
          </cell>
          <cell r="E1614">
            <v>4</v>
          </cell>
          <cell r="F1614">
            <v>1.0900000000000001</v>
          </cell>
        </row>
        <row r="1615">
          <cell r="C1615" t="str">
            <v>y yigal fashion</v>
          </cell>
          <cell r="D1615">
            <v>1</v>
          </cell>
          <cell r="E1615">
            <v>0</v>
          </cell>
          <cell r="F1615">
            <v>0</v>
          </cell>
        </row>
        <row r="1616">
          <cell r="C1616" t="str">
            <v>y yigal floral dress</v>
          </cell>
          <cell r="D1616">
            <v>3</v>
          </cell>
          <cell r="E1616">
            <v>1</v>
          </cell>
          <cell r="F1616">
            <v>0.3</v>
          </cell>
        </row>
        <row r="1617">
          <cell r="C1617" t="str">
            <v>y yigal halter dress</v>
          </cell>
          <cell r="D1617">
            <v>1</v>
          </cell>
          <cell r="E1617">
            <v>1</v>
          </cell>
          <cell r="F1617">
            <v>0.27</v>
          </cell>
        </row>
        <row r="1618">
          <cell r="C1618" t="str">
            <v>y yigal jersey dress</v>
          </cell>
          <cell r="D1618">
            <v>13</v>
          </cell>
          <cell r="E1618">
            <v>1</v>
          </cell>
          <cell r="F1618">
            <v>0.23</v>
          </cell>
        </row>
        <row r="1619">
          <cell r="C1619" t="str">
            <v>y yigal smocked dress</v>
          </cell>
          <cell r="D1619">
            <v>1</v>
          </cell>
          <cell r="E1619">
            <v>0</v>
          </cell>
          <cell r="F1619">
            <v>0</v>
          </cell>
        </row>
        <row r="1620">
          <cell r="C1620" t="str">
            <v>y yigal strapless dress</v>
          </cell>
          <cell r="D1620">
            <v>3</v>
          </cell>
          <cell r="E1620">
            <v>0</v>
          </cell>
          <cell r="F1620">
            <v>0</v>
          </cell>
        </row>
        <row r="1621">
          <cell r="C1621" t="str">
            <v>yigal azrouel</v>
          </cell>
          <cell r="D1621">
            <v>579</v>
          </cell>
          <cell r="E1621">
            <v>45</v>
          </cell>
          <cell r="F1621">
            <v>7.49</v>
          </cell>
        </row>
        <row r="1622">
          <cell r="C1622" t="str">
            <v>yigal azrouel fashion</v>
          </cell>
          <cell r="D1622">
            <v>4</v>
          </cell>
          <cell r="E1622">
            <v>0</v>
          </cell>
          <cell r="F1622">
            <v>0</v>
          </cell>
        </row>
        <row r="1623">
          <cell r="C1623" t="str">
            <v>ysl bag</v>
          </cell>
          <cell r="D1623">
            <v>257</v>
          </cell>
          <cell r="E1623">
            <v>48</v>
          </cell>
          <cell r="F1623">
            <v>15.17</v>
          </cell>
        </row>
        <row r="1624">
          <cell r="C1624" t="str">
            <v>ysl bags</v>
          </cell>
          <cell r="D1624">
            <v>180</v>
          </cell>
          <cell r="E1624">
            <v>40</v>
          </cell>
          <cell r="F1624">
            <v>8.9700000000000006</v>
          </cell>
        </row>
        <row r="1625">
          <cell r="C1625" t="str">
            <v>ysl fringed bag</v>
          </cell>
          <cell r="D1625">
            <v>2</v>
          </cell>
          <cell r="E1625">
            <v>0</v>
          </cell>
          <cell r="F1625">
            <v>0</v>
          </cell>
        </row>
        <row r="1626">
          <cell r="C1626" t="str">
            <v>ysl handbag</v>
          </cell>
          <cell r="D1626">
            <v>237</v>
          </cell>
          <cell r="E1626">
            <v>37</v>
          </cell>
          <cell r="F1626">
            <v>16.59</v>
          </cell>
        </row>
        <row r="1627">
          <cell r="C1627" t="str">
            <v>ysl handbags</v>
          </cell>
          <cell r="D1627">
            <v>600</v>
          </cell>
          <cell r="E1627">
            <v>80</v>
          </cell>
          <cell r="F1627">
            <v>22.59</v>
          </cell>
        </row>
        <row r="1628">
          <cell r="C1628" t="str">
            <v>ysl hobo</v>
          </cell>
          <cell r="D1628">
            <v>28</v>
          </cell>
          <cell r="E1628">
            <v>8</v>
          </cell>
          <cell r="F1628">
            <v>1.84</v>
          </cell>
        </row>
        <row r="1629">
          <cell r="C1629" t="str">
            <v>ysl horn bag</v>
          </cell>
          <cell r="D1629">
            <v>12</v>
          </cell>
          <cell r="E1629">
            <v>2</v>
          </cell>
          <cell r="F1629">
            <v>0.48</v>
          </cell>
        </row>
        <row r="1630">
          <cell r="C1630" t="str">
            <v>ysl horn bags</v>
          </cell>
          <cell r="D1630">
            <v>3</v>
          </cell>
          <cell r="E1630">
            <v>0</v>
          </cell>
          <cell r="F1630">
            <v>0</v>
          </cell>
        </row>
        <row r="1631">
          <cell r="C1631" t="str">
            <v>ysl kahala</v>
          </cell>
          <cell r="D1631">
            <v>19</v>
          </cell>
          <cell r="E1631">
            <v>3</v>
          </cell>
          <cell r="F1631">
            <v>0.75</v>
          </cell>
        </row>
        <row r="1632">
          <cell r="C1632" t="str">
            <v>ysl la boheme</v>
          </cell>
          <cell r="D1632">
            <v>10</v>
          </cell>
          <cell r="E1632">
            <v>0</v>
          </cell>
          <cell r="F1632">
            <v>0</v>
          </cell>
        </row>
        <row r="1633">
          <cell r="C1633" t="str">
            <v>ysl la parisienne</v>
          </cell>
          <cell r="D1633">
            <v>8</v>
          </cell>
          <cell r="E1633">
            <v>0</v>
          </cell>
          <cell r="F1633">
            <v>0</v>
          </cell>
        </row>
        <row r="1634">
          <cell r="C1634" t="str">
            <v>ysl nadja</v>
          </cell>
          <cell r="D1634">
            <v>3</v>
          </cell>
          <cell r="E1634">
            <v>0</v>
          </cell>
          <cell r="F1634">
            <v>0</v>
          </cell>
        </row>
        <row r="1635">
          <cell r="C1635" t="str">
            <v>ysl pumps</v>
          </cell>
          <cell r="D1635">
            <v>25</v>
          </cell>
          <cell r="E1635">
            <v>4</v>
          </cell>
          <cell r="F1635">
            <v>1.22</v>
          </cell>
        </row>
        <row r="1636">
          <cell r="C1636" t="str">
            <v>ysl purse</v>
          </cell>
          <cell r="D1636">
            <v>67</v>
          </cell>
          <cell r="E1636">
            <v>13</v>
          </cell>
          <cell r="F1636">
            <v>4.28</v>
          </cell>
        </row>
        <row r="1637">
          <cell r="C1637" t="str">
            <v>ysl purses</v>
          </cell>
          <cell r="D1637">
            <v>29</v>
          </cell>
          <cell r="E1637">
            <v>12</v>
          </cell>
          <cell r="F1637">
            <v>3.43</v>
          </cell>
        </row>
        <row r="1638">
          <cell r="C1638" t="str">
            <v>ysl saharienne</v>
          </cell>
          <cell r="D1638">
            <v>14</v>
          </cell>
          <cell r="E1638">
            <v>0</v>
          </cell>
          <cell r="F1638">
            <v>0</v>
          </cell>
        </row>
        <row r="1639">
          <cell r="C1639" t="str">
            <v>ysl sandals</v>
          </cell>
          <cell r="D1639">
            <v>17</v>
          </cell>
          <cell r="E1639">
            <v>1</v>
          </cell>
          <cell r="F1639">
            <v>0.16</v>
          </cell>
        </row>
        <row r="1640">
          <cell r="C1640" t="str">
            <v>ysl shoes</v>
          </cell>
          <cell r="D1640">
            <v>705</v>
          </cell>
          <cell r="E1640">
            <v>142</v>
          </cell>
          <cell r="F1640">
            <v>36.659999999999997</v>
          </cell>
        </row>
        <row r="1641">
          <cell r="C1641" t="str">
            <v>ysl slides</v>
          </cell>
          <cell r="D1641">
            <v>11</v>
          </cell>
          <cell r="E1641">
            <v>0</v>
          </cell>
          <cell r="F1641">
            <v>0</v>
          </cell>
        </row>
        <row r="1642">
          <cell r="C1642" t="str">
            <v>yurman</v>
          </cell>
          <cell r="D1642">
            <v>132</v>
          </cell>
          <cell r="E1642">
            <v>1</v>
          </cell>
          <cell r="F1642">
            <v>0.25</v>
          </cell>
        </row>
        <row r="1643">
          <cell r="C1643" t="str">
            <v>yves saint laurent</v>
          </cell>
          <cell r="D1643">
            <v>2684</v>
          </cell>
          <cell r="E1643">
            <v>36</v>
          </cell>
          <cell r="F1643">
            <v>8.75</v>
          </cell>
        </row>
        <row r="1644">
          <cell r="C1644" t="str">
            <v>yves saint laurent bag</v>
          </cell>
          <cell r="D1644">
            <v>318</v>
          </cell>
          <cell r="E1644">
            <v>42</v>
          </cell>
          <cell r="F1644">
            <v>17.79</v>
          </cell>
        </row>
        <row r="1645">
          <cell r="C1645" t="str">
            <v>yves saint laurent bags</v>
          </cell>
          <cell r="D1645">
            <v>123</v>
          </cell>
          <cell r="E1645">
            <v>21</v>
          </cell>
          <cell r="F1645">
            <v>10.65</v>
          </cell>
        </row>
        <row r="1646">
          <cell r="C1646" t="str">
            <v>yves saint laurent footwear</v>
          </cell>
          <cell r="D1646">
            <v>3</v>
          </cell>
          <cell r="E1646">
            <v>1</v>
          </cell>
          <cell r="F1646">
            <v>0.3</v>
          </cell>
        </row>
        <row r="1647">
          <cell r="C1647" t="str">
            <v>yves saint laurent fringed bag</v>
          </cell>
          <cell r="D1647">
            <v>2</v>
          </cell>
          <cell r="E1647">
            <v>1</v>
          </cell>
          <cell r="F1647">
            <v>0.43</v>
          </cell>
        </row>
        <row r="1648">
          <cell r="C1648" t="str">
            <v>yves saint laurent handbag</v>
          </cell>
          <cell r="D1648">
            <v>601</v>
          </cell>
          <cell r="E1648">
            <v>30</v>
          </cell>
          <cell r="F1648">
            <v>11.55</v>
          </cell>
        </row>
        <row r="1649">
          <cell r="C1649" t="str">
            <v>yves saint laurent handbags</v>
          </cell>
          <cell r="D1649">
            <v>685</v>
          </cell>
          <cell r="E1649">
            <v>68</v>
          </cell>
          <cell r="F1649">
            <v>25.78</v>
          </cell>
        </row>
        <row r="1650">
          <cell r="C1650" t="str">
            <v>yves saint laurent hobo</v>
          </cell>
          <cell r="D1650">
            <v>27</v>
          </cell>
          <cell r="E1650">
            <v>2</v>
          </cell>
          <cell r="F1650">
            <v>0.9</v>
          </cell>
        </row>
        <row r="1651">
          <cell r="C1651" t="str">
            <v>yves saint laurent horn bag</v>
          </cell>
          <cell r="D1651">
            <v>2</v>
          </cell>
          <cell r="E1651">
            <v>0</v>
          </cell>
          <cell r="F1651">
            <v>0</v>
          </cell>
        </row>
        <row r="1652">
          <cell r="C1652" t="str">
            <v>yves saint laurent kahala</v>
          </cell>
          <cell r="D1652">
            <v>4</v>
          </cell>
          <cell r="E1652">
            <v>0</v>
          </cell>
          <cell r="F1652">
            <v>0</v>
          </cell>
        </row>
        <row r="1653">
          <cell r="C1653" t="str">
            <v>yves saint laurent la boheme</v>
          </cell>
          <cell r="D1653">
            <v>4</v>
          </cell>
          <cell r="E1653">
            <v>1</v>
          </cell>
          <cell r="F1653">
            <v>0.31</v>
          </cell>
        </row>
        <row r="1654">
          <cell r="C1654" t="str">
            <v>yves saint laurent nadja</v>
          </cell>
          <cell r="D1654">
            <v>4</v>
          </cell>
          <cell r="E1654">
            <v>1</v>
          </cell>
          <cell r="F1654">
            <v>0.57999999999999996</v>
          </cell>
        </row>
        <row r="1655">
          <cell r="C1655" t="str">
            <v>yves saint laurent pumps</v>
          </cell>
          <cell r="D1655">
            <v>28</v>
          </cell>
          <cell r="E1655">
            <v>8</v>
          </cell>
          <cell r="F1655">
            <v>2.95</v>
          </cell>
        </row>
        <row r="1656">
          <cell r="C1656" t="str">
            <v>yves saint laurent purse</v>
          </cell>
          <cell r="D1656">
            <v>131</v>
          </cell>
          <cell r="E1656">
            <v>13</v>
          </cell>
          <cell r="F1656">
            <v>4.22</v>
          </cell>
        </row>
        <row r="1657">
          <cell r="C1657" t="str">
            <v>yves saint laurent purses</v>
          </cell>
          <cell r="D1657">
            <v>45</v>
          </cell>
          <cell r="E1657">
            <v>12</v>
          </cell>
          <cell r="F1657">
            <v>3.48</v>
          </cell>
        </row>
        <row r="1658">
          <cell r="C1658" t="str">
            <v>yves saint laurent sandals</v>
          </cell>
          <cell r="D1658">
            <v>41</v>
          </cell>
          <cell r="E1658">
            <v>6</v>
          </cell>
          <cell r="F1658">
            <v>2.48</v>
          </cell>
        </row>
        <row r="1659">
          <cell r="C1659" t="str">
            <v>yves saint laurent shoes</v>
          </cell>
          <cell r="D1659">
            <v>833</v>
          </cell>
          <cell r="E1659">
            <v>150</v>
          </cell>
          <cell r="F1659">
            <v>45.4</v>
          </cell>
        </row>
        <row r="1660">
          <cell r="C1660" t="str">
            <v>yves saint laurent slides</v>
          </cell>
          <cell r="D1660">
            <v>1</v>
          </cell>
          <cell r="E1660">
            <v>0</v>
          </cell>
          <cell r="F1660">
            <v>0</v>
          </cell>
        </row>
        <row r="1661">
          <cell r="C1661" t="str">
            <v>y-yigal</v>
          </cell>
          <cell r="D1661">
            <v>471</v>
          </cell>
          <cell r="E1661">
            <v>45</v>
          </cell>
          <cell r="F1661">
            <v>9.01</v>
          </cell>
        </row>
        <row r="1662">
          <cell r="C1662" t="str">
            <v>zanotti footwear</v>
          </cell>
          <cell r="D1662">
            <v>4</v>
          </cell>
          <cell r="E1662">
            <v>0</v>
          </cell>
          <cell r="F1662">
            <v>0</v>
          </cell>
        </row>
        <row r="1663">
          <cell r="C1663" t="str">
            <v>zanotti pumps</v>
          </cell>
          <cell r="D1663">
            <v>83</v>
          </cell>
          <cell r="E1663">
            <v>7</v>
          </cell>
          <cell r="F1663">
            <v>8.5299999999999994</v>
          </cell>
        </row>
        <row r="1664">
          <cell r="C1664" t="str">
            <v>zanotti sandals</v>
          </cell>
          <cell r="D1664">
            <v>30</v>
          </cell>
          <cell r="E1664">
            <v>1</v>
          </cell>
          <cell r="F1664">
            <v>0.05</v>
          </cell>
        </row>
        <row r="1665">
          <cell r="C1665" t="str">
            <v>milano blahnik</v>
          </cell>
          <cell r="D1665">
            <v>793</v>
          </cell>
          <cell r="E1665">
            <v>252</v>
          </cell>
          <cell r="F1665">
            <v>88.33</v>
          </cell>
        </row>
        <row r="1666">
          <cell r="C1666" t="str">
            <v>milano blahnik shoes</v>
          </cell>
          <cell r="D1666">
            <v>11</v>
          </cell>
          <cell r="E1666">
            <v>6</v>
          </cell>
          <cell r="F1666">
            <v>1</v>
          </cell>
        </row>
        <row r="1667">
          <cell r="C1667" t="str">
            <v>milano blahnik shoes</v>
          </cell>
          <cell r="D1667">
            <v>137</v>
          </cell>
          <cell r="E1667">
            <v>46</v>
          </cell>
          <cell r="F1667">
            <v>19.98</v>
          </cell>
        </row>
        <row r="1668">
          <cell r="C1668" t="str">
            <v>minola blahnik</v>
          </cell>
          <cell r="D1668">
            <v>2</v>
          </cell>
          <cell r="E1668">
            <v>0</v>
          </cell>
          <cell r="F1668">
            <v>0</v>
          </cell>
        </row>
        <row r="1669">
          <cell r="C1669" t="str">
            <v>minola blahnik</v>
          </cell>
          <cell r="D1669">
            <v>52</v>
          </cell>
          <cell r="E1669">
            <v>11</v>
          </cell>
          <cell r="F1669">
            <v>5.71</v>
          </cell>
        </row>
        <row r="1670">
          <cell r="C1670" t="str">
            <v>misses evening wear</v>
          </cell>
          <cell r="D1670">
            <v>7</v>
          </cell>
          <cell r="E1670">
            <v>2</v>
          </cell>
          <cell r="F1670">
            <v>0.28000000000000003</v>
          </cell>
        </row>
        <row r="1671">
          <cell r="C1671" t="str">
            <v>misses evening wear</v>
          </cell>
          <cell r="D1671">
            <v>205</v>
          </cell>
          <cell r="E1671">
            <v>18</v>
          </cell>
          <cell r="F1671">
            <v>2.4900000000000002</v>
          </cell>
        </row>
        <row r="1672">
          <cell r="C1672" t="str">
            <v>missoni</v>
          </cell>
          <cell r="D1672">
            <v>510</v>
          </cell>
          <cell r="E1672">
            <v>52</v>
          </cell>
          <cell r="F1672">
            <v>30.77</v>
          </cell>
        </row>
        <row r="1673">
          <cell r="C1673" t="str">
            <v>missoni</v>
          </cell>
          <cell r="D1673">
            <v>10125</v>
          </cell>
          <cell r="E1673">
            <v>1059</v>
          </cell>
          <cell r="F1673">
            <v>800.8</v>
          </cell>
        </row>
        <row r="1674">
          <cell r="C1674" t="str">
            <v>missoni swim wear</v>
          </cell>
          <cell r="D1674">
            <v>1</v>
          </cell>
          <cell r="E1674">
            <v>0</v>
          </cell>
          <cell r="F1674">
            <v>0</v>
          </cell>
        </row>
        <row r="1675">
          <cell r="C1675" t="str">
            <v>missoni swimsuit</v>
          </cell>
          <cell r="D1675">
            <v>3</v>
          </cell>
          <cell r="E1675">
            <v>2</v>
          </cell>
          <cell r="F1675">
            <v>0.3</v>
          </cell>
        </row>
        <row r="1676">
          <cell r="C1676" t="str">
            <v>missoni swimsuits</v>
          </cell>
          <cell r="D1676">
            <v>3</v>
          </cell>
          <cell r="E1676">
            <v>0</v>
          </cell>
          <cell r="F1676">
            <v>0</v>
          </cell>
        </row>
        <row r="1677">
          <cell r="C1677" t="str">
            <v>missoni swimwear</v>
          </cell>
          <cell r="D1677">
            <v>3</v>
          </cell>
          <cell r="E1677">
            <v>1</v>
          </cell>
          <cell r="F1677">
            <v>0.38</v>
          </cell>
        </row>
        <row r="1678">
          <cell r="C1678" t="str">
            <v>mitten scarf</v>
          </cell>
          <cell r="D1678">
            <v>24</v>
          </cell>
          <cell r="E1678">
            <v>0</v>
          </cell>
          <cell r="F1678">
            <v>0</v>
          </cell>
        </row>
        <row r="1679">
          <cell r="C1679" t="str">
            <v>mitten scarves</v>
          </cell>
          <cell r="D1679">
            <v>2</v>
          </cell>
          <cell r="E1679">
            <v>0</v>
          </cell>
          <cell r="F1679">
            <v>0</v>
          </cell>
        </row>
        <row r="1680">
          <cell r="C1680" t="str">
            <v>miu miu applique bag</v>
          </cell>
          <cell r="D1680">
            <v>22</v>
          </cell>
          <cell r="E1680">
            <v>1</v>
          </cell>
          <cell r="F1680">
            <v>0.28000000000000003</v>
          </cell>
        </row>
        <row r="1681">
          <cell r="C1681" t="str">
            <v>miu miu bag</v>
          </cell>
          <cell r="D1681">
            <v>31</v>
          </cell>
          <cell r="E1681">
            <v>4</v>
          </cell>
          <cell r="F1681">
            <v>1.01</v>
          </cell>
        </row>
        <row r="1682">
          <cell r="C1682" t="str">
            <v>miu miu bag</v>
          </cell>
          <cell r="D1682">
            <v>520</v>
          </cell>
          <cell r="E1682">
            <v>71</v>
          </cell>
          <cell r="F1682">
            <v>22.89</v>
          </cell>
        </row>
        <row r="1683">
          <cell r="C1683" t="str">
            <v>miu miu bags</v>
          </cell>
          <cell r="D1683">
            <v>9</v>
          </cell>
          <cell r="E1683">
            <v>4</v>
          </cell>
          <cell r="F1683">
            <v>0.76</v>
          </cell>
        </row>
        <row r="1684">
          <cell r="C1684" t="str">
            <v>miu miu bags</v>
          </cell>
          <cell r="D1684">
            <v>257</v>
          </cell>
          <cell r="E1684">
            <v>61</v>
          </cell>
          <cell r="F1684">
            <v>15.07</v>
          </cell>
        </row>
        <row r="1685">
          <cell r="C1685" t="str">
            <v>miu miu clogs</v>
          </cell>
          <cell r="D1685">
            <v>150</v>
          </cell>
          <cell r="E1685">
            <v>29</v>
          </cell>
          <cell r="F1685">
            <v>8.8699999999999992</v>
          </cell>
        </row>
        <row r="1686">
          <cell r="C1686" t="str">
            <v>miu miu flats</v>
          </cell>
          <cell r="D1686">
            <v>53</v>
          </cell>
          <cell r="E1686">
            <v>12</v>
          </cell>
          <cell r="F1686">
            <v>2.71</v>
          </cell>
        </row>
        <row r="1687">
          <cell r="C1687" t="str">
            <v>miu miu footwear</v>
          </cell>
          <cell r="D1687">
            <v>2</v>
          </cell>
          <cell r="E1687">
            <v>1</v>
          </cell>
          <cell r="F1687">
            <v>0.16</v>
          </cell>
        </row>
        <row r="1688">
          <cell r="C1688" t="str">
            <v>miu miu handbag</v>
          </cell>
          <cell r="D1688">
            <v>28</v>
          </cell>
          <cell r="E1688">
            <v>2</v>
          </cell>
          <cell r="F1688">
            <v>0.56999999999999995</v>
          </cell>
        </row>
        <row r="1689">
          <cell r="C1689" t="str">
            <v>miu miu handbag</v>
          </cell>
          <cell r="D1689">
            <v>463</v>
          </cell>
          <cell r="E1689">
            <v>43</v>
          </cell>
          <cell r="F1689">
            <v>17.34</v>
          </cell>
        </row>
        <row r="1690">
          <cell r="C1690" t="str">
            <v>miu miu handbags</v>
          </cell>
          <cell r="D1690">
            <v>57</v>
          </cell>
          <cell r="E1690">
            <v>4</v>
          </cell>
          <cell r="F1690">
            <v>0.82</v>
          </cell>
        </row>
        <row r="1691">
          <cell r="C1691" t="str">
            <v>miu miu handbags</v>
          </cell>
          <cell r="D1691">
            <v>1381</v>
          </cell>
          <cell r="E1691">
            <v>189</v>
          </cell>
          <cell r="F1691">
            <v>55.4</v>
          </cell>
        </row>
        <row r="1692">
          <cell r="C1692" t="str">
            <v>miu miu hobo</v>
          </cell>
          <cell r="D1692">
            <v>32</v>
          </cell>
          <cell r="E1692">
            <v>6</v>
          </cell>
          <cell r="F1692">
            <v>1.41</v>
          </cell>
        </row>
        <row r="1693">
          <cell r="C1693" t="str">
            <v>miu miu mary janes</v>
          </cell>
          <cell r="D1693">
            <v>31</v>
          </cell>
          <cell r="E1693">
            <v>5</v>
          </cell>
          <cell r="F1693">
            <v>1.1000000000000001</v>
          </cell>
        </row>
        <row r="1694">
          <cell r="C1694" t="str">
            <v>miu miu platforms</v>
          </cell>
          <cell r="D1694">
            <v>34</v>
          </cell>
          <cell r="E1694">
            <v>2</v>
          </cell>
          <cell r="F1694">
            <v>0.47</v>
          </cell>
        </row>
        <row r="1695">
          <cell r="C1695" t="str">
            <v>miu miu pumps</v>
          </cell>
          <cell r="D1695">
            <v>5</v>
          </cell>
          <cell r="E1695">
            <v>2</v>
          </cell>
          <cell r="F1695">
            <v>0.53</v>
          </cell>
        </row>
        <row r="1696">
          <cell r="C1696" t="str">
            <v>miu miu pumps</v>
          </cell>
          <cell r="D1696">
            <v>107</v>
          </cell>
          <cell r="E1696">
            <v>18</v>
          </cell>
          <cell r="F1696">
            <v>4.54</v>
          </cell>
        </row>
        <row r="1697">
          <cell r="C1697" t="str">
            <v>miu miu purse</v>
          </cell>
          <cell r="D1697">
            <v>4</v>
          </cell>
          <cell r="E1697">
            <v>1</v>
          </cell>
          <cell r="F1697">
            <v>0.12</v>
          </cell>
        </row>
        <row r="1698">
          <cell r="C1698" t="str">
            <v>miu miu purse</v>
          </cell>
          <cell r="D1698">
            <v>164</v>
          </cell>
          <cell r="E1698">
            <v>16</v>
          </cell>
          <cell r="F1698">
            <v>4.05</v>
          </cell>
        </row>
        <row r="1699">
          <cell r="C1699" t="str">
            <v>miu miu purses</v>
          </cell>
          <cell r="D1699">
            <v>2</v>
          </cell>
          <cell r="E1699">
            <v>1</v>
          </cell>
          <cell r="F1699">
            <v>0.17</v>
          </cell>
        </row>
        <row r="1700">
          <cell r="C1700" t="str">
            <v>miu miu purses</v>
          </cell>
          <cell r="D1700">
            <v>73</v>
          </cell>
          <cell r="E1700">
            <v>20</v>
          </cell>
          <cell r="F1700">
            <v>5.33</v>
          </cell>
        </row>
        <row r="1701">
          <cell r="C1701" t="str">
            <v>miu miu sandals</v>
          </cell>
          <cell r="D1701">
            <v>14</v>
          </cell>
          <cell r="E1701">
            <v>5</v>
          </cell>
          <cell r="F1701">
            <v>1.45</v>
          </cell>
        </row>
        <row r="1702">
          <cell r="C1702" t="str">
            <v>miu miu sandals</v>
          </cell>
          <cell r="D1702">
            <v>212</v>
          </cell>
          <cell r="E1702">
            <v>29</v>
          </cell>
          <cell r="F1702">
            <v>8.99</v>
          </cell>
        </row>
        <row r="1703">
          <cell r="C1703" t="str">
            <v>miu miu satchel</v>
          </cell>
          <cell r="D1703">
            <v>24</v>
          </cell>
          <cell r="E1703">
            <v>3</v>
          </cell>
          <cell r="F1703">
            <v>1.1599999999999999</v>
          </cell>
        </row>
        <row r="1704">
          <cell r="C1704" t="str">
            <v>miu miu shoes</v>
          </cell>
          <cell r="D1704">
            <v>139</v>
          </cell>
          <cell r="E1704">
            <v>27</v>
          </cell>
          <cell r="F1704">
            <v>9.9</v>
          </cell>
        </row>
        <row r="1705">
          <cell r="C1705" t="str">
            <v>miu miu shoes</v>
          </cell>
          <cell r="D1705">
            <v>2777</v>
          </cell>
          <cell r="E1705">
            <v>427</v>
          </cell>
          <cell r="F1705">
            <v>126.99</v>
          </cell>
        </row>
        <row r="1706">
          <cell r="C1706" t="str">
            <v>miu miu thongs</v>
          </cell>
          <cell r="D1706">
            <v>12</v>
          </cell>
          <cell r="E1706">
            <v>1</v>
          </cell>
          <cell r="F1706">
            <v>0.66</v>
          </cell>
        </row>
        <row r="1707">
          <cell r="C1707" t="str">
            <v>miu miu tote</v>
          </cell>
          <cell r="D1707">
            <v>85</v>
          </cell>
          <cell r="E1707">
            <v>4</v>
          </cell>
          <cell r="F1707">
            <v>1.08</v>
          </cell>
        </row>
        <row r="1708">
          <cell r="C1708" t="str">
            <v>miu miu wedges</v>
          </cell>
          <cell r="D1708">
            <v>1</v>
          </cell>
          <cell r="E1708">
            <v>0</v>
          </cell>
          <cell r="F1708">
            <v>0</v>
          </cell>
        </row>
        <row r="1709">
          <cell r="C1709" t="str">
            <v>miu miu wedges</v>
          </cell>
          <cell r="D1709">
            <v>80</v>
          </cell>
          <cell r="E1709">
            <v>11</v>
          </cell>
          <cell r="F1709">
            <v>3.44</v>
          </cell>
        </row>
        <row r="1710">
          <cell r="C1710" t="str">
            <v>Molton Brown</v>
          </cell>
          <cell r="D1710">
            <v>350</v>
          </cell>
          <cell r="E1710">
            <v>49</v>
          </cell>
          <cell r="F1710">
            <v>49.33</v>
          </cell>
        </row>
        <row r="1711">
          <cell r="C1711" t="str">
            <v>Molton Brown</v>
          </cell>
          <cell r="D1711">
            <v>4326</v>
          </cell>
          <cell r="E1711">
            <v>495</v>
          </cell>
          <cell r="F1711">
            <v>495.02</v>
          </cell>
        </row>
        <row r="1712">
          <cell r="C1712" t="str">
            <v>Monica Rich Kosann</v>
          </cell>
          <cell r="D1712">
            <v>70</v>
          </cell>
          <cell r="E1712">
            <v>3</v>
          </cell>
          <cell r="F1712">
            <v>0.35</v>
          </cell>
        </row>
        <row r="1713">
          <cell r="C1713" t="str">
            <v>Monica Rich Kosann</v>
          </cell>
          <cell r="D1713">
            <v>1</v>
          </cell>
          <cell r="E1713">
            <v>0</v>
          </cell>
          <cell r="F1713">
            <v>0</v>
          </cell>
        </row>
        <row r="1714">
          <cell r="C1714" t="str">
            <v>moschino jean</v>
          </cell>
          <cell r="D1714">
            <v>1</v>
          </cell>
          <cell r="E1714">
            <v>0</v>
          </cell>
          <cell r="F1714">
            <v>0</v>
          </cell>
        </row>
        <row r="1715">
          <cell r="C1715" t="str">
            <v>moschino jean</v>
          </cell>
          <cell r="D1715">
            <v>33</v>
          </cell>
          <cell r="E1715">
            <v>3</v>
          </cell>
          <cell r="F1715">
            <v>2.12</v>
          </cell>
        </row>
        <row r="1716">
          <cell r="C1716" t="str">
            <v>moschino jeans</v>
          </cell>
          <cell r="D1716">
            <v>27</v>
          </cell>
          <cell r="E1716">
            <v>3</v>
          </cell>
          <cell r="F1716">
            <v>1.28</v>
          </cell>
        </row>
        <row r="1717">
          <cell r="C1717" t="str">
            <v>moschino jeans</v>
          </cell>
          <cell r="D1717">
            <v>1320</v>
          </cell>
          <cell r="E1717">
            <v>117</v>
          </cell>
          <cell r="F1717">
            <v>80.650000000000006</v>
          </cell>
        </row>
        <row r="1718">
          <cell r="C1718" t="str">
            <v>moschino swimsuit</v>
          </cell>
          <cell r="D1718">
            <v>3</v>
          </cell>
          <cell r="E1718">
            <v>1</v>
          </cell>
          <cell r="F1718">
            <v>0.46</v>
          </cell>
        </row>
        <row r="1719">
          <cell r="C1719" t="str">
            <v>moschino swimsuits</v>
          </cell>
          <cell r="D1719">
            <v>4</v>
          </cell>
          <cell r="E1719">
            <v>1</v>
          </cell>
          <cell r="F1719">
            <v>0.15</v>
          </cell>
        </row>
        <row r="1720">
          <cell r="C1720" t="str">
            <v>nancy gonzalez</v>
          </cell>
          <cell r="D1720">
            <v>39</v>
          </cell>
          <cell r="E1720">
            <v>4</v>
          </cell>
          <cell r="F1720">
            <v>1.25</v>
          </cell>
        </row>
        <row r="1721">
          <cell r="C1721" t="str">
            <v>nancy gonzalez</v>
          </cell>
          <cell r="D1721">
            <v>784</v>
          </cell>
          <cell r="E1721">
            <v>70</v>
          </cell>
          <cell r="F1721">
            <v>15.67</v>
          </cell>
        </row>
        <row r="1722">
          <cell r="C1722" t="str">
            <v>nancy gonzalez bag</v>
          </cell>
          <cell r="D1722">
            <v>14</v>
          </cell>
          <cell r="E1722">
            <v>1</v>
          </cell>
          <cell r="F1722">
            <v>0.2</v>
          </cell>
        </row>
        <row r="1723">
          <cell r="C1723" t="str">
            <v>nancy gonzalez bags</v>
          </cell>
          <cell r="D1723">
            <v>28</v>
          </cell>
          <cell r="E1723">
            <v>6</v>
          </cell>
          <cell r="F1723">
            <v>1.62</v>
          </cell>
        </row>
        <row r="1724">
          <cell r="C1724" t="str">
            <v>nancy gonzalez clutch</v>
          </cell>
          <cell r="D1724">
            <v>12</v>
          </cell>
          <cell r="E1724">
            <v>1</v>
          </cell>
          <cell r="F1724">
            <v>0.13</v>
          </cell>
        </row>
        <row r="1725">
          <cell r="C1725" t="str">
            <v>nancy gonzalez clutches</v>
          </cell>
          <cell r="D1725">
            <v>1</v>
          </cell>
          <cell r="E1725">
            <v>1</v>
          </cell>
          <cell r="F1725">
            <v>0.17</v>
          </cell>
        </row>
        <row r="1726">
          <cell r="C1726" t="str">
            <v>nancy gonzalez crocodile bag</v>
          </cell>
          <cell r="D1726">
            <v>1</v>
          </cell>
          <cell r="E1726">
            <v>0</v>
          </cell>
          <cell r="F1726">
            <v>0</v>
          </cell>
        </row>
        <row r="1727">
          <cell r="C1727" t="str">
            <v>nancy gonzalez handbag</v>
          </cell>
          <cell r="D1727">
            <v>1</v>
          </cell>
          <cell r="E1727">
            <v>0</v>
          </cell>
          <cell r="F1727">
            <v>0</v>
          </cell>
        </row>
        <row r="1728">
          <cell r="C1728" t="str">
            <v>nancy gonzalez handbag</v>
          </cell>
          <cell r="D1728">
            <v>16</v>
          </cell>
          <cell r="E1728">
            <v>3</v>
          </cell>
          <cell r="F1728">
            <v>1.22</v>
          </cell>
        </row>
        <row r="1729">
          <cell r="C1729" t="str">
            <v>nancy gonzalez handbags</v>
          </cell>
          <cell r="D1729">
            <v>2</v>
          </cell>
          <cell r="E1729">
            <v>0</v>
          </cell>
          <cell r="F1729">
            <v>0</v>
          </cell>
        </row>
        <row r="1730">
          <cell r="C1730" t="str">
            <v>nancy gonzalez handbags</v>
          </cell>
          <cell r="D1730">
            <v>186</v>
          </cell>
          <cell r="E1730">
            <v>21</v>
          </cell>
          <cell r="F1730">
            <v>5.94</v>
          </cell>
        </row>
        <row r="1731">
          <cell r="C1731" t="str">
            <v>nancy gonzalez hobo</v>
          </cell>
          <cell r="D1731">
            <v>6</v>
          </cell>
          <cell r="E1731">
            <v>1</v>
          </cell>
          <cell r="F1731">
            <v>0.28999999999999998</v>
          </cell>
        </row>
        <row r="1732">
          <cell r="C1732" t="str">
            <v>nancy gonzalez purse</v>
          </cell>
          <cell r="D1732">
            <v>9</v>
          </cell>
          <cell r="E1732">
            <v>0</v>
          </cell>
          <cell r="F1732">
            <v>0</v>
          </cell>
        </row>
        <row r="1733">
          <cell r="C1733" t="str">
            <v>nancy gonzalez purses</v>
          </cell>
          <cell r="D1733">
            <v>1</v>
          </cell>
          <cell r="E1733">
            <v>0</v>
          </cell>
          <cell r="F1733">
            <v>0</v>
          </cell>
        </row>
        <row r="1734">
          <cell r="C1734" t="str">
            <v>nancy gonzalez purses</v>
          </cell>
          <cell r="D1734">
            <v>10</v>
          </cell>
          <cell r="E1734">
            <v>7</v>
          </cell>
          <cell r="F1734">
            <v>1.56</v>
          </cell>
        </row>
        <row r="1735">
          <cell r="C1735" t="str">
            <v>nancy gonzalez tote</v>
          </cell>
          <cell r="D1735">
            <v>1</v>
          </cell>
          <cell r="E1735">
            <v>0</v>
          </cell>
          <cell r="F1735">
            <v>0</v>
          </cell>
        </row>
        <row r="1736">
          <cell r="C1736" t="str">
            <v>nanette lepore</v>
          </cell>
          <cell r="D1736">
            <v>520</v>
          </cell>
          <cell r="E1736">
            <v>47</v>
          </cell>
          <cell r="F1736">
            <v>15.34</v>
          </cell>
        </row>
        <row r="1737">
          <cell r="C1737" t="str">
            <v>nanette lepore</v>
          </cell>
          <cell r="D1737">
            <v>16218</v>
          </cell>
          <cell r="E1737">
            <v>982</v>
          </cell>
          <cell r="F1737">
            <v>267.11</v>
          </cell>
        </row>
        <row r="1738">
          <cell r="C1738" t="str">
            <v>Nars</v>
          </cell>
          <cell r="D1738">
            <v>792</v>
          </cell>
          <cell r="E1738">
            <v>39</v>
          </cell>
          <cell r="F1738">
            <v>43.85</v>
          </cell>
        </row>
        <row r="1739">
          <cell r="C1739" t="str">
            <v>Nars</v>
          </cell>
          <cell r="D1739">
            <v>8863</v>
          </cell>
          <cell r="E1739">
            <v>438</v>
          </cell>
          <cell r="F1739">
            <v>551.75</v>
          </cell>
        </row>
        <row r="1740">
          <cell r="C1740" t="str">
            <v>neiman</v>
          </cell>
          <cell r="D1740">
            <v>74875</v>
          </cell>
          <cell r="E1740">
            <v>5857</v>
          </cell>
          <cell r="F1740">
            <v>783.9</v>
          </cell>
        </row>
        <row r="1741">
          <cell r="C1741" t="str">
            <v>neiman</v>
          </cell>
          <cell r="D1741">
            <v>951</v>
          </cell>
          <cell r="E1741">
            <v>203</v>
          </cell>
          <cell r="F1741">
            <v>15.38</v>
          </cell>
        </row>
        <row r="1742">
          <cell r="C1742" t="str">
            <v>neiman marcus</v>
          </cell>
          <cell r="D1742">
            <v>224255</v>
          </cell>
          <cell r="E1742">
            <v>27702</v>
          </cell>
          <cell r="F1742">
            <v>2729.97</v>
          </cell>
        </row>
        <row r="1743">
          <cell r="C1743" t="str">
            <v>neiman marcus</v>
          </cell>
          <cell r="D1743">
            <v>7263</v>
          </cell>
          <cell r="E1743">
            <v>974</v>
          </cell>
          <cell r="F1743">
            <v>70.05</v>
          </cell>
        </row>
        <row r="1744">
          <cell r="C1744" t="str">
            <v>neiman marcus .com</v>
          </cell>
          <cell r="D1744">
            <v>5487</v>
          </cell>
          <cell r="E1744">
            <v>2944</v>
          </cell>
          <cell r="F1744">
            <v>100.03</v>
          </cell>
        </row>
        <row r="1745">
          <cell r="C1745" t="str">
            <v>neiman marcus .com</v>
          </cell>
          <cell r="D1745">
            <v>201</v>
          </cell>
          <cell r="E1745">
            <v>105</v>
          </cell>
          <cell r="F1745">
            <v>5.98</v>
          </cell>
        </row>
        <row r="1746">
          <cell r="C1746" t="str">
            <v>neiman marcus apparel</v>
          </cell>
          <cell r="D1746">
            <v>78</v>
          </cell>
          <cell r="E1746">
            <v>13</v>
          </cell>
          <cell r="F1746">
            <v>2.5499999999999998</v>
          </cell>
        </row>
        <row r="1747">
          <cell r="C1747" t="str">
            <v>neiman marcus apparel</v>
          </cell>
          <cell r="D1747">
            <v>4</v>
          </cell>
          <cell r="E1747">
            <v>0</v>
          </cell>
          <cell r="F1747">
            <v>0</v>
          </cell>
        </row>
        <row r="1748">
          <cell r="C1748" t="str">
            <v>neiman marcus bath</v>
          </cell>
          <cell r="D1748">
            <v>42</v>
          </cell>
          <cell r="E1748">
            <v>5</v>
          </cell>
          <cell r="F1748">
            <v>2.73</v>
          </cell>
        </row>
        <row r="1749">
          <cell r="C1749" t="str">
            <v>neiman marcus clothes</v>
          </cell>
          <cell r="D1749">
            <v>256</v>
          </cell>
          <cell r="E1749">
            <v>55</v>
          </cell>
          <cell r="F1749">
            <v>4.53</v>
          </cell>
        </row>
        <row r="1750">
          <cell r="C1750" t="str">
            <v>neiman marcus clothes</v>
          </cell>
          <cell r="D1750">
            <v>12</v>
          </cell>
          <cell r="E1750">
            <v>3</v>
          </cell>
          <cell r="F1750">
            <v>0.28999999999999998</v>
          </cell>
        </row>
        <row r="1751">
          <cell r="C1751" t="str">
            <v>neiman marcus department store</v>
          </cell>
          <cell r="D1751">
            <v>885</v>
          </cell>
          <cell r="E1751">
            <v>391</v>
          </cell>
          <cell r="F1751">
            <v>15.38</v>
          </cell>
        </row>
        <row r="1752">
          <cell r="C1752" t="str">
            <v>neiman marcus department store</v>
          </cell>
          <cell r="D1752">
            <v>35</v>
          </cell>
          <cell r="E1752">
            <v>18</v>
          </cell>
          <cell r="F1752">
            <v>0.97</v>
          </cell>
        </row>
        <row r="1753">
          <cell r="C1753" t="str">
            <v>Neiman Marcus First Call</v>
          </cell>
          <cell r="D1753">
            <v>7</v>
          </cell>
          <cell r="E1753">
            <v>0</v>
          </cell>
          <cell r="F1753">
            <v>0</v>
          </cell>
        </row>
        <row r="1754">
          <cell r="C1754" t="str">
            <v>Neiman Marcus First Call</v>
          </cell>
          <cell r="D1754">
            <v>2</v>
          </cell>
          <cell r="E1754">
            <v>0</v>
          </cell>
          <cell r="F1754">
            <v>0</v>
          </cell>
        </row>
        <row r="1755">
          <cell r="C1755" t="str">
            <v>neiman marcus group</v>
          </cell>
          <cell r="D1755">
            <v>99</v>
          </cell>
          <cell r="E1755">
            <v>5</v>
          </cell>
          <cell r="F1755">
            <v>2.0499999999999998</v>
          </cell>
        </row>
        <row r="1756">
          <cell r="C1756" t="str">
            <v>neiman marcus home</v>
          </cell>
          <cell r="D1756">
            <v>1545</v>
          </cell>
          <cell r="E1756">
            <v>223</v>
          </cell>
          <cell r="F1756">
            <v>19.79</v>
          </cell>
        </row>
        <row r="1757">
          <cell r="C1757" t="str">
            <v>neiman marcus home</v>
          </cell>
          <cell r="D1757">
            <v>12</v>
          </cell>
          <cell r="E1757">
            <v>8</v>
          </cell>
          <cell r="F1757">
            <v>0.4</v>
          </cell>
        </row>
        <row r="1758">
          <cell r="C1758" t="str">
            <v>neiman marcus home page</v>
          </cell>
          <cell r="D1758">
            <v>14</v>
          </cell>
          <cell r="E1758">
            <v>9</v>
          </cell>
          <cell r="F1758">
            <v>0.23</v>
          </cell>
        </row>
        <row r="1759">
          <cell r="C1759" t="str">
            <v>neiman marcus home page</v>
          </cell>
          <cell r="D1759">
            <v>1</v>
          </cell>
          <cell r="E1759">
            <v>0</v>
          </cell>
          <cell r="F1759">
            <v>0</v>
          </cell>
        </row>
        <row r="1760">
          <cell r="C1760" t="str">
            <v>neiman marcus jewelry</v>
          </cell>
          <cell r="D1760">
            <v>644</v>
          </cell>
          <cell r="E1760">
            <v>191</v>
          </cell>
          <cell r="F1760">
            <v>21.09</v>
          </cell>
        </row>
        <row r="1761">
          <cell r="C1761" t="str">
            <v>neiman marcus jewelry</v>
          </cell>
          <cell r="D1761">
            <v>25</v>
          </cell>
          <cell r="E1761">
            <v>9</v>
          </cell>
          <cell r="F1761">
            <v>0.61</v>
          </cell>
        </row>
        <row r="1762">
          <cell r="C1762" t="str">
            <v>Neiman Marcus Last Call</v>
          </cell>
          <cell r="D1762">
            <v>4005</v>
          </cell>
          <cell r="E1762">
            <v>399</v>
          </cell>
          <cell r="F1762">
            <v>34.75</v>
          </cell>
        </row>
        <row r="1763">
          <cell r="C1763" t="str">
            <v>Neiman Marcus Last Call</v>
          </cell>
          <cell r="D1763">
            <v>155</v>
          </cell>
          <cell r="E1763">
            <v>9</v>
          </cell>
          <cell r="F1763">
            <v>0.72</v>
          </cell>
        </row>
        <row r="1764">
          <cell r="C1764" t="str">
            <v>Neiman Marcus lastcall</v>
          </cell>
          <cell r="D1764">
            <v>19</v>
          </cell>
          <cell r="E1764">
            <v>0</v>
          </cell>
          <cell r="F1764">
            <v>0</v>
          </cell>
        </row>
        <row r="1765">
          <cell r="C1765" t="str">
            <v>Neiman Marcus lastcall</v>
          </cell>
          <cell r="D1765">
            <v>2</v>
          </cell>
          <cell r="E1765">
            <v>0</v>
          </cell>
          <cell r="F1765">
            <v>0</v>
          </cell>
        </row>
        <row r="1766">
          <cell r="C1766" t="str">
            <v>neiman marcus location</v>
          </cell>
          <cell r="D1766">
            <v>132</v>
          </cell>
          <cell r="E1766">
            <v>48</v>
          </cell>
          <cell r="F1766">
            <v>5.54</v>
          </cell>
        </row>
        <row r="1767">
          <cell r="C1767" t="str">
            <v>neiman marcus location</v>
          </cell>
          <cell r="D1767">
            <v>5</v>
          </cell>
          <cell r="E1767">
            <v>1</v>
          </cell>
          <cell r="F1767">
            <v>0.2</v>
          </cell>
        </row>
        <row r="1768">
          <cell r="C1768" t="str">
            <v>neiman marcus online</v>
          </cell>
          <cell r="D1768">
            <v>824</v>
          </cell>
          <cell r="E1768">
            <v>134</v>
          </cell>
          <cell r="F1768">
            <v>11.92</v>
          </cell>
        </row>
        <row r="1769">
          <cell r="C1769" t="str">
            <v>neiman marcus online</v>
          </cell>
          <cell r="D1769">
            <v>47</v>
          </cell>
          <cell r="E1769">
            <v>15</v>
          </cell>
          <cell r="F1769">
            <v>1.1299999999999999</v>
          </cell>
        </row>
        <row r="1770">
          <cell r="C1770" t="str">
            <v>Neiman Marcus Sale</v>
          </cell>
          <cell r="D1770">
            <v>546</v>
          </cell>
          <cell r="E1770">
            <v>82</v>
          </cell>
          <cell r="F1770">
            <v>17.71</v>
          </cell>
        </row>
        <row r="1771">
          <cell r="C1771" t="str">
            <v>Neiman Marcus Sale</v>
          </cell>
          <cell r="D1771">
            <v>21</v>
          </cell>
          <cell r="E1771">
            <v>6</v>
          </cell>
          <cell r="F1771">
            <v>0.59</v>
          </cell>
        </row>
        <row r="1772">
          <cell r="C1772" t="str">
            <v>neiman marcus scarf</v>
          </cell>
          <cell r="D1772">
            <v>3</v>
          </cell>
          <cell r="E1772">
            <v>0</v>
          </cell>
          <cell r="F1772">
            <v>0</v>
          </cell>
        </row>
        <row r="1773">
          <cell r="C1773" t="str">
            <v>neiman marcus shoes</v>
          </cell>
          <cell r="D1773">
            <v>1974</v>
          </cell>
          <cell r="E1773">
            <v>288</v>
          </cell>
          <cell r="F1773">
            <v>27.04</v>
          </cell>
        </row>
        <row r="1774">
          <cell r="C1774" t="str">
            <v>neiman marcus shoes</v>
          </cell>
          <cell r="D1774">
            <v>11</v>
          </cell>
          <cell r="E1774">
            <v>3</v>
          </cell>
          <cell r="F1774">
            <v>0.31</v>
          </cell>
        </row>
        <row r="1775">
          <cell r="C1775" t="str">
            <v>neiman marcus shopping</v>
          </cell>
          <cell r="D1775">
            <v>372</v>
          </cell>
          <cell r="E1775">
            <v>88</v>
          </cell>
          <cell r="F1775">
            <v>9.8800000000000008</v>
          </cell>
        </row>
        <row r="1776">
          <cell r="C1776" t="str">
            <v>neiman marcus shopping</v>
          </cell>
          <cell r="D1776">
            <v>19</v>
          </cell>
          <cell r="E1776">
            <v>5</v>
          </cell>
          <cell r="F1776">
            <v>0.41</v>
          </cell>
        </row>
        <row r="1777">
          <cell r="C1777" t="str">
            <v>neiman marcus store</v>
          </cell>
          <cell r="D1777">
            <v>1685</v>
          </cell>
          <cell r="E1777">
            <v>339</v>
          </cell>
          <cell r="F1777">
            <v>36.92</v>
          </cell>
        </row>
        <row r="1778">
          <cell r="C1778" t="str">
            <v>neiman marcus store</v>
          </cell>
          <cell r="D1778">
            <v>59</v>
          </cell>
          <cell r="E1778">
            <v>14</v>
          </cell>
          <cell r="F1778">
            <v>1.65</v>
          </cell>
        </row>
        <row r="1779">
          <cell r="C1779" t="str">
            <v>neiman markus</v>
          </cell>
          <cell r="D1779">
            <v>1538</v>
          </cell>
          <cell r="E1779">
            <v>614</v>
          </cell>
          <cell r="F1779">
            <v>22.31</v>
          </cell>
        </row>
        <row r="1780">
          <cell r="C1780" t="str">
            <v>neiman markus</v>
          </cell>
          <cell r="D1780">
            <v>59</v>
          </cell>
          <cell r="E1780">
            <v>26</v>
          </cell>
          <cell r="F1780">
            <v>1.35</v>
          </cell>
        </row>
        <row r="1781">
          <cell r="C1781" t="str">
            <v>neimanmarcus</v>
          </cell>
          <cell r="D1781">
            <v>9477</v>
          </cell>
          <cell r="E1781">
            <v>3496</v>
          </cell>
          <cell r="F1781">
            <v>327.31</v>
          </cell>
        </row>
        <row r="1782">
          <cell r="C1782" t="str">
            <v>neimanmarcus</v>
          </cell>
          <cell r="D1782">
            <v>427</v>
          </cell>
          <cell r="E1782">
            <v>120</v>
          </cell>
          <cell r="F1782">
            <v>15.35</v>
          </cell>
        </row>
        <row r="1783">
          <cell r="C1783" t="str">
            <v>neimanmarcus.com</v>
          </cell>
          <cell r="D1783">
            <v>12547</v>
          </cell>
          <cell r="E1783">
            <v>5871</v>
          </cell>
          <cell r="F1783">
            <v>1185.5899999999999</v>
          </cell>
        </row>
        <row r="1784">
          <cell r="C1784" t="str">
            <v>neimanmarcus.com</v>
          </cell>
          <cell r="D1784">
            <v>632</v>
          </cell>
          <cell r="E1784">
            <v>297</v>
          </cell>
          <cell r="F1784">
            <v>94.07</v>
          </cell>
        </row>
        <row r="1785">
          <cell r="C1785" t="str">
            <v>neimann marcus</v>
          </cell>
          <cell r="D1785">
            <v>1686</v>
          </cell>
          <cell r="E1785">
            <v>637</v>
          </cell>
          <cell r="F1785">
            <v>25.09</v>
          </cell>
        </row>
        <row r="1786">
          <cell r="C1786" t="str">
            <v>neimann marcus</v>
          </cell>
          <cell r="D1786">
            <v>67</v>
          </cell>
          <cell r="E1786">
            <v>24</v>
          </cell>
          <cell r="F1786">
            <v>1.48</v>
          </cell>
        </row>
        <row r="1787">
          <cell r="C1787" t="str">
            <v>neimans</v>
          </cell>
          <cell r="D1787">
            <v>4220</v>
          </cell>
          <cell r="E1787">
            <v>2039</v>
          </cell>
          <cell r="F1787">
            <v>204.14</v>
          </cell>
        </row>
        <row r="1788">
          <cell r="C1788" t="str">
            <v>neimans</v>
          </cell>
          <cell r="D1788">
            <v>140</v>
          </cell>
          <cell r="E1788">
            <v>79</v>
          </cell>
          <cell r="F1788">
            <v>8.5299999999999994</v>
          </cell>
        </row>
        <row r="1789">
          <cell r="C1789" t="str">
            <v>neimen marcus</v>
          </cell>
          <cell r="D1789">
            <v>3607</v>
          </cell>
          <cell r="E1789">
            <v>251</v>
          </cell>
          <cell r="F1789">
            <v>38.840000000000003</v>
          </cell>
        </row>
        <row r="1790">
          <cell r="C1790" t="str">
            <v>neimen marcus</v>
          </cell>
          <cell r="D1790">
            <v>122</v>
          </cell>
          <cell r="E1790">
            <v>12</v>
          </cell>
          <cell r="F1790">
            <v>0.68</v>
          </cell>
        </row>
        <row r="1791">
          <cell r="C1791" t="str">
            <v>new gucci sun glasses</v>
          </cell>
          <cell r="D1791">
            <v>11</v>
          </cell>
          <cell r="E1791">
            <v>0</v>
          </cell>
          <cell r="F1791">
            <v>0</v>
          </cell>
        </row>
        <row r="1792">
          <cell r="C1792" t="str">
            <v>nicole miller</v>
          </cell>
          <cell r="D1792">
            <v>1591</v>
          </cell>
          <cell r="E1792">
            <v>104</v>
          </cell>
          <cell r="F1792">
            <v>29.21</v>
          </cell>
        </row>
        <row r="1793">
          <cell r="C1793" t="str">
            <v>nicole miller</v>
          </cell>
          <cell r="D1793">
            <v>34447</v>
          </cell>
          <cell r="E1793">
            <v>2358</v>
          </cell>
          <cell r="F1793">
            <v>714.47</v>
          </cell>
        </row>
        <row r="1794">
          <cell r="C1794" t="str">
            <v>nicole miller apparel</v>
          </cell>
          <cell r="D1794">
            <v>4</v>
          </cell>
          <cell r="E1794">
            <v>1</v>
          </cell>
          <cell r="F1794">
            <v>0.46</v>
          </cell>
        </row>
        <row r="1795">
          <cell r="C1795" t="str">
            <v>nicole miller apparel</v>
          </cell>
          <cell r="D1795">
            <v>70</v>
          </cell>
          <cell r="E1795">
            <v>8</v>
          </cell>
          <cell r="F1795">
            <v>3.1</v>
          </cell>
        </row>
        <row r="1796">
          <cell r="C1796" t="str">
            <v>nicole miller dress</v>
          </cell>
          <cell r="D1796">
            <v>121</v>
          </cell>
          <cell r="E1796">
            <v>11</v>
          </cell>
          <cell r="F1796">
            <v>3.29</v>
          </cell>
        </row>
        <row r="1797">
          <cell r="C1797" t="str">
            <v>nicole miller dress</v>
          </cell>
          <cell r="D1797">
            <v>3008</v>
          </cell>
          <cell r="E1797">
            <v>335</v>
          </cell>
          <cell r="F1797">
            <v>120.14</v>
          </cell>
        </row>
        <row r="1798">
          <cell r="C1798" t="str">
            <v>nicole miller dresses</v>
          </cell>
          <cell r="D1798">
            <v>247</v>
          </cell>
          <cell r="E1798">
            <v>28</v>
          </cell>
          <cell r="F1798">
            <v>5.94</v>
          </cell>
        </row>
        <row r="1799">
          <cell r="C1799" t="str">
            <v>nicole miller dresses</v>
          </cell>
          <cell r="D1799">
            <v>5372</v>
          </cell>
          <cell r="E1799">
            <v>596</v>
          </cell>
          <cell r="F1799">
            <v>142.74</v>
          </cell>
        </row>
        <row r="1800">
          <cell r="C1800" t="str">
            <v>nicole miller fashion</v>
          </cell>
          <cell r="D1800">
            <v>2</v>
          </cell>
          <cell r="E1800">
            <v>0</v>
          </cell>
          <cell r="F1800">
            <v>0</v>
          </cell>
        </row>
        <row r="1801">
          <cell r="C1801" t="str">
            <v>nicole miller fashion</v>
          </cell>
          <cell r="D1801">
            <v>81</v>
          </cell>
          <cell r="E1801">
            <v>10</v>
          </cell>
          <cell r="F1801">
            <v>3.32</v>
          </cell>
        </row>
        <row r="1802">
          <cell r="C1802" t="str">
            <v>nicole miller floral dress</v>
          </cell>
          <cell r="D1802">
            <v>1</v>
          </cell>
          <cell r="E1802">
            <v>0</v>
          </cell>
          <cell r="F1802">
            <v>0</v>
          </cell>
        </row>
        <row r="1803">
          <cell r="C1803" t="str">
            <v>nicole miller floral dress</v>
          </cell>
          <cell r="D1803">
            <v>40</v>
          </cell>
          <cell r="E1803">
            <v>2</v>
          </cell>
          <cell r="F1803">
            <v>0.82</v>
          </cell>
        </row>
        <row r="1804">
          <cell r="C1804" t="str">
            <v>nicole miller floral dresses</v>
          </cell>
          <cell r="D1804">
            <v>6</v>
          </cell>
          <cell r="E1804">
            <v>0</v>
          </cell>
          <cell r="F1804">
            <v>0</v>
          </cell>
        </row>
        <row r="1805">
          <cell r="C1805" t="str">
            <v>nicole miller gown</v>
          </cell>
          <cell r="D1805">
            <v>14</v>
          </cell>
          <cell r="E1805">
            <v>1</v>
          </cell>
          <cell r="F1805">
            <v>0.28999999999999998</v>
          </cell>
        </row>
        <row r="1806">
          <cell r="C1806" t="str">
            <v>nicole miller gown</v>
          </cell>
          <cell r="D1806">
            <v>674</v>
          </cell>
          <cell r="E1806">
            <v>45</v>
          </cell>
          <cell r="F1806">
            <v>12.7</v>
          </cell>
        </row>
        <row r="1807">
          <cell r="C1807" t="str">
            <v>nicole miller gowns</v>
          </cell>
          <cell r="D1807">
            <v>19</v>
          </cell>
          <cell r="E1807">
            <v>1</v>
          </cell>
          <cell r="F1807">
            <v>0.16</v>
          </cell>
        </row>
        <row r="1808">
          <cell r="C1808" t="str">
            <v>nicole miller gowns</v>
          </cell>
          <cell r="D1808">
            <v>683</v>
          </cell>
          <cell r="E1808">
            <v>100</v>
          </cell>
          <cell r="F1808">
            <v>21.67</v>
          </cell>
        </row>
        <row r="1809">
          <cell r="C1809" t="str">
            <v>nicole miller halter dress</v>
          </cell>
          <cell r="D1809">
            <v>7</v>
          </cell>
          <cell r="E1809">
            <v>0</v>
          </cell>
          <cell r="F1809">
            <v>0</v>
          </cell>
        </row>
        <row r="1810">
          <cell r="C1810" t="str">
            <v>nicole miller halter dress</v>
          </cell>
          <cell r="D1810">
            <v>100</v>
          </cell>
          <cell r="E1810">
            <v>5</v>
          </cell>
          <cell r="F1810">
            <v>1.35</v>
          </cell>
        </row>
        <row r="1811">
          <cell r="C1811" t="str">
            <v>nicole miller knotted dress</v>
          </cell>
          <cell r="D1811">
            <v>3</v>
          </cell>
          <cell r="E1811">
            <v>1</v>
          </cell>
          <cell r="F1811">
            <v>0.23</v>
          </cell>
        </row>
        <row r="1812">
          <cell r="C1812" t="str">
            <v>nicole miller lace dress</v>
          </cell>
          <cell r="D1812">
            <v>4</v>
          </cell>
          <cell r="E1812">
            <v>0</v>
          </cell>
          <cell r="F1812">
            <v>0</v>
          </cell>
        </row>
        <row r="1813">
          <cell r="C1813" t="str">
            <v>nicole miller lace dress</v>
          </cell>
          <cell r="D1813">
            <v>77</v>
          </cell>
          <cell r="E1813">
            <v>9</v>
          </cell>
          <cell r="F1813">
            <v>2.33</v>
          </cell>
        </row>
        <row r="1814">
          <cell r="C1814" t="str">
            <v>nicole miller lace gown</v>
          </cell>
          <cell r="D1814">
            <v>4</v>
          </cell>
          <cell r="E1814">
            <v>1</v>
          </cell>
          <cell r="F1814">
            <v>0.25</v>
          </cell>
        </row>
        <row r="1815">
          <cell r="C1815" t="str">
            <v>nicole miller long dress</v>
          </cell>
          <cell r="D1815">
            <v>33</v>
          </cell>
          <cell r="E1815">
            <v>9</v>
          </cell>
          <cell r="F1815">
            <v>3.49</v>
          </cell>
        </row>
        <row r="1816">
          <cell r="C1816" t="str">
            <v>nicole miller long dresses</v>
          </cell>
          <cell r="D1816">
            <v>5</v>
          </cell>
          <cell r="E1816">
            <v>0</v>
          </cell>
          <cell r="F1816">
            <v>0</v>
          </cell>
        </row>
        <row r="1817">
          <cell r="C1817" t="str">
            <v>nicole miller long dresses</v>
          </cell>
          <cell r="D1817">
            <v>9</v>
          </cell>
          <cell r="E1817">
            <v>2</v>
          </cell>
          <cell r="F1817">
            <v>0.74</v>
          </cell>
        </row>
        <row r="1818">
          <cell r="C1818" t="str">
            <v>nicole miller rose dress</v>
          </cell>
          <cell r="D1818">
            <v>3</v>
          </cell>
          <cell r="E1818">
            <v>0</v>
          </cell>
          <cell r="F1818">
            <v>0</v>
          </cell>
        </row>
        <row r="1819">
          <cell r="C1819" t="str">
            <v>nicole miller ruched dress</v>
          </cell>
          <cell r="D1819">
            <v>10</v>
          </cell>
          <cell r="E1819">
            <v>0</v>
          </cell>
          <cell r="F1819">
            <v>0</v>
          </cell>
        </row>
        <row r="1820">
          <cell r="C1820" t="str">
            <v>nicole miller satin dress</v>
          </cell>
          <cell r="D1820">
            <v>40</v>
          </cell>
          <cell r="E1820">
            <v>4</v>
          </cell>
          <cell r="F1820">
            <v>0.74</v>
          </cell>
        </row>
        <row r="1821">
          <cell r="C1821" t="str">
            <v>nicole miller satin dress</v>
          </cell>
          <cell r="D1821">
            <v>416</v>
          </cell>
          <cell r="E1821">
            <v>35</v>
          </cell>
          <cell r="F1821">
            <v>10.5</v>
          </cell>
        </row>
        <row r="1822">
          <cell r="C1822" t="str">
            <v>nicole miller silk dress</v>
          </cell>
          <cell r="D1822">
            <v>237</v>
          </cell>
          <cell r="E1822">
            <v>26</v>
          </cell>
          <cell r="F1822">
            <v>7.74</v>
          </cell>
        </row>
        <row r="1823">
          <cell r="C1823" t="str">
            <v>nicole miller silk dresses</v>
          </cell>
          <cell r="D1823">
            <v>15</v>
          </cell>
          <cell r="E1823">
            <v>2</v>
          </cell>
          <cell r="F1823">
            <v>0.6</v>
          </cell>
        </row>
        <row r="1824">
          <cell r="C1824" t="str">
            <v>nicole miller strapless dress</v>
          </cell>
          <cell r="D1824">
            <v>8</v>
          </cell>
          <cell r="E1824">
            <v>0</v>
          </cell>
          <cell r="F1824">
            <v>0</v>
          </cell>
        </row>
        <row r="1825">
          <cell r="C1825" t="str">
            <v>nicole miller strapless dress</v>
          </cell>
          <cell r="D1825">
            <v>445</v>
          </cell>
          <cell r="E1825">
            <v>26</v>
          </cell>
          <cell r="F1825">
            <v>9.26</v>
          </cell>
        </row>
        <row r="1826">
          <cell r="C1826" t="str">
            <v>nicole miller strapless dresses</v>
          </cell>
          <cell r="D1826">
            <v>3</v>
          </cell>
          <cell r="E1826">
            <v>0</v>
          </cell>
          <cell r="F1826">
            <v>0</v>
          </cell>
        </row>
        <row r="1827">
          <cell r="C1827" t="str">
            <v>nicole miller strapless dresses</v>
          </cell>
          <cell r="D1827">
            <v>29</v>
          </cell>
          <cell r="E1827">
            <v>2</v>
          </cell>
          <cell r="F1827">
            <v>0.81</v>
          </cell>
        </row>
        <row r="1828">
          <cell r="C1828" t="str">
            <v>nicole miller wrap dress</v>
          </cell>
          <cell r="D1828">
            <v>5</v>
          </cell>
          <cell r="E1828">
            <v>0</v>
          </cell>
          <cell r="F1828">
            <v>0</v>
          </cell>
        </row>
        <row r="1829">
          <cell r="C1829" t="str">
            <v>nieman</v>
          </cell>
          <cell r="D1829">
            <v>1748</v>
          </cell>
          <cell r="E1829">
            <v>455</v>
          </cell>
          <cell r="F1829">
            <v>24.47</v>
          </cell>
        </row>
        <row r="1830">
          <cell r="C1830" t="str">
            <v>nieman</v>
          </cell>
          <cell r="D1830">
            <v>65</v>
          </cell>
          <cell r="E1830">
            <v>11</v>
          </cell>
          <cell r="F1830">
            <v>0.55000000000000004</v>
          </cell>
        </row>
        <row r="1831">
          <cell r="C1831" t="str">
            <v>nieman marcus</v>
          </cell>
          <cell r="D1831">
            <v>5429</v>
          </cell>
          <cell r="E1831">
            <v>630</v>
          </cell>
          <cell r="F1831">
            <v>116.09</v>
          </cell>
        </row>
        <row r="1832">
          <cell r="C1832" t="str">
            <v>niemans</v>
          </cell>
          <cell r="D1832">
            <v>560</v>
          </cell>
          <cell r="E1832">
            <v>268</v>
          </cell>
          <cell r="F1832">
            <v>12.49</v>
          </cell>
        </row>
        <row r="1833">
          <cell r="C1833" t="str">
            <v>niemans</v>
          </cell>
          <cell r="D1833">
            <v>18</v>
          </cell>
          <cell r="E1833">
            <v>10</v>
          </cell>
          <cell r="F1833">
            <v>0.56999999999999995</v>
          </cell>
        </row>
        <row r="1834">
          <cell r="C1834" t="str">
            <v>niemen marcus</v>
          </cell>
          <cell r="D1834">
            <v>1974</v>
          </cell>
          <cell r="E1834">
            <v>601</v>
          </cell>
          <cell r="F1834">
            <v>27.54</v>
          </cell>
        </row>
        <row r="1835">
          <cell r="C1835" t="str">
            <v>niemen marcus</v>
          </cell>
          <cell r="D1835">
            <v>77</v>
          </cell>
          <cell r="E1835">
            <v>8</v>
          </cell>
          <cell r="F1835">
            <v>0.43</v>
          </cell>
        </row>
        <row r="1836">
          <cell r="C1836" t="str">
            <v>officina del tempo</v>
          </cell>
          <cell r="D1836">
            <v>325</v>
          </cell>
          <cell r="E1836">
            <v>50</v>
          </cell>
          <cell r="F1836">
            <v>3.24</v>
          </cell>
        </row>
        <row r="1837">
          <cell r="C1837" t="str">
            <v>officina del tempo</v>
          </cell>
          <cell r="D1837">
            <v>27</v>
          </cell>
          <cell r="E1837">
            <v>0</v>
          </cell>
          <cell r="F1837">
            <v>0</v>
          </cell>
        </row>
        <row r="1838">
          <cell r="C1838" t="str">
            <v>officina del tempo watch</v>
          </cell>
          <cell r="D1838">
            <v>59</v>
          </cell>
          <cell r="E1838">
            <v>8</v>
          </cell>
          <cell r="F1838">
            <v>0.68</v>
          </cell>
        </row>
        <row r="1839">
          <cell r="C1839" t="str">
            <v>officina del tempo watch</v>
          </cell>
          <cell r="D1839">
            <v>1</v>
          </cell>
          <cell r="E1839">
            <v>0</v>
          </cell>
          <cell r="F1839">
            <v>0</v>
          </cell>
        </row>
        <row r="1840">
          <cell r="C1840" t="str">
            <v>officina del tempo watches</v>
          </cell>
          <cell r="D1840">
            <v>32</v>
          </cell>
          <cell r="E1840">
            <v>11</v>
          </cell>
          <cell r="F1840">
            <v>2.14</v>
          </cell>
        </row>
        <row r="1841">
          <cell r="C1841" t="str">
            <v>officina del tempo watches</v>
          </cell>
          <cell r="D1841">
            <v>1</v>
          </cell>
          <cell r="E1841">
            <v>0</v>
          </cell>
          <cell r="F1841">
            <v>0</v>
          </cell>
        </row>
        <row r="1842">
          <cell r="C1842" t="str">
            <v>onda de mar swimsuits</v>
          </cell>
          <cell r="D1842">
            <v>1</v>
          </cell>
          <cell r="E1842">
            <v>0</v>
          </cell>
          <cell r="F1842">
            <v>0</v>
          </cell>
        </row>
        <row r="1843">
          <cell r="C1843" t="str">
            <v>oscar de la renta</v>
          </cell>
          <cell r="D1843">
            <v>711</v>
          </cell>
          <cell r="E1843">
            <v>75</v>
          </cell>
          <cell r="F1843">
            <v>14.86</v>
          </cell>
        </row>
        <row r="1844">
          <cell r="C1844" t="str">
            <v>oscar de la renta</v>
          </cell>
          <cell r="D1844">
            <v>16573</v>
          </cell>
          <cell r="E1844">
            <v>1188</v>
          </cell>
          <cell r="F1844">
            <v>267.81</v>
          </cell>
        </row>
        <row r="1845">
          <cell r="C1845" t="str">
            <v>oscar de la renta apparel</v>
          </cell>
          <cell r="D1845">
            <v>1</v>
          </cell>
          <cell r="E1845">
            <v>0</v>
          </cell>
          <cell r="F1845">
            <v>0</v>
          </cell>
        </row>
        <row r="1846">
          <cell r="C1846" t="str">
            <v>oscar de la renta fashion</v>
          </cell>
          <cell r="D1846">
            <v>8</v>
          </cell>
          <cell r="E1846">
            <v>0</v>
          </cell>
          <cell r="F1846">
            <v>0</v>
          </cell>
        </row>
        <row r="1847">
          <cell r="C1847" t="str">
            <v>oscar de la renta fashion</v>
          </cell>
          <cell r="D1847">
            <v>66</v>
          </cell>
          <cell r="E1847">
            <v>3</v>
          </cell>
          <cell r="F1847">
            <v>0.6</v>
          </cell>
        </row>
        <row r="1848">
          <cell r="C1848" t="str">
            <v>oscar de la renta jacket</v>
          </cell>
          <cell r="D1848">
            <v>12</v>
          </cell>
          <cell r="E1848">
            <v>3</v>
          </cell>
          <cell r="F1848">
            <v>0.62</v>
          </cell>
        </row>
        <row r="1849">
          <cell r="C1849" t="str">
            <v>oscar de la renta jackets</v>
          </cell>
          <cell r="D1849">
            <v>2</v>
          </cell>
          <cell r="E1849">
            <v>0</v>
          </cell>
          <cell r="F1849">
            <v>0</v>
          </cell>
        </row>
        <row r="1850">
          <cell r="C1850" t="str">
            <v>oscar de la renta skirt</v>
          </cell>
          <cell r="D1850">
            <v>4</v>
          </cell>
          <cell r="E1850">
            <v>0</v>
          </cell>
          <cell r="F1850">
            <v>0</v>
          </cell>
        </row>
        <row r="1851">
          <cell r="C1851" t="str">
            <v>oscar de la renta skirt</v>
          </cell>
          <cell r="D1851">
            <v>23</v>
          </cell>
          <cell r="E1851">
            <v>4</v>
          </cell>
          <cell r="F1851">
            <v>0.9</v>
          </cell>
        </row>
        <row r="1852">
          <cell r="C1852" t="str">
            <v>oscar de la renta skirts</v>
          </cell>
          <cell r="D1852">
            <v>1</v>
          </cell>
          <cell r="E1852">
            <v>1</v>
          </cell>
          <cell r="F1852">
            <v>0.31</v>
          </cell>
        </row>
        <row r="1853">
          <cell r="C1853" t="str">
            <v>oscar de la renta skirts</v>
          </cell>
          <cell r="D1853">
            <v>5</v>
          </cell>
          <cell r="E1853">
            <v>0</v>
          </cell>
          <cell r="F1853">
            <v>0</v>
          </cell>
        </row>
        <row r="1854">
          <cell r="C1854" t="str">
            <v>parfum gucci</v>
          </cell>
          <cell r="D1854">
            <v>3</v>
          </cell>
          <cell r="E1854">
            <v>0</v>
          </cell>
          <cell r="F1854">
            <v>0</v>
          </cell>
        </row>
        <row r="1855">
          <cell r="C1855" t="str">
            <v>patch pocket jean</v>
          </cell>
          <cell r="D1855">
            <v>23</v>
          </cell>
          <cell r="E1855">
            <v>0</v>
          </cell>
          <cell r="F1855">
            <v>0</v>
          </cell>
        </row>
        <row r="1856">
          <cell r="C1856" t="str">
            <v>patch pocket jeans</v>
          </cell>
          <cell r="D1856">
            <v>3</v>
          </cell>
          <cell r="E1856">
            <v>0</v>
          </cell>
          <cell r="F1856">
            <v>0</v>
          </cell>
        </row>
        <row r="1857">
          <cell r="C1857" t="str">
            <v>patch pocket jeans</v>
          </cell>
          <cell r="D1857">
            <v>160</v>
          </cell>
          <cell r="E1857">
            <v>11</v>
          </cell>
          <cell r="F1857">
            <v>2.72</v>
          </cell>
        </row>
        <row r="1858">
          <cell r="C1858" t="str">
            <v>paul smith bag</v>
          </cell>
          <cell r="D1858">
            <v>13</v>
          </cell>
          <cell r="E1858">
            <v>1</v>
          </cell>
          <cell r="F1858">
            <v>0.46</v>
          </cell>
        </row>
        <row r="1859">
          <cell r="C1859" t="str">
            <v>paul smith bag</v>
          </cell>
          <cell r="D1859">
            <v>166</v>
          </cell>
          <cell r="E1859">
            <v>28</v>
          </cell>
          <cell r="F1859">
            <v>7.2</v>
          </cell>
        </row>
        <row r="1860">
          <cell r="C1860" t="str">
            <v>paul smith bags</v>
          </cell>
          <cell r="D1860">
            <v>16</v>
          </cell>
          <cell r="E1860">
            <v>1</v>
          </cell>
          <cell r="F1860">
            <v>0.33</v>
          </cell>
        </row>
        <row r="1861">
          <cell r="C1861" t="str">
            <v>paul smith bags</v>
          </cell>
          <cell r="D1861">
            <v>71</v>
          </cell>
          <cell r="E1861">
            <v>13</v>
          </cell>
          <cell r="F1861">
            <v>3.08</v>
          </cell>
        </row>
        <row r="1862">
          <cell r="C1862" t="str">
            <v>paul smith footwear</v>
          </cell>
          <cell r="D1862">
            <v>8</v>
          </cell>
          <cell r="E1862">
            <v>1</v>
          </cell>
          <cell r="F1862">
            <v>0.19</v>
          </cell>
        </row>
        <row r="1863">
          <cell r="C1863" t="str">
            <v>paul smith handbag</v>
          </cell>
          <cell r="D1863">
            <v>1</v>
          </cell>
          <cell r="E1863">
            <v>0</v>
          </cell>
          <cell r="F1863">
            <v>0</v>
          </cell>
        </row>
        <row r="1864">
          <cell r="C1864" t="str">
            <v>paul smith handbag</v>
          </cell>
          <cell r="D1864">
            <v>25</v>
          </cell>
          <cell r="E1864">
            <v>4</v>
          </cell>
          <cell r="F1864">
            <v>0.89</v>
          </cell>
        </row>
        <row r="1865">
          <cell r="C1865" t="str">
            <v>paul smith handbags</v>
          </cell>
          <cell r="D1865">
            <v>1</v>
          </cell>
          <cell r="E1865">
            <v>1</v>
          </cell>
          <cell r="F1865">
            <v>0.32</v>
          </cell>
        </row>
        <row r="1866">
          <cell r="C1866" t="str">
            <v>paul smith handbags</v>
          </cell>
          <cell r="D1866">
            <v>178</v>
          </cell>
          <cell r="E1866">
            <v>6</v>
          </cell>
          <cell r="F1866">
            <v>1.57</v>
          </cell>
        </row>
        <row r="1867">
          <cell r="C1867" t="str">
            <v>paul smith pumps</v>
          </cell>
          <cell r="D1867">
            <v>2</v>
          </cell>
          <cell r="E1867">
            <v>0</v>
          </cell>
          <cell r="F1867">
            <v>0</v>
          </cell>
        </row>
        <row r="1868">
          <cell r="C1868" t="str">
            <v>paul smith purse</v>
          </cell>
          <cell r="D1868">
            <v>16</v>
          </cell>
          <cell r="E1868">
            <v>5</v>
          </cell>
          <cell r="F1868">
            <v>2.1</v>
          </cell>
        </row>
        <row r="1869">
          <cell r="C1869" t="str">
            <v>paul smith purse</v>
          </cell>
          <cell r="D1869">
            <v>491</v>
          </cell>
          <cell r="E1869">
            <v>57</v>
          </cell>
          <cell r="F1869">
            <v>17.489999999999998</v>
          </cell>
        </row>
        <row r="1870">
          <cell r="C1870" t="str">
            <v>paul smith purses</v>
          </cell>
          <cell r="D1870">
            <v>38</v>
          </cell>
          <cell r="E1870">
            <v>7</v>
          </cell>
          <cell r="F1870">
            <v>2.36</v>
          </cell>
        </row>
        <row r="1871">
          <cell r="C1871" t="str">
            <v>paul smith rain boots</v>
          </cell>
          <cell r="D1871">
            <v>17</v>
          </cell>
          <cell r="E1871">
            <v>3</v>
          </cell>
          <cell r="F1871">
            <v>0.69</v>
          </cell>
        </row>
        <row r="1872">
          <cell r="C1872" t="str">
            <v>paul smith sandals</v>
          </cell>
          <cell r="D1872">
            <v>6</v>
          </cell>
          <cell r="E1872">
            <v>0</v>
          </cell>
          <cell r="F1872">
            <v>0</v>
          </cell>
        </row>
        <row r="1873">
          <cell r="C1873" t="str">
            <v>paul smith sandals</v>
          </cell>
          <cell r="D1873">
            <v>67</v>
          </cell>
          <cell r="E1873">
            <v>20</v>
          </cell>
          <cell r="F1873">
            <v>4.45</v>
          </cell>
        </row>
        <row r="1874">
          <cell r="C1874" t="str">
            <v>paul smith shoes</v>
          </cell>
          <cell r="D1874">
            <v>37</v>
          </cell>
          <cell r="E1874">
            <v>3</v>
          </cell>
          <cell r="F1874">
            <v>0.76</v>
          </cell>
        </row>
        <row r="1875">
          <cell r="C1875" t="str">
            <v>paul smith shoes</v>
          </cell>
          <cell r="D1875">
            <v>907</v>
          </cell>
          <cell r="E1875">
            <v>196</v>
          </cell>
          <cell r="F1875">
            <v>46.11</v>
          </cell>
        </row>
        <row r="1876">
          <cell r="C1876" t="str">
            <v>paul smith sneakers</v>
          </cell>
          <cell r="D1876">
            <v>29</v>
          </cell>
          <cell r="E1876">
            <v>10</v>
          </cell>
          <cell r="F1876">
            <v>2.17</v>
          </cell>
        </row>
        <row r="1877">
          <cell r="C1877" t="str">
            <v>paul smith swirl bag</v>
          </cell>
          <cell r="D1877">
            <v>7</v>
          </cell>
          <cell r="E1877">
            <v>0</v>
          </cell>
          <cell r="F1877">
            <v>0</v>
          </cell>
        </row>
        <row r="1878">
          <cell r="C1878" t="str">
            <v>philippe adec jacket</v>
          </cell>
          <cell r="D1878">
            <v>8</v>
          </cell>
          <cell r="E1878">
            <v>0</v>
          </cell>
          <cell r="F1878">
            <v>0</v>
          </cell>
        </row>
        <row r="1879">
          <cell r="C1879" t="str">
            <v>philippe adec jackets</v>
          </cell>
          <cell r="D1879">
            <v>4</v>
          </cell>
          <cell r="E1879">
            <v>1</v>
          </cell>
          <cell r="F1879">
            <v>0.23</v>
          </cell>
        </row>
        <row r="1880">
          <cell r="C1880" t="str">
            <v>philippe adec pants</v>
          </cell>
          <cell r="D1880">
            <v>9</v>
          </cell>
          <cell r="E1880">
            <v>0</v>
          </cell>
          <cell r="F1880">
            <v>0</v>
          </cell>
        </row>
        <row r="1881">
          <cell r="C1881" t="str">
            <v>philippe adec skirt</v>
          </cell>
          <cell r="D1881">
            <v>4</v>
          </cell>
          <cell r="E1881">
            <v>1</v>
          </cell>
          <cell r="F1881">
            <v>0.1</v>
          </cell>
        </row>
        <row r="1882">
          <cell r="C1882" t="str">
            <v>philippe adec suit</v>
          </cell>
          <cell r="D1882">
            <v>5</v>
          </cell>
          <cell r="E1882">
            <v>2</v>
          </cell>
          <cell r="F1882">
            <v>0.2</v>
          </cell>
        </row>
        <row r="1883">
          <cell r="C1883" t="str">
            <v>philippe adec suits</v>
          </cell>
          <cell r="D1883">
            <v>3</v>
          </cell>
          <cell r="E1883">
            <v>1</v>
          </cell>
          <cell r="F1883">
            <v>0.36</v>
          </cell>
        </row>
        <row r="1884">
          <cell r="C1884" t="str">
            <v>philippe adec suits</v>
          </cell>
          <cell r="D1884">
            <v>5</v>
          </cell>
          <cell r="E1884">
            <v>1</v>
          </cell>
          <cell r="F1884">
            <v>0.11</v>
          </cell>
        </row>
        <row r="1885">
          <cell r="C1885" t="str">
            <v>phillippe adec</v>
          </cell>
          <cell r="D1885">
            <v>6</v>
          </cell>
          <cell r="E1885">
            <v>4</v>
          </cell>
          <cell r="F1885">
            <v>0.73</v>
          </cell>
        </row>
        <row r="1886">
          <cell r="C1886" t="str">
            <v>phillippe adec</v>
          </cell>
          <cell r="D1886">
            <v>206</v>
          </cell>
          <cell r="E1886">
            <v>35</v>
          </cell>
          <cell r="F1886">
            <v>4.49</v>
          </cell>
        </row>
        <row r="1887">
          <cell r="C1887" t="str">
            <v>phillippe adec fashion</v>
          </cell>
          <cell r="D1887">
            <v>1</v>
          </cell>
          <cell r="E1887">
            <v>0</v>
          </cell>
          <cell r="F1887">
            <v>0</v>
          </cell>
        </row>
        <row r="1888">
          <cell r="C1888" t="str">
            <v>Pianegonda</v>
          </cell>
          <cell r="D1888">
            <v>651</v>
          </cell>
          <cell r="E1888">
            <v>118</v>
          </cell>
          <cell r="F1888">
            <v>12.28</v>
          </cell>
        </row>
        <row r="1889">
          <cell r="C1889" t="str">
            <v>Pianegonda</v>
          </cell>
          <cell r="D1889">
            <v>31</v>
          </cell>
          <cell r="E1889">
            <v>5</v>
          </cell>
          <cell r="F1889">
            <v>0.59</v>
          </cell>
        </row>
        <row r="1890">
          <cell r="C1890" t="str">
            <v>piazza sempione</v>
          </cell>
          <cell r="D1890">
            <v>34</v>
          </cell>
          <cell r="E1890">
            <v>6</v>
          </cell>
          <cell r="F1890">
            <v>0.81</v>
          </cell>
        </row>
        <row r="1891">
          <cell r="C1891" t="str">
            <v>piazza sempione</v>
          </cell>
          <cell r="D1891">
            <v>532</v>
          </cell>
          <cell r="E1891">
            <v>93</v>
          </cell>
          <cell r="F1891">
            <v>25.92</v>
          </cell>
        </row>
        <row r="1892">
          <cell r="C1892" t="str">
            <v>piazza sempione apparel</v>
          </cell>
          <cell r="D1892">
            <v>2</v>
          </cell>
          <cell r="E1892">
            <v>0</v>
          </cell>
          <cell r="F1892">
            <v>0</v>
          </cell>
        </row>
        <row r="1893">
          <cell r="C1893" t="str">
            <v>piazza sempione capris</v>
          </cell>
          <cell r="D1893">
            <v>2</v>
          </cell>
          <cell r="E1893">
            <v>0</v>
          </cell>
          <cell r="F1893">
            <v>0</v>
          </cell>
        </row>
        <row r="1894">
          <cell r="C1894" t="str">
            <v>piazza sempione pant</v>
          </cell>
          <cell r="D1894">
            <v>3</v>
          </cell>
          <cell r="E1894">
            <v>0</v>
          </cell>
          <cell r="F1894">
            <v>0</v>
          </cell>
        </row>
        <row r="1895">
          <cell r="C1895" t="str">
            <v>piazza sempione pants</v>
          </cell>
          <cell r="D1895">
            <v>23</v>
          </cell>
          <cell r="E1895">
            <v>4</v>
          </cell>
          <cell r="F1895">
            <v>1.36</v>
          </cell>
        </row>
        <row r="1896">
          <cell r="C1896" t="str">
            <v>piazza sempione shirt</v>
          </cell>
          <cell r="D1896">
            <v>9</v>
          </cell>
          <cell r="E1896">
            <v>0</v>
          </cell>
          <cell r="F1896">
            <v>0</v>
          </cell>
        </row>
        <row r="1897">
          <cell r="C1897" t="str">
            <v>piazza sempione skirt</v>
          </cell>
          <cell r="D1897">
            <v>2</v>
          </cell>
          <cell r="E1897">
            <v>1</v>
          </cell>
          <cell r="F1897">
            <v>0.24</v>
          </cell>
        </row>
        <row r="1898">
          <cell r="C1898" t="str">
            <v>pink uggs</v>
          </cell>
          <cell r="D1898">
            <v>53</v>
          </cell>
          <cell r="E1898">
            <v>4</v>
          </cell>
          <cell r="F1898">
            <v>4.63</v>
          </cell>
        </row>
        <row r="1899">
          <cell r="C1899" t="str">
            <v>ponchos</v>
          </cell>
          <cell r="D1899">
            <v>2795</v>
          </cell>
          <cell r="E1899">
            <v>232</v>
          </cell>
          <cell r="F1899">
            <v>105.03</v>
          </cell>
        </row>
        <row r="1900">
          <cell r="C1900" t="str">
            <v>prada</v>
          </cell>
          <cell r="D1900">
            <v>33615</v>
          </cell>
          <cell r="E1900">
            <v>1186</v>
          </cell>
          <cell r="F1900">
            <v>637.24</v>
          </cell>
        </row>
        <row r="1901">
          <cell r="C1901" t="str">
            <v>prada</v>
          </cell>
          <cell r="D1901">
            <v>1228490</v>
          </cell>
          <cell r="E1901">
            <v>35195</v>
          </cell>
          <cell r="F1901">
            <v>21374.15</v>
          </cell>
        </row>
        <row r="1902">
          <cell r="C1902" t="str">
            <v>prada beach tote</v>
          </cell>
          <cell r="D1902">
            <v>22</v>
          </cell>
          <cell r="E1902">
            <v>3</v>
          </cell>
          <cell r="F1902">
            <v>2.9</v>
          </cell>
        </row>
        <row r="1903">
          <cell r="C1903" t="str">
            <v>prada beauty</v>
          </cell>
          <cell r="D1903">
            <v>124</v>
          </cell>
          <cell r="E1903">
            <v>3</v>
          </cell>
          <cell r="F1903">
            <v>0.71</v>
          </cell>
        </row>
        <row r="1904">
          <cell r="C1904" t="str">
            <v>prada beauty</v>
          </cell>
          <cell r="D1904">
            <v>456</v>
          </cell>
          <cell r="E1904">
            <v>23</v>
          </cell>
          <cell r="F1904">
            <v>9.4499999999999993</v>
          </cell>
        </row>
        <row r="1905">
          <cell r="C1905" t="str">
            <v>prada bowler</v>
          </cell>
          <cell r="D1905">
            <v>47</v>
          </cell>
          <cell r="E1905">
            <v>9</v>
          </cell>
          <cell r="F1905">
            <v>7.84</v>
          </cell>
        </row>
        <row r="1906">
          <cell r="C1906" t="str">
            <v>prada bowling bag</v>
          </cell>
          <cell r="D1906">
            <v>10</v>
          </cell>
          <cell r="E1906">
            <v>2</v>
          </cell>
          <cell r="F1906">
            <v>1.82</v>
          </cell>
        </row>
        <row r="1907">
          <cell r="C1907" t="str">
            <v>prada bowling bag</v>
          </cell>
          <cell r="D1907">
            <v>156</v>
          </cell>
          <cell r="E1907">
            <v>7</v>
          </cell>
          <cell r="F1907">
            <v>7.31</v>
          </cell>
        </row>
        <row r="1908">
          <cell r="C1908" t="str">
            <v>prada bowling bags</v>
          </cell>
          <cell r="D1908">
            <v>13</v>
          </cell>
          <cell r="E1908">
            <v>1</v>
          </cell>
          <cell r="F1908">
            <v>0.63</v>
          </cell>
        </row>
        <row r="1909">
          <cell r="C1909" t="str">
            <v>prada box bag</v>
          </cell>
          <cell r="D1909">
            <v>4</v>
          </cell>
          <cell r="E1909">
            <v>0</v>
          </cell>
          <cell r="F1909">
            <v>0</v>
          </cell>
        </row>
        <row r="1910">
          <cell r="C1910" t="str">
            <v>prada box bag</v>
          </cell>
          <cell r="D1910">
            <v>39</v>
          </cell>
          <cell r="E1910">
            <v>3</v>
          </cell>
          <cell r="F1910">
            <v>2.06</v>
          </cell>
        </row>
        <row r="1911">
          <cell r="C1911" t="str">
            <v>prada crocodile bag</v>
          </cell>
          <cell r="D1911">
            <v>7</v>
          </cell>
          <cell r="E1911">
            <v>0</v>
          </cell>
          <cell r="F1911">
            <v>0</v>
          </cell>
        </row>
        <row r="1912">
          <cell r="C1912" t="str">
            <v>prada crocodile bag</v>
          </cell>
          <cell r="D1912">
            <v>155</v>
          </cell>
          <cell r="E1912">
            <v>30</v>
          </cell>
          <cell r="F1912">
            <v>22.63</v>
          </cell>
        </row>
        <row r="1913">
          <cell r="C1913" t="str">
            <v>prada crocodile bags</v>
          </cell>
          <cell r="D1913">
            <v>7</v>
          </cell>
          <cell r="E1913">
            <v>2</v>
          </cell>
          <cell r="F1913">
            <v>1.42</v>
          </cell>
        </row>
        <row r="1914">
          <cell r="C1914" t="str">
            <v>prada fragrance</v>
          </cell>
          <cell r="D1914">
            <v>263</v>
          </cell>
          <cell r="E1914">
            <v>3</v>
          </cell>
          <cell r="F1914">
            <v>1.62</v>
          </cell>
        </row>
        <row r="1915">
          <cell r="C1915" t="str">
            <v>prada fragrance</v>
          </cell>
          <cell r="D1915">
            <v>1631</v>
          </cell>
          <cell r="E1915">
            <v>57</v>
          </cell>
          <cell r="F1915">
            <v>50.84</v>
          </cell>
        </row>
        <row r="1916">
          <cell r="C1916" t="str">
            <v>prada frame bag</v>
          </cell>
          <cell r="D1916">
            <v>1</v>
          </cell>
          <cell r="E1916">
            <v>1</v>
          </cell>
          <cell r="F1916">
            <v>0.7</v>
          </cell>
        </row>
        <row r="1917">
          <cell r="C1917" t="str">
            <v>prada frame bag</v>
          </cell>
          <cell r="D1917">
            <v>34</v>
          </cell>
          <cell r="E1917">
            <v>6</v>
          </cell>
          <cell r="F1917">
            <v>4.8099999999999996</v>
          </cell>
        </row>
        <row r="1918">
          <cell r="C1918" t="str">
            <v>prada frame bags</v>
          </cell>
          <cell r="D1918">
            <v>3</v>
          </cell>
          <cell r="E1918">
            <v>0</v>
          </cell>
          <cell r="F1918">
            <v>0</v>
          </cell>
        </row>
        <row r="1919">
          <cell r="C1919" t="str">
            <v>prada gloves</v>
          </cell>
          <cell r="D1919">
            <v>247</v>
          </cell>
          <cell r="E1919">
            <v>31</v>
          </cell>
          <cell r="F1919">
            <v>12.67</v>
          </cell>
        </row>
        <row r="1920">
          <cell r="C1920" t="str">
            <v>prada gloves</v>
          </cell>
          <cell r="D1920">
            <v>27</v>
          </cell>
          <cell r="E1920">
            <v>1</v>
          </cell>
          <cell r="F1920">
            <v>0.18</v>
          </cell>
        </row>
        <row r="1921">
          <cell r="C1921" t="str">
            <v>prada hobo</v>
          </cell>
          <cell r="D1921">
            <v>184</v>
          </cell>
          <cell r="E1921">
            <v>6</v>
          </cell>
          <cell r="F1921">
            <v>5.18</v>
          </cell>
        </row>
        <row r="1922">
          <cell r="C1922" t="str">
            <v>prada hobo</v>
          </cell>
          <cell r="D1922">
            <v>8885</v>
          </cell>
          <cell r="E1922">
            <v>562</v>
          </cell>
          <cell r="F1922">
            <v>566.54999999999995</v>
          </cell>
        </row>
        <row r="1923">
          <cell r="C1923" t="str">
            <v>prada messenger bag</v>
          </cell>
          <cell r="D1923">
            <v>36</v>
          </cell>
          <cell r="E1923">
            <v>4</v>
          </cell>
          <cell r="F1923">
            <v>3.74</v>
          </cell>
        </row>
        <row r="1924">
          <cell r="C1924" t="str">
            <v>prada messenger bag</v>
          </cell>
          <cell r="D1924">
            <v>1392</v>
          </cell>
          <cell r="E1924">
            <v>161</v>
          </cell>
          <cell r="F1924">
            <v>128.54</v>
          </cell>
        </row>
        <row r="1925">
          <cell r="C1925" t="str">
            <v>prada messenger bags</v>
          </cell>
          <cell r="D1925">
            <v>54</v>
          </cell>
          <cell r="E1925">
            <v>3</v>
          </cell>
          <cell r="F1925">
            <v>1.58</v>
          </cell>
        </row>
        <row r="1926">
          <cell r="C1926" t="str">
            <v>prada messenger bags</v>
          </cell>
          <cell r="D1926">
            <v>737</v>
          </cell>
          <cell r="E1926">
            <v>58</v>
          </cell>
          <cell r="F1926">
            <v>38.82</v>
          </cell>
        </row>
        <row r="1927">
          <cell r="C1927" t="str">
            <v>prada mini hobo</v>
          </cell>
          <cell r="D1927">
            <v>4</v>
          </cell>
          <cell r="E1927">
            <v>1</v>
          </cell>
          <cell r="F1927">
            <v>0.59</v>
          </cell>
        </row>
        <row r="1928">
          <cell r="C1928" t="str">
            <v>prada mini hobo</v>
          </cell>
          <cell r="D1928">
            <v>80</v>
          </cell>
          <cell r="E1928">
            <v>9</v>
          </cell>
          <cell r="F1928">
            <v>6.42</v>
          </cell>
        </row>
        <row r="1929">
          <cell r="C1929" t="str">
            <v>prada nylon bag</v>
          </cell>
          <cell r="D1929">
            <v>12</v>
          </cell>
          <cell r="E1929">
            <v>1</v>
          </cell>
          <cell r="F1929">
            <v>0.89</v>
          </cell>
        </row>
        <row r="1930">
          <cell r="C1930" t="str">
            <v>prada nylon bag</v>
          </cell>
          <cell r="D1930">
            <v>837</v>
          </cell>
          <cell r="E1930">
            <v>54</v>
          </cell>
          <cell r="F1930">
            <v>59.48</v>
          </cell>
        </row>
        <row r="1931">
          <cell r="C1931" t="str">
            <v>prada nylon bags</v>
          </cell>
          <cell r="D1931">
            <v>9</v>
          </cell>
          <cell r="E1931">
            <v>1</v>
          </cell>
          <cell r="F1931">
            <v>0.81</v>
          </cell>
        </row>
        <row r="1932">
          <cell r="C1932" t="str">
            <v>prada nylon bags</v>
          </cell>
          <cell r="D1932">
            <v>144</v>
          </cell>
          <cell r="E1932">
            <v>20</v>
          </cell>
          <cell r="F1932">
            <v>19.3</v>
          </cell>
        </row>
        <row r="1933">
          <cell r="C1933" t="str">
            <v>prada robot tote</v>
          </cell>
          <cell r="D1933">
            <v>1</v>
          </cell>
          <cell r="E1933">
            <v>0</v>
          </cell>
          <cell r="F1933">
            <v>0</v>
          </cell>
        </row>
        <row r="1934">
          <cell r="C1934" t="str">
            <v>prada robot tote</v>
          </cell>
          <cell r="D1934">
            <v>95</v>
          </cell>
          <cell r="E1934">
            <v>11</v>
          </cell>
          <cell r="F1934">
            <v>8.4700000000000006</v>
          </cell>
        </row>
        <row r="1935">
          <cell r="C1935" t="str">
            <v>prada robot totes</v>
          </cell>
          <cell r="D1935">
            <v>1</v>
          </cell>
          <cell r="E1935">
            <v>0</v>
          </cell>
          <cell r="F1935">
            <v>0</v>
          </cell>
        </row>
        <row r="1936">
          <cell r="C1936" t="str">
            <v>prada shopper</v>
          </cell>
          <cell r="D1936">
            <v>3</v>
          </cell>
          <cell r="E1936">
            <v>0</v>
          </cell>
          <cell r="F1936">
            <v>0</v>
          </cell>
        </row>
        <row r="1937">
          <cell r="C1937" t="str">
            <v>prada shopper</v>
          </cell>
          <cell r="D1937">
            <v>139</v>
          </cell>
          <cell r="E1937">
            <v>7</v>
          </cell>
          <cell r="F1937">
            <v>8.01</v>
          </cell>
        </row>
        <row r="1938">
          <cell r="C1938" t="str">
            <v>prada shoulder bag</v>
          </cell>
          <cell r="D1938">
            <v>38</v>
          </cell>
          <cell r="E1938">
            <v>2</v>
          </cell>
          <cell r="F1938">
            <v>1.64</v>
          </cell>
        </row>
        <row r="1939">
          <cell r="C1939" t="str">
            <v>prada shoulder bag</v>
          </cell>
          <cell r="D1939">
            <v>886</v>
          </cell>
          <cell r="E1939">
            <v>56</v>
          </cell>
          <cell r="F1939">
            <v>55.22</v>
          </cell>
        </row>
        <row r="1940">
          <cell r="C1940" t="str">
            <v>prada shoulder bags</v>
          </cell>
          <cell r="D1940">
            <v>5</v>
          </cell>
          <cell r="E1940">
            <v>2</v>
          </cell>
          <cell r="F1940">
            <v>1.66</v>
          </cell>
        </row>
        <row r="1941">
          <cell r="C1941" t="str">
            <v>prada shoulder bags</v>
          </cell>
          <cell r="D1941">
            <v>273</v>
          </cell>
          <cell r="E1941">
            <v>20</v>
          </cell>
          <cell r="F1941">
            <v>21.72</v>
          </cell>
        </row>
        <row r="1942">
          <cell r="C1942" t="str">
            <v>prada skin care</v>
          </cell>
          <cell r="D1942">
            <v>19</v>
          </cell>
          <cell r="E1942">
            <v>0</v>
          </cell>
          <cell r="F1942">
            <v>0</v>
          </cell>
        </row>
        <row r="1943">
          <cell r="C1943" t="str">
            <v>prada skin care</v>
          </cell>
          <cell r="D1943">
            <v>144</v>
          </cell>
          <cell r="E1943">
            <v>9</v>
          </cell>
          <cell r="F1943">
            <v>4.7300000000000004</v>
          </cell>
        </row>
        <row r="1944">
          <cell r="C1944" t="str">
            <v>prada sport</v>
          </cell>
          <cell r="D1944">
            <v>5357</v>
          </cell>
          <cell r="E1944">
            <v>438</v>
          </cell>
          <cell r="F1944">
            <v>196.74</v>
          </cell>
        </row>
        <row r="1945">
          <cell r="C1945" t="str">
            <v>prada straw bag</v>
          </cell>
          <cell r="D1945">
            <v>42</v>
          </cell>
          <cell r="E1945">
            <v>6</v>
          </cell>
          <cell r="F1945">
            <v>6.25</v>
          </cell>
        </row>
        <row r="1946">
          <cell r="C1946" t="str">
            <v>prada straw bags</v>
          </cell>
          <cell r="D1946">
            <v>23</v>
          </cell>
          <cell r="E1946">
            <v>0</v>
          </cell>
          <cell r="F1946">
            <v>0</v>
          </cell>
        </row>
        <row r="1947">
          <cell r="C1947" t="str">
            <v>prada sun glasses</v>
          </cell>
          <cell r="D1947">
            <v>67</v>
          </cell>
          <cell r="E1947">
            <v>3</v>
          </cell>
          <cell r="F1947">
            <v>2.27</v>
          </cell>
        </row>
        <row r="1948">
          <cell r="C1948" t="str">
            <v>pucci</v>
          </cell>
          <cell r="D1948">
            <v>140</v>
          </cell>
          <cell r="E1948">
            <v>10</v>
          </cell>
          <cell r="F1948">
            <v>2.0699999999999998</v>
          </cell>
        </row>
        <row r="1949">
          <cell r="C1949" t="str">
            <v>pucci</v>
          </cell>
          <cell r="D1949">
            <v>2699</v>
          </cell>
          <cell r="E1949">
            <v>368</v>
          </cell>
          <cell r="F1949">
            <v>116.67</v>
          </cell>
        </row>
        <row r="1950">
          <cell r="C1950" t="str">
            <v>pucci bag</v>
          </cell>
          <cell r="D1950">
            <v>10</v>
          </cell>
          <cell r="E1950">
            <v>0</v>
          </cell>
          <cell r="F1950">
            <v>0</v>
          </cell>
        </row>
        <row r="1951">
          <cell r="C1951" t="str">
            <v>pucci bag</v>
          </cell>
          <cell r="D1951">
            <v>610</v>
          </cell>
          <cell r="E1951">
            <v>35</v>
          </cell>
          <cell r="F1951">
            <v>17.190000000000001</v>
          </cell>
        </row>
        <row r="1952">
          <cell r="C1952" t="str">
            <v>pucci bags</v>
          </cell>
          <cell r="D1952">
            <v>10</v>
          </cell>
          <cell r="E1952">
            <v>2</v>
          </cell>
          <cell r="F1952">
            <v>0.61</v>
          </cell>
        </row>
        <row r="1953">
          <cell r="C1953" t="str">
            <v>pucci bags</v>
          </cell>
          <cell r="D1953">
            <v>207</v>
          </cell>
          <cell r="E1953">
            <v>31</v>
          </cell>
          <cell r="F1953">
            <v>11.91</v>
          </cell>
        </row>
        <row r="1954">
          <cell r="C1954" t="str">
            <v>pucci flats</v>
          </cell>
          <cell r="D1954">
            <v>3</v>
          </cell>
          <cell r="E1954">
            <v>1</v>
          </cell>
          <cell r="F1954">
            <v>0.24</v>
          </cell>
        </row>
        <row r="1955">
          <cell r="C1955" t="str">
            <v>pucci flats</v>
          </cell>
          <cell r="D1955">
            <v>58</v>
          </cell>
          <cell r="E1955">
            <v>9</v>
          </cell>
          <cell r="F1955">
            <v>2.66</v>
          </cell>
        </row>
        <row r="1956">
          <cell r="C1956" t="str">
            <v>pucci footwear</v>
          </cell>
          <cell r="D1956">
            <v>1</v>
          </cell>
          <cell r="E1956">
            <v>0</v>
          </cell>
          <cell r="F1956">
            <v>0</v>
          </cell>
        </row>
        <row r="1957">
          <cell r="C1957" t="str">
            <v>pucci handbag</v>
          </cell>
          <cell r="D1957">
            <v>6</v>
          </cell>
          <cell r="E1957">
            <v>1</v>
          </cell>
          <cell r="F1957">
            <v>0.32</v>
          </cell>
        </row>
        <row r="1958">
          <cell r="C1958" t="str">
            <v>pucci handbag</v>
          </cell>
          <cell r="D1958">
            <v>208</v>
          </cell>
          <cell r="E1958">
            <v>8</v>
          </cell>
          <cell r="F1958">
            <v>3.64</v>
          </cell>
        </row>
        <row r="1959">
          <cell r="C1959" t="str">
            <v>pucci handbags</v>
          </cell>
          <cell r="D1959">
            <v>38</v>
          </cell>
          <cell r="E1959">
            <v>4</v>
          </cell>
          <cell r="F1959">
            <v>1.8</v>
          </cell>
        </row>
        <row r="1960">
          <cell r="C1960" t="str">
            <v>pucci handbags</v>
          </cell>
          <cell r="D1960">
            <v>575</v>
          </cell>
          <cell r="E1960">
            <v>54</v>
          </cell>
          <cell r="F1960">
            <v>22.1</v>
          </cell>
        </row>
        <row r="1961">
          <cell r="C1961" t="str">
            <v>pucci mules</v>
          </cell>
          <cell r="D1961">
            <v>1</v>
          </cell>
          <cell r="E1961">
            <v>0</v>
          </cell>
          <cell r="F1961">
            <v>0</v>
          </cell>
        </row>
        <row r="1962">
          <cell r="C1962" t="str">
            <v>pucci mules</v>
          </cell>
          <cell r="D1962">
            <v>39</v>
          </cell>
          <cell r="E1962">
            <v>1</v>
          </cell>
          <cell r="F1962">
            <v>0.63</v>
          </cell>
        </row>
        <row r="1963">
          <cell r="C1963" t="str">
            <v>pucci pumps</v>
          </cell>
          <cell r="D1963">
            <v>2</v>
          </cell>
          <cell r="E1963">
            <v>1</v>
          </cell>
          <cell r="F1963">
            <v>0.52</v>
          </cell>
        </row>
        <row r="1964">
          <cell r="C1964" t="str">
            <v>pucci pumps</v>
          </cell>
          <cell r="D1964">
            <v>54</v>
          </cell>
          <cell r="E1964">
            <v>11</v>
          </cell>
          <cell r="F1964">
            <v>5.85</v>
          </cell>
        </row>
        <row r="1965">
          <cell r="C1965" t="str">
            <v>pucci purse</v>
          </cell>
          <cell r="D1965">
            <v>6</v>
          </cell>
          <cell r="E1965">
            <v>1</v>
          </cell>
          <cell r="F1965">
            <v>0.55000000000000004</v>
          </cell>
        </row>
        <row r="1966">
          <cell r="C1966" t="str">
            <v>pucci purse</v>
          </cell>
          <cell r="D1966">
            <v>146</v>
          </cell>
          <cell r="E1966">
            <v>22</v>
          </cell>
          <cell r="F1966">
            <v>8.7200000000000006</v>
          </cell>
        </row>
        <row r="1967">
          <cell r="C1967" t="str">
            <v>pucci purses</v>
          </cell>
          <cell r="D1967">
            <v>60</v>
          </cell>
          <cell r="E1967">
            <v>16</v>
          </cell>
          <cell r="F1967">
            <v>5.7</v>
          </cell>
        </row>
        <row r="1968">
          <cell r="C1968" t="str">
            <v>pucci rain boots</v>
          </cell>
          <cell r="D1968">
            <v>22</v>
          </cell>
          <cell r="E1968">
            <v>8</v>
          </cell>
          <cell r="F1968">
            <v>3.16</v>
          </cell>
        </row>
        <row r="1969">
          <cell r="C1969" t="str">
            <v>pucci rain boots</v>
          </cell>
          <cell r="D1969">
            <v>320</v>
          </cell>
          <cell r="E1969">
            <v>76</v>
          </cell>
          <cell r="F1969">
            <v>27.18</v>
          </cell>
        </row>
        <row r="1970">
          <cell r="C1970" t="str">
            <v>pucci sandals</v>
          </cell>
          <cell r="D1970">
            <v>135</v>
          </cell>
          <cell r="E1970">
            <v>17</v>
          </cell>
          <cell r="F1970">
            <v>6.83</v>
          </cell>
        </row>
        <row r="1971">
          <cell r="C1971" t="str">
            <v>pucci shoes</v>
          </cell>
          <cell r="D1971">
            <v>102</v>
          </cell>
          <cell r="E1971">
            <v>10</v>
          </cell>
          <cell r="F1971">
            <v>5.21</v>
          </cell>
        </row>
        <row r="1972">
          <cell r="C1972" t="str">
            <v>pucci shoes</v>
          </cell>
          <cell r="D1972">
            <v>2013</v>
          </cell>
          <cell r="E1972">
            <v>142</v>
          </cell>
          <cell r="F1972">
            <v>77.45</v>
          </cell>
        </row>
        <row r="1973">
          <cell r="C1973" t="str">
            <v>pucci slides</v>
          </cell>
          <cell r="D1973">
            <v>62</v>
          </cell>
          <cell r="E1973">
            <v>3</v>
          </cell>
          <cell r="F1973">
            <v>1.66</v>
          </cell>
        </row>
        <row r="1974">
          <cell r="C1974" t="str">
            <v>pucci slingbacks</v>
          </cell>
          <cell r="D1974">
            <v>2</v>
          </cell>
          <cell r="E1974">
            <v>1</v>
          </cell>
          <cell r="F1974">
            <v>0.25</v>
          </cell>
        </row>
        <row r="1975">
          <cell r="C1975" t="str">
            <v>pucci tote</v>
          </cell>
          <cell r="D1975">
            <v>2</v>
          </cell>
          <cell r="E1975">
            <v>0</v>
          </cell>
          <cell r="F1975">
            <v>0</v>
          </cell>
        </row>
        <row r="1976">
          <cell r="C1976" t="str">
            <v>pucci tote</v>
          </cell>
          <cell r="D1976">
            <v>81</v>
          </cell>
          <cell r="E1976">
            <v>8</v>
          </cell>
          <cell r="F1976">
            <v>3.89</v>
          </cell>
        </row>
        <row r="1977">
          <cell r="C1977" t="str">
            <v>pucci totes</v>
          </cell>
          <cell r="D1977">
            <v>7</v>
          </cell>
          <cell r="E1977">
            <v>0</v>
          </cell>
          <cell r="F1977">
            <v>0</v>
          </cell>
        </row>
        <row r="1978">
          <cell r="C1978" t="str">
            <v>puma baby shoes</v>
          </cell>
          <cell r="D1978">
            <v>63</v>
          </cell>
          <cell r="E1978">
            <v>2</v>
          </cell>
          <cell r="F1978">
            <v>1.47</v>
          </cell>
        </row>
        <row r="1979">
          <cell r="C1979" t="str">
            <v>puma baby shoes</v>
          </cell>
          <cell r="D1979">
            <v>1796</v>
          </cell>
          <cell r="E1979">
            <v>165</v>
          </cell>
          <cell r="F1979">
            <v>88.34</v>
          </cell>
        </row>
        <row r="1980">
          <cell r="C1980" t="str">
            <v>puma slip-ons</v>
          </cell>
          <cell r="D1980">
            <v>11</v>
          </cell>
          <cell r="E1980">
            <v>0</v>
          </cell>
          <cell r="F1980">
            <v>0</v>
          </cell>
        </row>
        <row r="1981">
          <cell r="C1981" t="str">
            <v>puma slip-ons</v>
          </cell>
          <cell r="D1981">
            <v>178</v>
          </cell>
          <cell r="E1981">
            <v>7</v>
          </cell>
          <cell r="F1981">
            <v>2.72</v>
          </cell>
        </row>
        <row r="1982">
          <cell r="C1982" t="str">
            <v>puma sneakers</v>
          </cell>
          <cell r="D1982">
            <v>2449</v>
          </cell>
          <cell r="E1982">
            <v>20</v>
          </cell>
          <cell r="F1982">
            <v>8.52</v>
          </cell>
        </row>
        <row r="1983">
          <cell r="C1983" t="str">
            <v>puma sneakers</v>
          </cell>
          <cell r="D1983">
            <v>58354</v>
          </cell>
          <cell r="E1983">
            <v>740</v>
          </cell>
          <cell r="F1983">
            <v>323.32</v>
          </cell>
        </row>
        <row r="1984">
          <cell r="C1984" t="str">
            <v>puma web site</v>
          </cell>
          <cell r="D1984">
            <v>4</v>
          </cell>
          <cell r="E1984">
            <v>0</v>
          </cell>
          <cell r="F1984">
            <v>0</v>
          </cell>
        </row>
        <row r="1985">
          <cell r="C1985" t="str">
            <v>puma web site</v>
          </cell>
          <cell r="D1985">
            <v>66</v>
          </cell>
          <cell r="E1985">
            <v>0</v>
          </cell>
          <cell r="F1985">
            <v>0</v>
          </cell>
        </row>
        <row r="1986">
          <cell r="C1986" t="str">
            <v>purple uggs</v>
          </cell>
          <cell r="D1986">
            <v>8</v>
          </cell>
          <cell r="E1986">
            <v>1</v>
          </cell>
          <cell r="F1986">
            <v>1.05</v>
          </cell>
        </row>
        <row r="1987">
          <cell r="C1987" t="str">
            <v>purple uggs</v>
          </cell>
          <cell r="D1987">
            <v>34</v>
          </cell>
          <cell r="E1987">
            <v>4</v>
          </cell>
          <cell r="F1987">
            <v>4.3</v>
          </cell>
        </row>
        <row r="1988">
          <cell r="C1988" t="str">
            <v>ralph lauren bandeau bikini</v>
          </cell>
          <cell r="D1988">
            <v>8</v>
          </cell>
          <cell r="E1988">
            <v>0</v>
          </cell>
          <cell r="F1988">
            <v>0</v>
          </cell>
        </row>
        <row r="1989">
          <cell r="C1989" t="str">
            <v>ralph lauren bikini</v>
          </cell>
          <cell r="D1989">
            <v>89</v>
          </cell>
          <cell r="E1989">
            <v>8</v>
          </cell>
          <cell r="F1989">
            <v>3.06</v>
          </cell>
        </row>
        <row r="1990">
          <cell r="C1990" t="str">
            <v>ralph lauren bikinis</v>
          </cell>
          <cell r="D1990">
            <v>7</v>
          </cell>
          <cell r="E1990">
            <v>0</v>
          </cell>
          <cell r="F1990">
            <v>0</v>
          </cell>
        </row>
        <row r="1991">
          <cell r="C1991" t="str">
            <v>ralph lauren black label</v>
          </cell>
          <cell r="D1991">
            <v>915</v>
          </cell>
          <cell r="E1991">
            <v>39</v>
          </cell>
          <cell r="F1991">
            <v>27.47</v>
          </cell>
        </row>
        <row r="1992">
          <cell r="C1992" t="str">
            <v>ralph lauren black label</v>
          </cell>
          <cell r="D1992">
            <v>34</v>
          </cell>
          <cell r="E1992">
            <v>9</v>
          </cell>
          <cell r="F1992">
            <v>4.03</v>
          </cell>
        </row>
        <row r="1993">
          <cell r="C1993" t="str">
            <v>ralph lauren swim suit</v>
          </cell>
          <cell r="D1993">
            <v>40</v>
          </cell>
          <cell r="E1993">
            <v>7</v>
          </cell>
          <cell r="F1993">
            <v>2.62</v>
          </cell>
        </row>
        <row r="1994">
          <cell r="C1994" t="str">
            <v>ralph lauren swim suits</v>
          </cell>
          <cell r="D1994">
            <v>21</v>
          </cell>
          <cell r="E1994">
            <v>4</v>
          </cell>
          <cell r="F1994">
            <v>1.88</v>
          </cell>
        </row>
        <row r="1995">
          <cell r="C1995" t="str">
            <v>ralph lauren swim wear</v>
          </cell>
          <cell r="D1995">
            <v>6</v>
          </cell>
          <cell r="E1995">
            <v>1</v>
          </cell>
          <cell r="F1995">
            <v>0.44</v>
          </cell>
        </row>
        <row r="1996">
          <cell r="C1996" t="str">
            <v>ralph lauren swimsuit</v>
          </cell>
          <cell r="D1996">
            <v>98</v>
          </cell>
          <cell r="E1996">
            <v>4</v>
          </cell>
          <cell r="F1996">
            <v>1.66</v>
          </cell>
        </row>
        <row r="1997">
          <cell r="C1997" t="str">
            <v>ralph lauren swimsuits</v>
          </cell>
          <cell r="D1997">
            <v>120</v>
          </cell>
          <cell r="E1997">
            <v>1</v>
          </cell>
          <cell r="F1997">
            <v>0.45</v>
          </cell>
        </row>
        <row r="1998">
          <cell r="C1998" t="str">
            <v>ralph lauren swimwear</v>
          </cell>
          <cell r="D1998">
            <v>191</v>
          </cell>
          <cell r="E1998">
            <v>18</v>
          </cell>
          <cell r="F1998">
            <v>8.26</v>
          </cell>
        </row>
        <row r="1999">
          <cell r="C1999" t="str">
            <v>Re Vive</v>
          </cell>
          <cell r="D1999">
            <v>19</v>
          </cell>
          <cell r="E1999">
            <v>0</v>
          </cell>
          <cell r="F1999">
            <v>0</v>
          </cell>
        </row>
        <row r="2000">
          <cell r="C2000" t="str">
            <v>Re Vive</v>
          </cell>
          <cell r="D2000">
            <v>376</v>
          </cell>
          <cell r="E2000">
            <v>29</v>
          </cell>
          <cell r="F2000">
            <v>30.25</v>
          </cell>
        </row>
        <row r="2001">
          <cell r="C2001" t="str">
            <v>rebecca &amp; drew shirt</v>
          </cell>
          <cell r="D2001">
            <v>4</v>
          </cell>
          <cell r="E2001">
            <v>0</v>
          </cell>
          <cell r="F2001">
            <v>0</v>
          </cell>
        </row>
        <row r="2002">
          <cell r="C2002" t="str">
            <v>rebecca &amp; drew shirts</v>
          </cell>
          <cell r="D2002">
            <v>8</v>
          </cell>
          <cell r="E2002">
            <v>1</v>
          </cell>
          <cell r="F2002">
            <v>0.2</v>
          </cell>
        </row>
        <row r="2003">
          <cell r="C2003" t="str">
            <v>rebecca &amp; drew shirts</v>
          </cell>
          <cell r="D2003">
            <v>15</v>
          </cell>
          <cell r="E2003">
            <v>4</v>
          </cell>
          <cell r="F2003">
            <v>0.56999999999999995</v>
          </cell>
        </row>
        <row r="2004">
          <cell r="C2004" t="str">
            <v>rebecca and drew shirt</v>
          </cell>
          <cell r="D2004">
            <v>2</v>
          </cell>
          <cell r="E2004">
            <v>2</v>
          </cell>
          <cell r="F2004">
            <v>0.1</v>
          </cell>
        </row>
        <row r="2005">
          <cell r="C2005" t="str">
            <v>rebecca and drew shirt</v>
          </cell>
          <cell r="D2005">
            <v>18</v>
          </cell>
          <cell r="E2005">
            <v>4</v>
          </cell>
          <cell r="F2005">
            <v>0.28999999999999998</v>
          </cell>
        </row>
        <row r="2006">
          <cell r="C2006" t="str">
            <v>rebecca and drew shirts</v>
          </cell>
          <cell r="D2006">
            <v>1</v>
          </cell>
          <cell r="E2006">
            <v>0</v>
          </cell>
          <cell r="F2006">
            <v>0</v>
          </cell>
        </row>
        <row r="2007">
          <cell r="C2007" t="str">
            <v>rebecca and drew shirts</v>
          </cell>
          <cell r="D2007">
            <v>47</v>
          </cell>
          <cell r="E2007">
            <v>12</v>
          </cell>
          <cell r="F2007">
            <v>0.88</v>
          </cell>
        </row>
        <row r="2008">
          <cell r="C2008" t="str">
            <v>Rebecca Norman</v>
          </cell>
          <cell r="D2008">
            <v>178</v>
          </cell>
          <cell r="E2008">
            <v>27</v>
          </cell>
          <cell r="F2008">
            <v>3.96</v>
          </cell>
        </row>
        <row r="2009">
          <cell r="C2009" t="str">
            <v>Rebecca Norman</v>
          </cell>
          <cell r="D2009">
            <v>10</v>
          </cell>
          <cell r="E2009">
            <v>0</v>
          </cell>
          <cell r="F2009">
            <v>0</v>
          </cell>
        </row>
        <row r="2010">
          <cell r="C2010" t="str">
            <v>red ugg boot</v>
          </cell>
          <cell r="D2010">
            <v>1</v>
          </cell>
          <cell r="E2010">
            <v>0</v>
          </cell>
          <cell r="F2010">
            <v>0</v>
          </cell>
        </row>
        <row r="2011">
          <cell r="C2011" t="str">
            <v>red ugg boot</v>
          </cell>
          <cell r="D2011">
            <v>7</v>
          </cell>
          <cell r="E2011">
            <v>0</v>
          </cell>
          <cell r="F2011">
            <v>0</v>
          </cell>
        </row>
        <row r="2012">
          <cell r="C2012" t="str">
            <v>red uggs</v>
          </cell>
          <cell r="D2012">
            <v>25</v>
          </cell>
          <cell r="E2012">
            <v>7</v>
          </cell>
          <cell r="F2012">
            <v>8.2799999999999994</v>
          </cell>
        </row>
        <row r="2013">
          <cell r="C2013" t="str">
            <v>rene caovilla</v>
          </cell>
          <cell r="D2013">
            <v>24</v>
          </cell>
          <cell r="E2013">
            <v>4</v>
          </cell>
          <cell r="F2013">
            <v>0.36</v>
          </cell>
        </row>
        <row r="2014">
          <cell r="C2014" t="str">
            <v>rene caovilla</v>
          </cell>
          <cell r="D2014">
            <v>527</v>
          </cell>
          <cell r="E2014">
            <v>56</v>
          </cell>
          <cell r="F2014">
            <v>13.67</v>
          </cell>
        </row>
        <row r="2015">
          <cell r="C2015" t="str">
            <v>rene caovilla sandals</v>
          </cell>
          <cell r="D2015">
            <v>2</v>
          </cell>
          <cell r="E2015">
            <v>0</v>
          </cell>
          <cell r="F2015">
            <v>0</v>
          </cell>
        </row>
        <row r="2016">
          <cell r="C2016" t="str">
            <v>rene caovilla sandals</v>
          </cell>
          <cell r="D2016">
            <v>25</v>
          </cell>
          <cell r="E2016">
            <v>6</v>
          </cell>
          <cell r="F2016">
            <v>1.95</v>
          </cell>
        </row>
        <row r="2017">
          <cell r="C2017" t="str">
            <v>rene caovilla shoes</v>
          </cell>
          <cell r="D2017">
            <v>3</v>
          </cell>
          <cell r="E2017">
            <v>0</v>
          </cell>
          <cell r="F2017">
            <v>0</v>
          </cell>
        </row>
        <row r="2018">
          <cell r="C2018" t="str">
            <v>rene caovilla shoes</v>
          </cell>
          <cell r="D2018">
            <v>195</v>
          </cell>
          <cell r="E2018">
            <v>25</v>
          </cell>
          <cell r="F2018">
            <v>8.73</v>
          </cell>
        </row>
        <row r="2019">
          <cell r="C2019" t="str">
            <v>rene caovilla slingbacks</v>
          </cell>
          <cell r="D2019">
            <v>5</v>
          </cell>
          <cell r="E2019">
            <v>0</v>
          </cell>
          <cell r="F2019">
            <v>0</v>
          </cell>
        </row>
        <row r="2020">
          <cell r="C2020" t="str">
            <v>rene caovilla slingbacks</v>
          </cell>
          <cell r="D2020">
            <v>5</v>
          </cell>
          <cell r="E2020">
            <v>0</v>
          </cell>
          <cell r="F2020">
            <v>0</v>
          </cell>
        </row>
        <row r="2021">
          <cell r="C2021" t="str">
            <v>robert clergerie</v>
          </cell>
          <cell r="D2021">
            <v>61</v>
          </cell>
          <cell r="E2021">
            <v>6</v>
          </cell>
          <cell r="F2021">
            <v>3.11</v>
          </cell>
        </row>
        <row r="2022">
          <cell r="C2022" t="str">
            <v>robert clergerie</v>
          </cell>
          <cell r="D2022">
            <v>1633</v>
          </cell>
          <cell r="E2022">
            <v>169</v>
          </cell>
          <cell r="F2022">
            <v>55.23</v>
          </cell>
        </row>
        <row r="2023">
          <cell r="C2023" t="str">
            <v>robert clergerie sandals</v>
          </cell>
          <cell r="D2023">
            <v>2</v>
          </cell>
          <cell r="E2023">
            <v>0</v>
          </cell>
          <cell r="F2023">
            <v>0</v>
          </cell>
        </row>
        <row r="2024">
          <cell r="C2024" t="str">
            <v>robert clergerie sandals</v>
          </cell>
          <cell r="D2024">
            <v>26</v>
          </cell>
          <cell r="E2024">
            <v>1</v>
          </cell>
          <cell r="F2024">
            <v>0.3</v>
          </cell>
        </row>
        <row r="2025">
          <cell r="C2025" t="str">
            <v>robert clergerie shoes</v>
          </cell>
          <cell r="D2025">
            <v>18</v>
          </cell>
          <cell r="E2025">
            <v>3</v>
          </cell>
          <cell r="F2025">
            <v>2.11</v>
          </cell>
        </row>
        <row r="2026">
          <cell r="C2026" t="str">
            <v>robert clergerie shoes</v>
          </cell>
          <cell r="D2026">
            <v>1209</v>
          </cell>
          <cell r="E2026">
            <v>50</v>
          </cell>
          <cell r="F2026">
            <v>31.24</v>
          </cell>
        </row>
        <row r="2027">
          <cell r="C2027" t="str">
            <v>robert rodriguez apparel</v>
          </cell>
          <cell r="D2027">
            <v>18</v>
          </cell>
          <cell r="E2027">
            <v>3</v>
          </cell>
          <cell r="F2027">
            <v>0.37</v>
          </cell>
        </row>
        <row r="2028">
          <cell r="C2028" t="str">
            <v>robert rodriguez fashion</v>
          </cell>
          <cell r="D2028">
            <v>10</v>
          </cell>
          <cell r="E2028">
            <v>1</v>
          </cell>
          <cell r="F2028">
            <v>0.08</v>
          </cell>
        </row>
        <row r="2029">
          <cell r="C2029" t="str">
            <v>robert rodriguez skirt</v>
          </cell>
          <cell r="D2029">
            <v>10</v>
          </cell>
          <cell r="E2029">
            <v>2</v>
          </cell>
          <cell r="F2029">
            <v>0.4</v>
          </cell>
        </row>
        <row r="2030">
          <cell r="C2030" t="str">
            <v>rock and republic</v>
          </cell>
          <cell r="D2030">
            <v>587</v>
          </cell>
          <cell r="E2030">
            <v>79</v>
          </cell>
          <cell r="F2030">
            <v>28.29</v>
          </cell>
        </row>
        <row r="2031">
          <cell r="C2031" t="str">
            <v>rock and republic</v>
          </cell>
          <cell r="D2031">
            <v>13933</v>
          </cell>
          <cell r="E2031">
            <v>1933</v>
          </cell>
          <cell r="F2031">
            <v>649.75</v>
          </cell>
        </row>
        <row r="2032">
          <cell r="C2032" t="str">
            <v>rock and republic addict wash</v>
          </cell>
          <cell r="D2032">
            <v>5</v>
          </cell>
          <cell r="E2032">
            <v>0</v>
          </cell>
          <cell r="F2032">
            <v>0</v>
          </cell>
        </row>
        <row r="2033">
          <cell r="C2033" t="str">
            <v>rock and republic apparel</v>
          </cell>
          <cell r="D2033">
            <v>7</v>
          </cell>
          <cell r="E2033">
            <v>2</v>
          </cell>
          <cell r="F2033">
            <v>0.63</v>
          </cell>
        </row>
        <row r="2034">
          <cell r="C2034" t="str">
            <v>rock and republic fashion</v>
          </cell>
          <cell r="D2034">
            <v>18</v>
          </cell>
          <cell r="E2034">
            <v>1</v>
          </cell>
          <cell r="F2034">
            <v>0.26</v>
          </cell>
        </row>
        <row r="2035">
          <cell r="C2035" t="str">
            <v>rock and republic jean</v>
          </cell>
          <cell r="D2035">
            <v>13</v>
          </cell>
          <cell r="E2035">
            <v>4</v>
          </cell>
          <cell r="F2035">
            <v>1.67</v>
          </cell>
        </row>
        <row r="2036">
          <cell r="C2036" t="str">
            <v>rock and republic jean</v>
          </cell>
          <cell r="D2036">
            <v>536</v>
          </cell>
          <cell r="E2036">
            <v>63</v>
          </cell>
          <cell r="F2036">
            <v>25.84</v>
          </cell>
        </row>
        <row r="2037">
          <cell r="C2037" t="str">
            <v>rock and republic jeans</v>
          </cell>
          <cell r="D2037">
            <v>513</v>
          </cell>
          <cell r="E2037">
            <v>111</v>
          </cell>
          <cell r="F2037">
            <v>34.200000000000003</v>
          </cell>
        </row>
        <row r="2038">
          <cell r="C2038" t="str">
            <v>rock and republic jeans</v>
          </cell>
          <cell r="D2038">
            <v>10950</v>
          </cell>
          <cell r="E2038">
            <v>2088</v>
          </cell>
          <cell r="F2038">
            <v>569.54999999999995</v>
          </cell>
        </row>
        <row r="2039">
          <cell r="C2039" t="str">
            <v>rock and republic kerosene wash</v>
          </cell>
          <cell r="D2039">
            <v>1</v>
          </cell>
          <cell r="E2039">
            <v>0</v>
          </cell>
          <cell r="F2039">
            <v>0</v>
          </cell>
        </row>
        <row r="2040">
          <cell r="C2040" t="str">
            <v>rock and republic morphine wash</v>
          </cell>
          <cell r="D2040">
            <v>5</v>
          </cell>
          <cell r="E2040">
            <v>0</v>
          </cell>
          <cell r="F2040">
            <v>0</v>
          </cell>
        </row>
        <row r="2041">
          <cell r="C2041" t="str">
            <v>rock and republic sleeping r</v>
          </cell>
          <cell r="D2041">
            <v>4</v>
          </cell>
          <cell r="E2041">
            <v>0</v>
          </cell>
          <cell r="F2041">
            <v>0</v>
          </cell>
        </row>
        <row r="2042">
          <cell r="C2042" t="str">
            <v>Ron Hami</v>
          </cell>
          <cell r="D2042">
            <v>40</v>
          </cell>
          <cell r="E2042">
            <v>6</v>
          </cell>
          <cell r="F2042">
            <v>1.39</v>
          </cell>
        </row>
        <row r="2043">
          <cell r="C2043" t="str">
            <v>Ron Hami</v>
          </cell>
          <cell r="D2043">
            <v>2</v>
          </cell>
          <cell r="E2043">
            <v>1</v>
          </cell>
          <cell r="F2043">
            <v>0.12</v>
          </cell>
        </row>
        <row r="2044">
          <cell r="C2044" t="str">
            <v>roth urban jeans</v>
          </cell>
          <cell r="D2044">
            <v>4</v>
          </cell>
          <cell r="E2044">
            <v>1</v>
          </cell>
          <cell r="F2044">
            <v>0.16</v>
          </cell>
        </row>
        <row r="2045">
          <cell r="C2045" t="str">
            <v>Roxanne Assoulin</v>
          </cell>
          <cell r="D2045">
            <v>291</v>
          </cell>
          <cell r="E2045">
            <v>57</v>
          </cell>
          <cell r="F2045">
            <v>14.66</v>
          </cell>
        </row>
        <row r="2046">
          <cell r="C2046" t="str">
            <v>Roxanne Assoulin</v>
          </cell>
          <cell r="D2046">
            <v>11</v>
          </cell>
          <cell r="E2046">
            <v>1</v>
          </cell>
          <cell r="F2046">
            <v>0.23</v>
          </cell>
        </row>
        <row r="2047">
          <cell r="C2047" t="str">
            <v>ruby red ugg</v>
          </cell>
          <cell r="D2047">
            <v>5</v>
          </cell>
          <cell r="E2047">
            <v>0</v>
          </cell>
          <cell r="F2047">
            <v>0</v>
          </cell>
        </row>
        <row r="2048">
          <cell r="C2048" t="str">
            <v>ruby red ugg boot</v>
          </cell>
          <cell r="D2048">
            <v>2</v>
          </cell>
          <cell r="E2048">
            <v>0</v>
          </cell>
          <cell r="F2048">
            <v>0</v>
          </cell>
        </row>
        <row r="2049">
          <cell r="C2049" t="str">
            <v>ruby red ugg boot</v>
          </cell>
          <cell r="D2049">
            <v>19</v>
          </cell>
          <cell r="E2049">
            <v>0</v>
          </cell>
          <cell r="F2049">
            <v>0</v>
          </cell>
        </row>
        <row r="2050">
          <cell r="C2050" t="str">
            <v>ruby red uggs</v>
          </cell>
          <cell r="D2050">
            <v>3</v>
          </cell>
          <cell r="E2050">
            <v>1</v>
          </cell>
          <cell r="F2050">
            <v>1.1599999999999999</v>
          </cell>
        </row>
        <row r="2051">
          <cell r="C2051" t="str">
            <v>ruby red uggs</v>
          </cell>
          <cell r="D2051">
            <v>33</v>
          </cell>
          <cell r="E2051">
            <v>7</v>
          </cell>
          <cell r="F2051">
            <v>10.48</v>
          </cell>
        </row>
        <row r="2052">
          <cell r="C2052" t="str">
            <v>sac gucci</v>
          </cell>
          <cell r="D2052">
            <v>3</v>
          </cell>
          <cell r="E2052">
            <v>0</v>
          </cell>
          <cell r="F2052">
            <v>0</v>
          </cell>
        </row>
        <row r="2053">
          <cell r="C2053" t="str">
            <v>salvatore ferragamo</v>
          </cell>
          <cell r="D2053">
            <v>14</v>
          </cell>
          <cell r="E2053">
            <v>1</v>
          </cell>
          <cell r="F2053">
            <v>0.13</v>
          </cell>
        </row>
        <row r="2054">
          <cell r="C2054" t="str">
            <v>salvatore ferragamo</v>
          </cell>
          <cell r="D2054">
            <v>192</v>
          </cell>
          <cell r="E2054">
            <v>15</v>
          </cell>
          <cell r="F2054">
            <v>2.36</v>
          </cell>
        </row>
        <row r="2055">
          <cell r="C2055" t="str">
            <v>sandwashed jacket</v>
          </cell>
          <cell r="D2055">
            <v>1</v>
          </cell>
          <cell r="E2055">
            <v>0</v>
          </cell>
          <cell r="F2055">
            <v>0</v>
          </cell>
        </row>
        <row r="2056">
          <cell r="C2056" t="str">
            <v>sassybacks</v>
          </cell>
          <cell r="D2056">
            <v>18</v>
          </cell>
          <cell r="E2056">
            <v>1</v>
          </cell>
          <cell r="F2056">
            <v>0.1</v>
          </cell>
        </row>
        <row r="2057">
          <cell r="C2057" t="str">
            <v>sassybax</v>
          </cell>
          <cell r="D2057">
            <v>41</v>
          </cell>
          <cell r="E2057">
            <v>8</v>
          </cell>
          <cell r="F2057">
            <v>3.33</v>
          </cell>
        </row>
        <row r="2058">
          <cell r="C2058" t="str">
            <v>sassybax</v>
          </cell>
          <cell r="D2058">
            <v>1086</v>
          </cell>
          <cell r="E2058">
            <v>178</v>
          </cell>
          <cell r="F2058">
            <v>75.23</v>
          </cell>
        </row>
        <row r="2059">
          <cell r="C2059" t="str">
            <v>sassybax bralette</v>
          </cell>
          <cell r="D2059">
            <v>1</v>
          </cell>
          <cell r="E2059">
            <v>0</v>
          </cell>
          <cell r="F2059">
            <v>0</v>
          </cell>
        </row>
        <row r="2060">
          <cell r="C2060" t="str">
            <v>sassybax bralette</v>
          </cell>
          <cell r="D2060">
            <v>14</v>
          </cell>
          <cell r="E2060">
            <v>0</v>
          </cell>
          <cell r="F2060">
            <v>0</v>
          </cell>
        </row>
        <row r="2061">
          <cell r="C2061" t="str">
            <v>sassybax lingerie</v>
          </cell>
          <cell r="D2061">
            <v>1</v>
          </cell>
          <cell r="E2061">
            <v>0</v>
          </cell>
          <cell r="F2061">
            <v>0</v>
          </cell>
        </row>
        <row r="2062">
          <cell r="C2062" t="str">
            <v>satchel bag</v>
          </cell>
          <cell r="D2062">
            <v>100</v>
          </cell>
          <cell r="E2062">
            <v>5</v>
          </cell>
          <cell r="F2062">
            <v>1.96</v>
          </cell>
        </row>
        <row r="2063">
          <cell r="C2063" t="str">
            <v>satchel bag</v>
          </cell>
          <cell r="D2063">
            <v>3854</v>
          </cell>
          <cell r="E2063">
            <v>156</v>
          </cell>
          <cell r="F2063">
            <v>61.46</v>
          </cell>
        </row>
        <row r="2064">
          <cell r="C2064" t="str">
            <v>satchel handbag</v>
          </cell>
          <cell r="D2064">
            <v>39</v>
          </cell>
          <cell r="E2064">
            <v>1</v>
          </cell>
          <cell r="F2064">
            <v>0.52</v>
          </cell>
        </row>
        <row r="2065">
          <cell r="C2065" t="str">
            <v>satchel handbag</v>
          </cell>
          <cell r="D2065">
            <v>2133</v>
          </cell>
          <cell r="E2065">
            <v>109</v>
          </cell>
          <cell r="F2065">
            <v>61.94</v>
          </cell>
        </row>
        <row r="2066">
          <cell r="C2066" t="str">
            <v>satchel purse</v>
          </cell>
          <cell r="D2066">
            <v>192</v>
          </cell>
          <cell r="E2066">
            <v>5</v>
          </cell>
          <cell r="F2066">
            <v>2.23</v>
          </cell>
        </row>
        <row r="2067">
          <cell r="C2067" t="str">
            <v>satchel purse</v>
          </cell>
          <cell r="D2067">
            <v>680</v>
          </cell>
          <cell r="E2067">
            <v>44</v>
          </cell>
          <cell r="F2067">
            <v>22.04</v>
          </cell>
        </row>
        <row r="2068">
          <cell r="C2068" t="str">
            <v>satchel shop</v>
          </cell>
          <cell r="D2068">
            <v>61</v>
          </cell>
          <cell r="E2068">
            <v>1</v>
          </cell>
          <cell r="F2068">
            <v>0.39</v>
          </cell>
        </row>
        <row r="2069">
          <cell r="C2069" t="str">
            <v>scorpion utility jean</v>
          </cell>
          <cell r="D2069">
            <v>3</v>
          </cell>
          <cell r="E2069">
            <v>0</v>
          </cell>
          <cell r="F2069">
            <v>0</v>
          </cell>
        </row>
        <row r="2070">
          <cell r="C2070" t="str">
            <v>scorpion utility jeans</v>
          </cell>
          <cell r="D2070">
            <v>7</v>
          </cell>
          <cell r="E2070">
            <v>0</v>
          </cell>
          <cell r="F2070">
            <v>0</v>
          </cell>
        </row>
        <row r="2071">
          <cell r="C2071" t="str">
            <v>see by chloe</v>
          </cell>
          <cell r="D2071">
            <v>35</v>
          </cell>
          <cell r="E2071">
            <v>7</v>
          </cell>
          <cell r="F2071">
            <v>0.64</v>
          </cell>
        </row>
        <row r="2072">
          <cell r="C2072" t="str">
            <v>see by chloe</v>
          </cell>
          <cell r="D2072">
            <v>1084</v>
          </cell>
          <cell r="E2072">
            <v>292</v>
          </cell>
          <cell r="F2072">
            <v>87.87</v>
          </cell>
        </row>
        <row r="2073">
          <cell r="C2073" t="str">
            <v>see by chloe jersey top</v>
          </cell>
          <cell r="D2073">
            <v>10</v>
          </cell>
          <cell r="E2073">
            <v>1</v>
          </cell>
          <cell r="F2073">
            <v>0.43</v>
          </cell>
        </row>
        <row r="2074">
          <cell r="C2074" t="str">
            <v>see by chloe pants</v>
          </cell>
          <cell r="D2074">
            <v>7</v>
          </cell>
          <cell r="E2074">
            <v>0</v>
          </cell>
          <cell r="F2074">
            <v>0</v>
          </cell>
        </row>
        <row r="2075">
          <cell r="C2075" t="str">
            <v>seven dojo jeans</v>
          </cell>
          <cell r="D2075">
            <v>82</v>
          </cell>
          <cell r="E2075">
            <v>2</v>
          </cell>
          <cell r="F2075">
            <v>1.59</v>
          </cell>
        </row>
        <row r="2076">
          <cell r="C2076" t="str">
            <v>seven dojo jeans</v>
          </cell>
          <cell r="D2076">
            <v>1203</v>
          </cell>
          <cell r="E2076">
            <v>103</v>
          </cell>
          <cell r="F2076">
            <v>80.64</v>
          </cell>
        </row>
        <row r="2077">
          <cell r="C2077" t="str">
            <v>seven for all mankind 27</v>
          </cell>
          <cell r="D2077">
            <v>4</v>
          </cell>
          <cell r="E2077">
            <v>0</v>
          </cell>
          <cell r="F2077">
            <v>0</v>
          </cell>
        </row>
        <row r="2078">
          <cell r="C2078" t="str">
            <v>seven for all mankind 30</v>
          </cell>
          <cell r="D2078">
            <v>4</v>
          </cell>
          <cell r="E2078">
            <v>0</v>
          </cell>
          <cell r="F2078">
            <v>0</v>
          </cell>
        </row>
        <row r="2079">
          <cell r="C2079" t="str">
            <v>seven for all mankind denim</v>
          </cell>
          <cell r="D2079">
            <v>3</v>
          </cell>
          <cell r="E2079">
            <v>0</v>
          </cell>
          <cell r="F2079">
            <v>0</v>
          </cell>
        </row>
        <row r="2080">
          <cell r="C2080" t="str">
            <v>seven for all mankind denim</v>
          </cell>
          <cell r="D2080">
            <v>127</v>
          </cell>
          <cell r="E2080">
            <v>5</v>
          </cell>
          <cell r="F2080">
            <v>0.64</v>
          </cell>
        </row>
        <row r="2081">
          <cell r="C2081" t="str">
            <v>seven for all mankind dojo</v>
          </cell>
          <cell r="D2081">
            <v>10</v>
          </cell>
          <cell r="E2081">
            <v>2</v>
          </cell>
          <cell r="F2081">
            <v>0.87</v>
          </cell>
        </row>
        <row r="2082">
          <cell r="C2082" t="str">
            <v>seven for all mankind dojo</v>
          </cell>
          <cell r="D2082">
            <v>498</v>
          </cell>
          <cell r="E2082">
            <v>35</v>
          </cell>
          <cell r="F2082">
            <v>13.96</v>
          </cell>
        </row>
        <row r="2083">
          <cell r="C2083" t="str">
            <v>seven for all mankind dojo jeans</v>
          </cell>
          <cell r="D2083">
            <v>13</v>
          </cell>
          <cell r="E2083">
            <v>0</v>
          </cell>
          <cell r="F2083">
            <v>0</v>
          </cell>
        </row>
        <row r="2084">
          <cell r="C2084" t="str">
            <v>seven for all mankind dojo jeans</v>
          </cell>
          <cell r="D2084">
            <v>142</v>
          </cell>
          <cell r="E2084">
            <v>11</v>
          </cell>
          <cell r="F2084">
            <v>9.52</v>
          </cell>
        </row>
        <row r="2085">
          <cell r="C2085" t="str">
            <v>seven for all mankind jeans</v>
          </cell>
          <cell r="D2085">
            <v>236</v>
          </cell>
          <cell r="E2085">
            <v>4</v>
          </cell>
          <cell r="F2085">
            <v>1.94</v>
          </cell>
        </row>
        <row r="2086">
          <cell r="C2086" t="str">
            <v>seven for all mankind jeans</v>
          </cell>
          <cell r="D2086">
            <v>7378</v>
          </cell>
          <cell r="E2086">
            <v>595</v>
          </cell>
          <cell r="F2086">
            <v>454.36</v>
          </cell>
        </row>
        <row r="2087">
          <cell r="C2087" t="str">
            <v>seven for all mankind skirt</v>
          </cell>
          <cell r="D2087">
            <v>29</v>
          </cell>
          <cell r="E2087">
            <v>0</v>
          </cell>
          <cell r="F2087">
            <v>0</v>
          </cell>
        </row>
        <row r="2088">
          <cell r="C2088" t="str">
            <v>seven for all mankind skirt</v>
          </cell>
          <cell r="D2088">
            <v>638</v>
          </cell>
          <cell r="E2088">
            <v>30</v>
          </cell>
          <cell r="F2088">
            <v>3.96</v>
          </cell>
        </row>
        <row r="2089">
          <cell r="C2089" t="str">
            <v>seven jeans</v>
          </cell>
          <cell r="D2089">
            <v>4021</v>
          </cell>
          <cell r="E2089">
            <v>130</v>
          </cell>
          <cell r="F2089">
            <v>68.3</v>
          </cell>
        </row>
        <row r="2090">
          <cell r="C2090" t="str">
            <v>seven jeans</v>
          </cell>
          <cell r="D2090">
            <v>113500</v>
          </cell>
          <cell r="E2090">
            <v>9754</v>
          </cell>
          <cell r="F2090">
            <v>6767.32</v>
          </cell>
        </row>
        <row r="2091">
          <cell r="C2091" t="str">
            <v>seven jeans 25</v>
          </cell>
          <cell r="D2091">
            <v>2</v>
          </cell>
          <cell r="E2091">
            <v>0</v>
          </cell>
          <cell r="F2091">
            <v>0</v>
          </cell>
        </row>
        <row r="2092">
          <cell r="C2092" t="str">
            <v>seven jeans 25</v>
          </cell>
          <cell r="D2092">
            <v>4</v>
          </cell>
          <cell r="E2092">
            <v>0</v>
          </cell>
          <cell r="F2092">
            <v>0</v>
          </cell>
        </row>
        <row r="2093">
          <cell r="C2093" t="str">
            <v>seven jeans 26</v>
          </cell>
          <cell r="D2093">
            <v>9</v>
          </cell>
          <cell r="E2093">
            <v>0</v>
          </cell>
          <cell r="F2093">
            <v>0</v>
          </cell>
        </row>
        <row r="2094">
          <cell r="C2094" t="str">
            <v>seven jeans 28</v>
          </cell>
          <cell r="D2094">
            <v>5</v>
          </cell>
          <cell r="E2094">
            <v>0</v>
          </cell>
          <cell r="F2094">
            <v>0</v>
          </cell>
        </row>
        <row r="2095">
          <cell r="C2095" t="str">
            <v>seven jeans 31</v>
          </cell>
          <cell r="D2095">
            <v>2</v>
          </cell>
          <cell r="E2095">
            <v>0</v>
          </cell>
          <cell r="F2095">
            <v>0</v>
          </cell>
        </row>
        <row r="2096">
          <cell r="C2096" t="str">
            <v>seven jeans 34</v>
          </cell>
          <cell r="D2096">
            <v>1</v>
          </cell>
          <cell r="E2096">
            <v>0</v>
          </cell>
          <cell r="F2096">
            <v>0</v>
          </cell>
        </row>
        <row r="2097">
          <cell r="C2097" t="str">
            <v>seven jeans size 24</v>
          </cell>
          <cell r="D2097">
            <v>4</v>
          </cell>
          <cell r="E2097">
            <v>0</v>
          </cell>
          <cell r="F2097">
            <v>0</v>
          </cell>
        </row>
        <row r="2098">
          <cell r="C2098" t="str">
            <v>seven jeans size 26</v>
          </cell>
          <cell r="D2098">
            <v>9</v>
          </cell>
          <cell r="E2098">
            <v>0</v>
          </cell>
          <cell r="F2098">
            <v>0</v>
          </cell>
        </row>
        <row r="2099">
          <cell r="C2099" t="str">
            <v>seven jeans size 28</v>
          </cell>
          <cell r="D2099">
            <v>6</v>
          </cell>
          <cell r="E2099">
            <v>1</v>
          </cell>
          <cell r="F2099">
            <v>0.35</v>
          </cell>
        </row>
        <row r="2100">
          <cell r="C2100" t="str">
            <v>seven jeans size 28</v>
          </cell>
          <cell r="D2100">
            <v>52</v>
          </cell>
          <cell r="E2100">
            <v>0</v>
          </cell>
          <cell r="F2100">
            <v>0</v>
          </cell>
        </row>
        <row r="2101">
          <cell r="C2101" t="str">
            <v>seven jeans skirt</v>
          </cell>
          <cell r="D2101">
            <v>46</v>
          </cell>
          <cell r="E2101">
            <v>2</v>
          </cell>
          <cell r="F2101">
            <v>1.64</v>
          </cell>
        </row>
        <row r="2102">
          <cell r="C2102" t="str">
            <v>seven jeans skirt</v>
          </cell>
          <cell r="D2102">
            <v>752</v>
          </cell>
          <cell r="E2102">
            <v>110</v>
          </cell>
          <cell r="F2102">
            <v>71.64</v>
          </cell>
        </row>
        <row r="2103">
          <cell r="C2103" t="str">
            <v>shop juicy couture</v>
          </cell>
          <cell r="D2103">
            <v>3</v>
          </cell>
          <cell r="E2103">
            <v>2</v>
          </cell>
          <cell r="F2103">
            <v>1.17</v>
          </cell>
        </row>
        <row r="2104">
          <cell r="C2104" t="str">
            <v>shop juicy couture</v>
          </cell>
          <cell r="D2104">
            <v>201</v>
          </cell>
          <cell r="E2104">
            <v>41</v>
          </cell>
          <cell r="F2104">
            <v>16.27</v>
          </cell>
        </row>
        <row r="2105">
          <cell r="C2105" t="str">
            <v>shoshanna</v>
          </cell>
          <cell r="D2105">
            <v>769</v>
          </cell>
          <cell r="E2105">
            <v>59</v>
          </cell>
          <cell r="F2105">
            <v>17.57</v>
          </cell>
        </row>
        <row r="2106">
          <cell r="C2106" t="str">
            <v>shoshanna</v>
          </cell>
          <cell r="D2106">
            <v>17943</v>
          </cell>
          <cell r="E2106">
            <v>914</v>
          </cell>
          <cell r="F2106">
            <v>273.83999999999997</v>
          </cell>
        </row>
        <row r="2107">
          <cell r="C2107" t="str">
            <v>sleeping r rhinestone jeans</v>
          </cell>
          <cell r="D2107">
            <v>2</v>
          </cell>
          <cell r="E2107">
            <v>0</v>
          </cell>
          <cell r="F2107">
            <v>0</v>
          </cell>
        </row>
        <row r="2108">
          <cell r="C2108" t="str">
            <v>soire</v>
          </cell>
          <cell r="D2108">
            <v>304</v>
          </cell>
          <cell r="E2108">
            <v>1</v>
          </cell>
          <cell r="F2108">
            <v>0.27</v>
          </cell>
        </row>
        <row r="2109">
          <cell r="C2109" t="str">
            <v>soire g string</v>
          </cell>
          <cell r="D2109">
            <v>2</v>
          </cell>
          <cell r="E2109">
            <v>0</v>
          </cell>
          <cell r="F2109">
            <v>0</v>
          </cell>
        </row>
        <row r="2110">
          <cell r="C2110" t="str">
            <v>soire lingerie</v>
          </cell>
          <cell r="D2110">
            <v>2</v>
          </cell>
          <cell r="E2110">
            <v>0</v>
          </cell>
          <cell r="F2110">
            <v>0</v>
          </cell>
        </row>
        <row r="2111">
          <cell r="C2111" t="str">
            <v>soire low rise thong</v>
          </cell>
          <cell r="D2111">
            <v>1</v>
          </cell>
          <cell r="E2111">
            <v>0</v>
          </cell>
          <cell r="F2111">
            <v>0</v>
          </cell>
        </row>
        <row r="2112">
          <cell r="C2112" t="str">
            <v>Sophia Fiore</v>
          </cell>
          <cell r="D2112">
            <v>110</v>
          </cell>
          <cell r="E2112">
            <v>17</v>
          </cell>
          <cell r="F2112">
            <v>4.13</v>
          </cell>
        </row>
        <row r="2113">
          <cell r="C2113" t="str">
            <v>Sophia Fiore</v>
          </cell>
          <cell r="D2113">
            <v>1</v>
          </cell>
          <cell r="E2113">
            <v>0</v>
          </cell>
          <cell r="F2113">
            <v>0</v>
          </cell>
        </row>
        <row r="2114">
          <cell r="C2114" t="str">
            <v>spanx</v>
          </cell>
          <cell r="D2114">
            <v>390</v>
          </cell>
          <cell r="E2114">
            <v>3</v>
          </cell>
          <cell r="F2114">
            <v>1.1499999999999999</v>
          </cell>
        </row>
        <row r="2115">
          <cell r="C2115" t="str">
            <v>spanx</v>
          </cell>
          <cell r="D2115">
            <v>10410</v>
          </cell>
          <cell r="E2115">
            <v>121</v>
          </cell>
          <cell r="F2115">
            <v>53.38</v>
          </cell>
        </row>
        <row r="2116">
          <cell r="C2116" t="str">
            <v>spanx cami</v>
          </cell>
          <cell r="D2116">
            <v>1</v>
          </cell>
          <cell r="E2116">
            <v>0</v>
          </cell>
          <cell r="F2116">
            <v>0</v>
          </cell>
        </row>
        <row r="2117">
          <cell r="C2117" t="str">
            <v>spanx cami</v>
          </cell>
          <cell r="D2117">
            <v>28</v>
          </cell>
          <cell r="E2117">
            <v>2</v>
          </cell>
          <cell r="F2117">
            <v>0.66</v>
          </cell>
        </row>
        <row r="2118">
          <cell r="C2118" t="str">
            <v>spanx footless pantyhose</v>
          </cell>
          <cell r="D2118">
            <v>1</v>
          </cell>
          <cell r="E2118">
            <v>0</v>
          </cell>
          <cell r="F2118">
            <v>0</v>
          </cell>
        </row>
        <row r="2119">
          <cell r="C2119" t="str">
            <v>spanx footless pantyhose</v>
          </cell>
          <cell r="D2119">
            <v>22</v>
          </cell>
          <cell r="E2119">
            <v>0</v>
          </cell>
          <cell r="F2119">
            <v>0</v>
          </cell>
        </row>
        <row r="2120">
          <cell r="C2120" t="str">
            <v>spanx full slip</v>
          </cell>
          <cell r="D2120">
            <v>23</v>
          </cell>
          <cell r="E2120">
            <v>1</v>
          </cell>
          <cell r="F2120">
            <v>0.34</v>
          </cell>
        </row>
        <row r="2121">
          <cell r="C2121" t="str">
            <v>spanx full slips</v>
          </cell>
          <cell r="D2121">
            <v>1</v>
          </cell>
          <cell r="E2121">
            <v>0</v>
          </cell>
          <cell r="F2121">
            <v>0</v>
          </cell>
        </row>
        <row r="2122">
          <cell r="C2122" t="str">
            <v>spanx half slip</v>
          </cell>
          <cell r="D2122">
            <v>4</v>
          </cell>
          <cell r="E2122">
            <v>1</v>
          </cell>
          <cell r="F2122">
            <v>0.45</v>
          </cell>
        </row>
        <row r="2123">
          <cell r="C2123" t="str">
            <v>spanx half slip</v>
          </cell>
          <cell r="D2123">
            <v>28</v>
          </cell>
          <cell r="E2123">
            <v>0</v>
          </cell>
          <cell r="F2123">
            <v>0</v>
          </cell>
        </row>
        <row r="2124">
          <cell r="C2124" t="str">
            <v>spanx high waisted panty</v>
          </cell>
          <cell r="D2124">
            <v>5</v>
          </cell>
          <cell r="E2124">
            <v>0</v>
          </cell>
          <cell r="F2124">
            <v>0</v>
          </cell>
        </row>
        <row r="2125">
          <cell r="C2125" t="str">
            <v>spanx lingerie</v>
          </cell>
          <cell r="D2125">
            <v>100</v>
          </cell>
          <cell r="E2125">
            <v>0</v>
          </cell>
          <cell r="F2125">
            <v>0</v>
          </cell>
        </row>
        <row r="2126">
          <cell r="C2126" t="str">
            <v>spanx lingerie</v>
          </cell>
          <cell r="D2126">
            <v>1217</v>
          </cell>
          <cell r="E2126">
            <v>6</v>
          </cell>
          <cell r="F2126">
            <v>2.12</v>
          </cell>
        </row>
        <row r="2127">
          <cell r="C2127" t="str">
            <v>spanx mid thigh smoother</v>
          </cell>
          <cell r="D2127">
            <v>3</v>
          </cell>
          <cell r="E2127">
            <v>1</v>
          </cell>
          <cell r="F2127">
            <v>0.46</v>
          </cell>
        </row>
        <row r="2128">
          <cell r="C2128" t="str">
            <v>spanx mid thigh smoother</v>
          </cell>
          <cell r="D2128">
            <v>5</v>
          </cell>
          <cell r="E2128">
            <v>0</v>
          </cell>
          <cell r="F2128">
            <v>0</v>
          </cell>
        </row>
        <row r="2129">
          <cell r="C2129" t="str">
            <v>spanx power panties</v>
          </cell>
          <cell r="D2129">
            <v>10</v>
          </cell>
          <cell r="E2129">
            <v>0</v>
          </cell>
          <cell r="F2129">
            <v>0</v>
          </cell>
        </row>
        <row r="2130">
          <cell r="C2130" t="str">
            <v>spanx power panties</v>
          </cell>
          <cell r="D2130">
            <v>236</v>
          </cell>
          <cell r="E2130">
            <v>0</v>
          </cell>
          <cell r="F2130">
            <v>0</v>
          </cell>
        </row>
        <row r="2131">
          <cell r="C2131" t="str">
            <v>spanx power panty</v>
          </cell>
          <cell r="D2131">
            <v>10</v>
          </cell>
          <cell r="E2131">
            <v>0</v>
          </cell>
          <cell r="F2131">
            <v>0</v>
          </cell>
        </row>
        <row r="2132">
          <cell r="C2132" t="str">
            <v>spanx power panty</v>
          </cell>
          <cell r="D2132">
            <v>82</v>
          </cell>
          <cell r="E2132">
            <v>3</v>
          </cell>
          <cell r="F2132">
            <v>1.25</v>
          </cell>
        </row>
        <row r="2133">
          <cell r="C2133" t="str">
            <v>spanx slim panty</v>
          </cell>
          <cell r="D2133">
            <v>1</v>
          </cell>
          <cell r="E2133">
            <v>0</v>
          </cell>
          <cell r="F2133">
            <v>0</v>
          </cell>
        </row>
        <row r="2134">
          <cell r="C2134" t="str">
            <v>spanx slim panty</v>
          </cell>
          <cell r="D2134">
            <v>14</v>
          </cell>
          <cell r="E2134">
            <v>0</v>
          </cell>
          <cell r="F2134">
            <v>0</v>
          </cell>
        </row>
        <row r="2135">
          <cell r="C2135" t="str">
            <v>spanx strapless cami</v>
          </cell>
          <cell r="D2135">
            <v>18</v>
          </cell>
          <cell r="E2135">
            <v>0</v>
          </cell>
          <cell r="F2135">
            <v>0</v>
          </cell>
        </row>
        <row r="2136">
          <cell r="C2136" t="str">
            <v>spanx super control pantyhose</v>
          </cell>
          <cell r="D2136">
            <v>1</v>
          </cell>
          <cell r="E2136">
            <v>0</v>
          </cell>
          <cell r="F2136">
            <v>0</v>
          </cell>
        </row>
        <row r="2137">
          <cell r="C2137" t="str">
            <v>strenesse gabriele strehle</v>
          </cell>
          <cell r="D2137">
            <v>83</v>
          </cell>
          <cell r="E2137">
            <v>3</v>
          </cell>
          <cell r="F2137">
            <v>1.21</v>
          </cell>
        </row>
        <row r="2138">
          <cell r="C2138" t="str">
            <v>strenesse gabriele strehle fashion</v>
          </cell>
          <cell r="D2138">
            <v>3</v>
          </cell>
          <cell r="E2138">
            <v>1</v>
          </cell>
          <cell r="F2138">
            <v>0.41</v>
          </cell>
        </row>
        <row r="2139">
          <cell r="C2139" t="str">
            <v>strenesse gabriele strehle fashion</v>
          </cell>
          <cell r="D2139">
            <v>1</v>
          </cell>
          <cell r="E2139">
            <v>0</v>
          </cell>
          <cell r="F2139">
            <v>0</v>
          </cell>
        </row>
        <row r="2140">
          <cell r="C2140" t="str">
            <v>stuart weitzman</v>
          </cell>
          <cell r="D2140">
            <v>1053</v>
          </cell>
          <cell r="E2140">
            <v>78</v>
          </cell>
          <cell r="F2140">
            <v>47.54</v>
          </cell>
        </row>
        <row r="2141">
          <cell r="C2141" t="str">
            <v>stuart weitzman</v>
          </cell>
          <cell r="D2141">
            <v>26334</v>
          </cell>
          <cell r="E2141">
            <v>2292</v>
          </cell>
          <cell r="F2141">
            <v>1429.17</v>
          </cell>
        </row>
        <row r="2142">
          <cell r="C2142" t="str">
            <v>stuart weitzman footwear</v>
          </cell>
          <cell r="D2142">
            <v>12</v>
          </cell>
          <cell r="E2142">
            <v>0</v>
          </cell>
          <cell r="F2142">
            <v>0</v>
          </cell>
        </row>
        <row r="2143">
          <cell r="C2143" t="str">
            <v>stuart weitzman footwear</v>
          </cell>
          <cell r="D2143">
            <v>167</v>
          </cell>
          <cell r="E2143">
            <v>3</v>
          </cell>
          <cell r="F2143">
            <v>3.78</v>
          </cell>
        </row>
        <row r="2144">
          <cell r="C2144" t="str">
            <v>stuart weitzman mules</v>
          </cell>
          <cell r="D2144">
            <v>42</v>
          </cell>
          <cell r="E2144">
            <v>9</v>
          </cell>
          <cell r="F2144">
            <v>6.16</v>
          </cell>
        </row>
        <row r="2145">
          <cell r="C2145" t="str">
            <v>stuart weitzman pumps</v>
          </cell>
          <cell r="D2145">
            <v>11</v>
          </cell>
          <cell r="E2145">
            <v>1</v>
          </cell>
          <cell r="F2145">
            <v>1.43</v>
          </cell>
        </row>
        <row r="2146">
          <cell r="C2146" t="str">
            <v>stuart weitzman pumps</v>
          </cell>
          <cell r="D2146">
            <v>263</v>
          </cell>
          <cell r="E2146">
            <v>26</v>
          </cell>
          <cell r="F2146">
            <v>35.29</v>
          </cell>
        </row>
        <row r="2147">
          <cell r="C2147" t="str">
            <v>stuart weitzman sandals</v>
          </cell>
          <cell r="D2147">
            <v>37</v>
          </cell>
          <cell r="E2147">
            <v>5</v>
          </cell>
          <cell r="F2147">
            <v>7.19</v>
          </cell>
        </row>
        <row r="2148">
          <cell r="C2148" t="str">
            <v>stuart weitzman sandals</v>
          </cell>
          <cell r="D2148">
            <v>669</v>
          </cell>
          <cell r="E2148">
            <v>64</v>
          </cell>
          <cell r="F2148">
            <v>82.4</v>
          </cell>
        </row>
        <row r="2149">
          <cell r="C2149" t="str">
            <v>stuart weitzman slides</v>
          </cell>
          <cell r="D2149">
            <v>2</v>
          </cell>
          <cell r="E2149">
            <v>1</v>
          </cell>
          <cell r="F2149">
            <v>0.59</v>
          </cell>
        </row>
        <row r="2150">
          <cell r="C2150" t="str">
            <v>stuart weitzman slides</v>
          </cell>
          <cell r="D2150">
            <v>39</v>
          </cell>
          <cell r="E2150">
            <v>5</v>
          </cell>
          <cell r="F2150">
            <v>5.78</v>
          </cell>
        </row>
        <row r="2151">
          <cell r="C2151" t="str">
            <v>stuart weitzman sneakers</v>
          </cell>
          <cell r="D2151">
            <v>5</v>
          </cell>
          <cell r="E2151">
            <v>1</v>
          </cell>
          <cell r="F2151">
            <v>0.9</v>
          </cell>
        </row>
        <row r="2152">
          <cell r="C2152" t="str">
            <v>sue wong</v>
          </cell>
          <cell r="D2152">
            <v>439</v>
          </cell>
          <cell r="E2152">
            <v>38</v>
          </cell>
          <cell r="F2152">
            <v>4.74</v>
          </cell>
        </row>
        <row r="2153">
          <cell r="C2153" t="str">
            <v>sue wong</v>
          </cell>
          <cell r="D2153">
            <v>9322</v>
          </cell>
          <cell r="E2153">
            <v>927</v>
          </cell>
          <cell r="F2153">
            <v>127.56</v>
          </cell>
        </row>
        <row r="2154">
          <cell r="C2154" t="str">
            <v>sue wong collection</v>
          </cell>
          <cell r="D2154">
            <v>2</v>
          </cell>
          <cell r="E2154">
            <v>0</v>
          </cell>
          <cell r="F2154">
            <v>0</v>
          </cell>
        </row>
        <row r="2155">
          <cell r="C2155" t="str">
            <v>sue wong collection</v>
          </cell>
          <cell r="D2155">
            <v>171</v>
          </cell>
          <cell r="E2155">
            <v>12</v>
          </cell>
          <cell r="F2155">
            <v>1.19</v>
          </cell>
        </row>
        <row r="2156">
          <cell r="C2156" t="str">
            <v>sue wong design</v>
          </cell>
          <cell r="D2156">
            <v>9</v>
          </cell>
          <cell r="E2156">
            <v>1</v>
          </cell>
          <cell r="F2156">
            <v>0.1</v>
          </cell>
        </row>
        <row r="2157">
          <cell r="C2157" t="str">
            <v>sue wong designer</v>
          </cell>
          <cell r="D2157">
            <v>169</v>
          </cell>
          <cell r="E2157">
            <v>27</v>
          </cell>
          <cell r="F2157">
            <v>6.87</v>
          </cell>
        </row>
        <row r="2158">
          <cell r="C2158" t="str">
            <v>sue wong dress</v>
          </cell>
          <cell r="D2158">
            <v>65</v>
          </cell>
          <cell r="E2158">
            <v>4</v>
          </cell>
          <cell r="F2158">
            <v>1.4</v>
          </cell>
        </row>
        <row r="2159">
          <cell r="C2159" t="str">
            <v>sue wong dress</v>
          </cell>
          <cell r="D2159">
            <v>2031</v>
          </cell>
          <cell r="E2159">
            <v>169</v>
          </cell>
          <cell r="F2159">
            <v>60.62</v>
          </cell>
        </row>
        <row r="2160">
          <cell r="C2160" t="str">
            <v>sue wong evening dress</v>
          </cell>
          <cell r="D2160">
            <v>1</v>
          </cell>
          <cell r="E2160">
            <v>0</v>
          </cell>
          <cell r="F2160">
            <v>0</v>
          </cell>
        </row>
        <row r="2161">
          <cell r="C2161" t="str">
            <v>sue wong evening dress</v>
          </cell>
          <cell r="D2161">
            <v>40</v>
          </cell>
          <cell r="E2161">
            <v>3</v>
          </cell>
          <cell r="F2161">
            <v>0.4</v>
          </cell>
        </row>
        <row r="2162">
          <cell r="C2162" t="str">
            <v>sue wong fashion</v>
          </cell>
          <cell r="D2162">
            <v>35</v>
          </cell>
          <cell r="E2162">
            <v>2</v>
          </cell>
          <cell r="F2162">
            <v>0.24</v>
          </cell>
        </row>
        <row r="2163">
          <cell r="C2163" t="str">
            <v>sue wong gown</v>
          </cell>
          <cell r="D2163">
            <v>5</v>
          </cell>
          <cell r="E2163">
            <v>0</v>
          </cell>
          <cell r="F2163">
            <v>0</v>
          </cell>
        </row>
        <row r="2164">
          <cell r="C2164" t="str">
            <v>symbol revive jeans</v>
          </cell>
          <cell r="D2164">
            <v>1</v>
          </cell>
          <cell r="E2164">
            <v>0</v>
          </cell>
          <cell r="F2164">
            <v>0</v>
          </cell>
        </row>
        <row r="2165">
          <cell r="C2165" t="str">
            <v>tadashi</v>
          </cell>
          <cell r="D2165">
            <v>337</v>
          </cell>
          <cell r="E2165">
            <v>43</v>
          </cell>
          <cell r="F2165">
            <v>15.53</v>
          </cell>
        </row>
        <row r="2166">
          <cell r="C2166" t="str">
            <v>tadashi clothing</v>
          </cell>
          <cell r="D2166">
            <v>81</v>
          </cell>
          <cell r="E2166">
            <v>3</v>
          </cell>
          <cell r="F2166">
            <v>0.56000000000000005</v>
          </cell>
        </row>
        <row r="2167">
          <cell r="C2167" t="str">
            <v>tadashi collection</v>
          </cell>
          <cell r="D2167">
            <v>1</v>
          </cell>
          <cell r="E2167">
            <v>1</v>
          </cell>
          <cell r="F2167">
            <v>0.12</v>
          </cell>
        </row>
        <row r="2168">
          <cell r="C2168" t="str">
            <v>tadashi collection</v>
          </cell>
          <cell r="D2168">
            <v>180</v>
          </cell>
          <cell r="E2168">
            <v>54</v>
          </cell>
          <cell r="F2168">
            <v>6</v>
          </cell>
        </row>
        <row r="2169">
          <cell r="C2169" t="str">
            <v>tadashi dress</v>
          </cell>
          <cell r="D2169">
            <v>30</v>
          </cell>
          <cell r="E2169">
            <v>8</v>
          </cell>
          <cell r="F2169">
            <v>2.1</v>
          </cell>
        </row>
        <row r="2170">
          <cell r="C2170" t="str">
            <v>tadashi dress</v>
          </cell>
          <cell r="D2170">
            <v>2514</v>
          </cell>
          <cell r="E2170">
            <v>410</v>
          </cell>
          <cell r="F2170">
            <v>110.57</v>
          </cell>
        </row>
        <row r="2171">
          <cell r="C2171" t="str">
            <v>tadashi evening gown</v>
          </cell>
          <cell r="D2171">
            <v>79</v>
          </cell>
          <cell r="E2171">
            <v>17</v>
          </cell>
          <cell r="F2171">
            <v>5.26</v>
          </cell>
        </row>
        <row r="2172">
          <cell r="C2172" t="str">
            <v>tadashi fashion</v>
          </cell>
          <cell r="D2172">
            <v>1</v>
          </cell>
          <cell r="E2172">
            <v>0</v>
          </cell>
          <cell r="F2172">
            <v>0</v>
          </cell>
        </row>
        <row r="2173">
          <cell r="C2173" t="str">
            <v>tadashi fashion</v>
          </cell>
          <cell r="D2173">
            <v>227</v>
          </cell>
          <cell r="E2173">
            <v>24</v>
          </cell>
          <cell r="F2173">
            <v>3.09</v>
          </cell>
        </row>
        <row r="2174">
          <cell r="C2174" t="str">
            <v>tadashi fashions</v>
          </cell>
          <cell r="D2174">
            <v>54</v>
          </cell>
          <cell r="E2174">
            <v>16</v>
          </cell>
          <cell r="F2174">
            <v>3.84</v>
          </cell>
        </row>
        <row r="2175">
          <cell r="C2175" t="str">
            <v>tadashi gown</v>
          </cell>
          <cell r="D2175">
            <v>13</v>
          </cell>
          <cell r="E2175">
            <v>2</v>
          </cell>
          <cell r="F2175">
            <v>0.45</v>
          </cell>
        </row>
        <row r="2176">
          <cell r="C2176" t="str">
            <v>tadashi gown</v>
          </cell>
          <cell r="D2176">
            <v>244</v>
          </cell>
          <cell r="E2176">
            <v>43</v>
          </cell>
          <cell r="F2176">
            <v>11.97</v>
          </cell>
        </row>
        <row r="2177">
          <cell r="C2177" t="str">
            <v>tadashi womens</v>
          </cell>
          <cell r="D2177">
            <v>10</v>
          </cell>
          <cell r="E2177">
            <v>1</v>
          </cell>
          <cell r="F2177">
            <v>0.15</v>
          </cell>
        </row>
        <row r="2178">
          <cell r="C2178" t="str">
            <v>tadashi womens clothing</v>
          </cell>
          <cell r="D2178">
            <v>6</v>
          </cell>
          <cell r="E2178">
            <v>0</v>
          </cell>
          <cell r="F2178">
            <v>0</v>
          </cell>
        </row>
        <row r="2179">
          <cell r="C2179" t="str">
            <v>tahari</v>
          </cell>
          <cell r="D2179">
            <v>141</v>
          </cell>
          <cell r="E2179">
            <v>22</v>
          </cell>
          <cell r="F2179">
            <v>4.74</v>
          </cell>
        </row>
        <row r="2180">
          <cell r="C2180" t="str">
            <v>tahari</v>
          </cell>
          <cell r="D2180">
            <v>3713</v>
          </cell>
          <cell r="E2180">
            <v>427</v>
          </cell>
          <cell r="F2180">
            <v>112.79</v>
          </cell>
        </row>
        <row r="2181">
          <cell r="C2181" t="str">
            <v>tahari petite suit</v>
          </cell>
          <cell r="D2181">
            <v>35</v>
          </cell>
          <cell r="E2181">
            <v>1</v>
          </cell>
          <cell r="F2181">
            <v>0.51</v>
          </cell>
        </row>
        <row r="2182">
          <cell r="C2182" t="str">
            <v>tahari petite suit</v>
          </cell>
          <cell r="D2182">
            <v>548</v>
          </cell>
          <cell r="E2182">
            <v>28</v>
          </cell>
          <cell r="F2182">
            <v>15.37</v>
          </cell>
        </row>
        <row r="2183">
          <cell r="C2183" t="str">
            <v>tahari womens suit</v>
          </cell>
          <cell r="D2183">
            <v>50</v>
          </cell>
          <cell r="E2183">
            <v>3</v>
          </cell>
          <cell r="F2183">
            <v>2.04</v>
          </cell>
        </row>
        <row r="2184">
          <cell r="C2184" t="str">
            <v>tahari womens suit</v>
          </cell>
          <cell r="D2184">
            <v>560</v>
          </cell>
          <cell r="E2184">
            <v>29</v>
          </cell>
          <cell r="F2184">
            <v>12.48</v>
          </cell>
        </row>
        <row r="2185">
          <cell r="C2185" t="str">
            <v>talco camisole</v>
          </cell>
          <cell r="D2185">
            <v>15</v>
          </cell>
          <cell r="E2185">
            <v>1</v>
          </cell>
          <cell r="F2185">
            <v>0.4</v>
          </cell>
        </row>
        <row r="2186">
          <cell r="C2186" t="str">
            <v>tanner krolle</v>
          </cell>
          <cell r="D2186">
            <v>13</v>
          </cell>
          <cell r="E2186">
            <v>5</v>
          </cell>
          <cell r="F2186">
            <v>0.47</v>
          </cell>
        </row>
        <row r="2187">
          <cell r="C2187" t="str">
            <v>tanner krolle</v>
          </cell>
          <cell r="D2187">
            <v>526</v>
          </cell>
          <cell r="E2187">
            <v>82</v>
          </cell>
          <cell r="F2187">
            <v>20.59</v>
          </cell>
        </row>
        <row r="2188">
          <cell r="C2188" t="str">
            <v>tanner krolle bag</v>
          </cell>
          <cell r="D2188">
            <v>12</v>
          </cell>
          <cell r="E2188">
            <v>3</v>
          </cell>
          <cell r="F2188">
            <v>0.85</v>
          </cell>
        </row>
        <row r="2189">
          <cell r="C2189" t="str">
            <v>tanner krolle bags</v>
          </cell>
          <cell r="D2189">
            <v>1</v>
          </cell>
          <cell r="E2189">
            <v>1</v>
          </cell>
          <cell r="F2189">
            <v>0.1</v>
          </cell>
        </row>
        <row r="2190">
          <cell r="C2190" t="str">
            <v>tanner krolle bags</v>
          </cell>
          <cell r="D2190">
            <v>17</v>
          </cell>
          <cell r="E2190">
            <v>4</v>
          </cell>
          <cell r="F2190">
            <v>0.4</v>
          </cell>
        </row>
        <row r="2191">
          <cell r="C2191" t="str">
            <v>tanner krolle handbag</v>
          </cell>
          <cell r="D2191">
            <v>6</v>
          </cell>
          <cell r="E2191">
            <v>1</v>
          </cell>
          <cell r="F2191">
            <v>0.14000000000000001</v>
          </cell>
        </row>
        <row r="2192">
          <cell r="C2192" t="str">
            <v>tanner krolle handbags</v>
          </cell>
          <cell r="D2192">
            <v>2</v>
          </cell>
          <cell r="E2192">
            <v>1</v>
          </cell>
          <cell r="F2192">
            <v>0.12</v>
          </cell>
        </row>
        <row r="2193">
          <cell r="C2193" t="str">
            <v>tanner krolle handbags</v>
          </cell>
          <cell r="D2193">
            <v>28</v>
          </cell>
          <cell r="E2193">
            <v>8</v>
          </cell>
          <cell r="F2193">
            <v>1.38</v>
          </cell>
        </row>
        <row r="2194">
          <cell r="C2194" t="str">
            <v>tanner krolle purse</v>
          </cell>
          <cell r="D2194">
            <v>1</v>
          </cell>
          <cell r="E2194">
            <v>0</v>
          </cell>
          <cell r="F2194">
            <v>0</v>
          </cell>
        </row>
        <row r="2195">
          <cell r="C2195" t="str">
            <v>tanner krolle purses</v>
          </cell>
          <cell r="D2195">
            <v>4</v>
          </cell>
          <cell r="E2195">
            <v>0</v>
          </cell>
          <cell r="F2195">
            <v>0</v>
          </cell>
        </row>
        <row r="2196">
          <cell r="C2196" t="str">
            <v>taryn rose</v>
          </cell>
          <cell r="D2196">
            <v>195</v>
          </cell>
          <cell r="E2196">
            <v>7</v>
          </cell>
          <cell r="F2196">
            <v>4.7699999999999996</v>
          </cell>
        </row>
        <row r="2197">
          <cell r="C2197" t="str">
            <v>taryn rose</v>
          </cell>
          <cell r="D2197">
            <v>5921</v>
          </cell>
          <cell r="E2197">
            <v>363</v>
          </cell>
          <cell r="F2197">
            <v>247.6</v>
          </cell>
        </row>
        <row r="2198">
          <cell r="C2198" t="str">
            <v>taryn rose flats</v>
          </cell>
          <cell r="D2198">
            <v>4</v>
          </cell>
          <cell r="E2198">
            <v>0</v>
          </cell>
          <cell r="F2198">
            <v>0</v>
          </cell>
        </row>
        <row r="2199">
          <cell r="C2199" t="str">
            <v>taryn rose footwear</v>
          </cell>
          <cell r="D2199">
            <v>1</v>
          </cell>
          <cell r="E2199">
            <v>1</v>
          </cell>
          <cell r="F2199">
            <v>0.56999999999999995</v>
          </cell>
        </row>
        <row r="2200">
          <cell r="C2200" t="str">
            <v>taryn rose footwear</v>
          </cell>
          <cell r="D2200">
            <v>23</v>
          </cell>
          <cell r="E2200">
            <v>2</v>
          </cell>
          <cell r="F2200">
            <v>0.92</v>
          </cell>
        </row>
        <row r="2201">
          <cell r="C2201" t="str">
            <v>taryn rose pumps</v>
          </cell>
          <cell r="D2201">
            <v>23</v>
          </cell>
          <cell r="E2201">
            <v>3</v>
          </cell>
          <cell r="F2201">
            <v>2.17</v>
          </cell>
        </row>
        <row r="2202">
          <cell r="C2202" t="str">
            <v>taryn rose sandals</v>
          </cell>
          <cell r="D2202">
            <v>7</v>
          </cell>
          <cell r="E2202">
            <v>2</v>
          </cell>
          <cell r="F2202">
            <v>1.27</v>
          </cell>
        </row>
        <row r="2203">
          <cell r="C2203" t="str">
            <v>taryn rose sandals</v>
          </cell>
          <cell r="D2203">
            <v>107</v>
          </cell>
          <cell r="E2203">
            <v>4</v>
          </cell>
          <cell r="F2203">
            <v>2.66</v>
          </cell>
        </row>
        <row r="2204">
          <cell r="C2204" t="str">
            <v>taryn rose shoes</v>
          </cell>
          <cell r="D2204">
            <v>141</v>
          </cell>
          <cell r="E2204">
            <v>11</v>
          </cell>
          <cell r="F2204">
            <v>8.59</v>
          </cell>
        </row>
        <row r="2205">
          <cell r="C2205" t="str">
            <v>taryn rose shoes</v>
          </cell>
          <cell r="D2205">
            <v>3719</v>
          </cell>
          <cell r="E2205">
            <v>225</v>
          </cell>
          <cell r="F2205">
            <v>170.35</v>
          </cell>
        </row>
        <row r="2206">
          <cell r="C2206" t="str">
            <v>taryn rose slides</v>
          </cell>
          <cell r="D2206">
            <v>9</v>
          </cell>
          <cell r="E2206">
            <v>2</v>
          </cell>
          <cell r="F2206">
            <v>1.29</v>
          </cell>
        </row>
        <row r="2207">
          <cell r="C2207" t="str">
            <v>taryn rose thongs</v>
          </cell>
          <cell r="D2207">
            <v>9</v>
          </cell>
          <cell r="E2207">
            <v>1</v>
          </cell>
          <cell r="F2207">
            <v>0.73</v>
          </cell>
        </row>
        <row r="2208">
          <cell r="C2208" t="str">
            <v>taryn rose thongs</v>
          </cell>
          <cell r="D2208">
            <v>11</v>
          </cell>
          <cell r="E2208">
            <v>2</v>
          </cell>
          <cell r="F2208">
            <v>1.51</v>
          </cell>
        </row>
        <row r="2209">
          <cell r="C2209" t="str">
            <v>teri jon</v>
          </cell>
          <cell r="D2209">
            <v>2789</v>
          </cell>
          <cell r="E2209">
            <v>403</v>
          </cell>
          <cell r="F2209">
            <v>118.1</v>
          </cell>
        </row>
        <row r="2210">
          <cell r="C2210" t="str">
            <v>teri jon apparel</v>
          </cell>
          <cell r="D2210">
            <v>15</v>
          </cell>
          <cell r="E2210">
            <v>3</v>
          </cell>
          <cell r="F2210">
            <v>0.8</v>
          </cell>
        </row>
        <row r="2211">
          <cell r="C2211" t="str">
            <v>teri jon beaded suit</v>
          </cell>
          <cell r="D2211">
            <v>1</v>
          </cell>
          <cell r="E2211">
            <v>0</v>
          </cell>
          <cell r="F2211">
            <v>0</v>
          </cell>
        </row>
        <row r="2212">
          <cell r="C2212" t="str">
            <v>teri jon jacket</v>
          </cell>
          <cell r="D2212">
            <v>8</v>
          </cell>
          <cell r="E2212">
            <v>1</v>
          </cell>
          <cell r="F2212">
            <v>0.11</v>
          </cell>
        </row>
        <row r="2213">
          <cell r="C2213" t="str">
            <v>teri jon jackets</v>
          </cell>
          <cell r="D2213">
            <v>2</v>
          </cell>
          <cell r="E2213">
            <v>0</v>
          </cell>
          <cell r="F2213">
            <v>0</v>
          </cell>
        </row>
        <row r="2214">
          <cell r="C2214" t="str">
            <v>teri jon suit</v>
          </cell>
          <cell r="D2214">
            <v>17</v>
          </cell>
          <cell r="E2214">
            <v>5</v>
          </cell>
          <cell r="F2214">
            <v>1.21</v>
          </cell>
        </row>
        <row r="2215">
          <cell r="C2215" t="str">
            <v>teri jon suits</v>
          </cell>
          <cell r="D2215">
            <v>114</v>
          </cell>
          <cell r="E2215">
            <v>25</v>
          </cell>
          <cell r="F2215">
            <v>6.44</v>
          </cell>
        </row>
        <row r="2216">
          <cell r="C2216" t="str">
            <v>teri jon textured jacket</v>
          </cell>
          <cell r="D2216">
            <v>1</v>
          </cell>
          <cell r="E2216">
            <v>0</v>
          </cell>
          <cell r="F2216">
            <v>0</v>
          </cell>
        </row>
        <row r="2217">
          <cell r="C2217" t="str">
            <v>teri jon women's suits</v>
          </cell>
          <cell r="D2217">
            <v>1</v>
          </cell>
          <cell r="E2217">
            <v>1</v>
          </cell>
          <cell r="F2217">
            <v>0.49</v>
          </cell>
        </row>
        <row r="2218">
          <cell r="C2218" t="str">
            <v>theory</v>
          </cell>
          <cell r="D2218">
            <v>721</v>
          </cell>
          <cell r="E2218">
            <v>49</v>
          </cell>
          <cell r="F2218">
            <v>13.6</v>
          </cell>
        </row>
        <row r="2219">
          <cell r="C2219" t="str">
            <v>theory</v>
          </cell>
          <cell r="D2219">
            <v>16186</v>
          </cell>
          <cell r="E2219">
            <v>1434</v>
          </cell>
          <cell r="F2219">
            <v>452.25</v>
          </cell>
        </row>
        <row r="2220">
          <cell r="C2220" t="str">
            <v>Theory Clothing</v>
          </cell>
          <cell r="D2220">
            <v>759</v>
          </cell>
          <cell r="E2220">
            <v>92</v>
          </cell>
          <cell r="F2220">
            <v>73.739999999999995</v>
          </cell>
        </row>
        <row r="2221">
          <cell r="C2221" t="str">
            <v>Theory Clothing</v>
          </cell>
          <cell r="D2221">
            <v>26082</v>
          </cell>
          <cell r="E2221">
            <v>2771</v>
          </cell>
          <cell r="F2221">
            <v>2191.31</v>
          </cell>
        </row>
        <row r="2222">
          <cell r="C2222" t="str">
            <v>tod's bag</v>
          </cell>
          <cell r="D2222">
            <v>21</v>
          </cell>
          <cell r="E2222">
            <v>4</v>
          </cell>
          <cell r="F2222">
            <v>1.87</v>
          </cell>
        </row>
        <row r="2223">
          <cell r="C2223" t="str">
            <v>tod's bag</v>
          </cell>
          <cell r="D2223">
            <v>681</v>
          </cell>
          <cell r="E2223">
            <v>104</v>
          </cell>
          <cell r="F2223">
            <v>50.22</v>
          </cell>
        </row>
        <row r="2224">
          <cell r="C2224" t="str">
            <v>tod's bags</v>
          </cell>
          <cell r="D2224">
            <v>11</v>
          </cell>
          <cell r="E2224">
            <v>5</v>
          </cell>
          <cell r="F2224">
            <v>1.55</v>
          </cell>
        </row>
        <row r="2225">
          <cell r="C2225" t="str">
            <v>tod's bags</v>
          </cell>
          <cell r="D2225">
            <v>273</v>
          </cell>
          <cell r="E2225">
            <v>72</v>
          </cell>
          <cell r="F2225">
            <v>19.66</v>
          </cell>
        </row>
        <row r="2226">
          <cell r="C2226" t="str">
            <v>tod's carre</v>
          </cell>
          <cell r="D2226">
            <v>19</v>
          </cell>
          <cell r="E2226">
            <v>3</v>
          </cell>
          <cell r="F2226">
            <v>1.2</v>
          </cell>
        </row>
        <row r="2227">
          <cell r="C2227" t="str">
            <v>tod's charlotte</v>
          </cell>
          <cell r="D2227">
            <v>68</v>
          </cell>
          <cell r="E2227">
            <v>5</v>
          </cell>
          <cell r="F2227">
            <v>2.67</v>
          </cell>
        </row>
        <row r="2228">
          <cell r="C2228" t="str">
            <v>tod's clutch</v>
          </cell>
          <cell r="D2228">
            <v>1</v>
          </cell>
          <cell r="E2228">
            <v>0</v>
          </cell>
          <cell r="F2228">
            <v>0</v>
          </cell>
        </row>
        <row r="2229">
          <cell r="C2229" t="str">
            <v>tod's clutch</v>
          </cell>
          <cell r="D2229">
            <v>35</v>
          </cell>
          <cell r="E2229">
            <v>5</v>
          </cell>
          <cell r="F2229">
            <v>1.28</v>
          </cell>
        </row>
        <row r="2230">
          <cell r="C2230" t="str">
            <v>tod's d-bag</v>
          </cell>
          <cell r="D2230">
            <v>5</v>
          </cell>
          <cell r="E2230">
            <v>0</v>
          </cell>
          <cell r="F2230">
            <v>0</v>
          </cell>
        </row>
        <row r="2231">
          <cell r="C2231" t="str">
            <v>tod's d-bag</v>
          </cell>
          <cell r="D2231">
            <v>114</v>
          </cell>
          <cell r="E2231">
            <v>28</v>
          </cell>
          <cell r="F2231">
            <v>12.14</v>
          </cell>
        </row>
        <row r="2232">
          <cell r="C2232" t="str">
            <v>tod's drivers</v>
          </cell>
          <cell r="D2232">
            <v>3</v>
          </cell>
          <cell r="E2232">
            <v>2</v>
          </cell>
          <cell r="F2232">
            <v>1.1599999999999999</v>
          </cell>
        </row>
        <row r="2233">
          <cell r="C2233" t="str">
            <v>tod's drivers</v>
          </cell>
          <cell r="D2233">
            <v>90</v>
          </cell>
          <cell r="E2233">
            <v>15</v>
          </cell>
          <cell r="F2233">
            <v>6.78</v>
          </cell>
        </row>
        <row r="2234">
          <cell r="C2234" t="str">
            <v>tod's flats</v>
          </cell>
          <cell r="D2234">
            <v>24</v>
          </cell>
          <cell r="E2234">
            <v>8</v>
          </cell>
          <cell r="F2234">
            <v>2.25</v>
          </cell>
        </row>
        <row r="2235">
          <cell r="C2235" t="str">
            <v>tod's footwear</v>
          </cell>
          <cell r="D2235">
            <v>13</v>
          </cell>
          <cell r="E2235">
            <v>6</v>
          </cell>
          <cell r="F2235">
            <v>0.78</v>
          </cell>
        </row>
        <row r="2236">
          <cell r="C2236" t="str">
            <v>tod's handbag</v>
          </cell>
          <cell r="D2236">
            <v>10</v>
          </cell>
          <cell r="E2236">
            <v>2</v>
          </cell>
          <cell r="F2236">
            <v>1.41</v>
          </cell>
        </row>
        <row r="2237">
          <cell r="C2237" t="str">
            <v>tod's handbag</v>
          </cell>
          <cell r="D2237">
            <v>504</v>
          </cell>
          <cell r="E2237">
            <v>59</v>
          </cell>
          <cell r="F2237">
            <v>30.48</v>
          </cell>
        </row>
        <row r="2238">
          <cell r="C2238" t="str">
            <v>tod's handbags</v>
          </cell>
          <cell r="D2238">
            <v>39</v>
          </cell>
          <cell r="E2238">
            <v>10</v>
          </cell>
          <cell r="F2238">
            <v>4.72</v>
          </cell>
        </row>
        <row r="2239">
          <cell r="C2239" t="str">
            <v>tod's handbags</v>
          </cell>
          <cell r="D2239">
            <v>1070</v>
          </cell>
          <cell r="E2239">
            <v>235</v>
          </cell>
          <cell r="F2239">
            <v>103.66</v>
          </cell>
        </row>
        <row r="2240">
          <cell r="C2240" t="str">
            <v>tod's hobo</v>
          </cell>
          <cell r="D2240">
            <v>18</v>
          </cell>
          <cell r="E2240">
            <v>1</v>
          </cell>
          <cell r="F2240">
            <v>0.42</v>
          </cell>
        </row>
        <row r="2241">
          <cell r="C2241" t="str">
            <v>tod's loafers</v>
          </cell>
          <cell r="D2241">
            <v>4</v>
          </cell>
          <cell r="E2241">
            <v>1</v>
          </cell>
          <cell r="F2241">
            <v>0.16</v>
          </cell>
        </row>
        <row r="2242">
          <cell r="C2242" t="str">
            <v>tod's loafers</v>
          </cell>
          <cell r="D2242">
            <v>316</v>
          </cell>
          <cell r="E2242">
            <v>65</v>
          </cell>
          <cell r="F2242">
            <v>14.97</v>
          </cell>
        </row>
        <row r="2243">
          <cell r="C2243" t="str">
            <v>tod's mocassins</v>
          </cell>
          <cell r="D2243">
            <v>53</v>
          </cell>
          <cell r="E2243">
            <v>14</v>
          </cell>
          <cell r="F2243">
            <v>6.29</v>
          </cell>
        </row>
        <row r="2244">
          <cell r="C2244" t="str">
            <v>tod's pumps</v>
          </cell>
          <cell r="D2244">
            <v>31</v>
          </cell>
          <cell r="E2244">
            <v>3</v>
          </cell>
          <cell r="F2244">
            <v>0.56999999999999995</v>
          </cell>
        </row>
        <row r="2245">
          <cell r="C2245" t="str">
            <v>tod's purse</v>
          </cell>
          <cell r="D2245">
            <v>1</v>
          </cell>
          <cell r="E2245">
            <v>0</v>
          </cell>
          <cell r="F2245">
            <v>0</v>
          </cell>
        </row>
        <row r="2246">
          <cell r="C2246" t="str">
            <v>tod's purse</v>
          </cell>
          <cell r="D2246">
            <v>159</v>
          </cell>
          <cell r="E2246">
            <v>27</v>
          </cell>
          <cell r="F2246">
            <v>12.97</v>
          </cell>
        </row>
        <row r="2247">
          <cell r="C2247" t="str">
            <v>tod's purses</v>
          </cell>
          <cell r="D2247">
            <v>1</v>
          </cell>
          <cell r="E2247">
            <v>0</v>
          </cell>
          <cell r="F2247">
            <v>0</v>
          </cell>
        </row>
        <row r="2248">
          <cell r="C2248" t="str">
            <v>tod's purses</v>
          </cell>
          <cell r="D2248">
            <v>113</v>
          </cell>
          <cell r="E2248">
            <v>35</v>
          </cell>
          <cell r="F2248">
            <v>9.1999999999999993</v>
          </cell>
        </row>
        <row r="2249">
          <cell r="C2249" t="str">
            <v>tod's sandals</v>
          </cell>
          <cell r="D2249">
            <v>1</v>
          </cell>
          <cell r="E2249">
            <v>1</v>
          </cell>
          <cell r="F2249">
            <v>0.42</v>
          </cell>
        </row>
        <row r="2250">
          <cell r="C2250" t="str">
            <v>tod's sandals</v>
          </cell>
          <cell r="D2250">
            <v>49</v>
          </cell>
          <cell r="E2250">
            <v>11</v>
          </cell>
          <cell r="F2250">
            <v>4.47</v>
          </cell>
        </row>
        <row r="2251">
          <cell r="C2251" t="str">
            <v>tod's shoes</v>
          </cell>
          <cell r="D2251">
            <v>92</v>
          </cell>
          <cell r="E2251">
            <v>18</v>
          </cell>
          <cell r="F2251">
            <v>5.21</v>
          </cell>
        </row>
        <row r="2252">
          <cell r="C2252" t="str">
            <v>tod's shoes</v>
          </cell>
          <cell r="D2252">
            <v>2409</v>
          </cell>
          <cell r="E2252">
            <v>482</v>
          </cell>
          <cell r="F2252">
            <v>118.31</v>
          </cell>
        </row>
        <row r="2253">
          <cell r="C2253" t="str">
            <v>tod's shoulder bag</v>
          </cell>
          <cell r="D2253">
            <v>5</v>
          </cell>
          <cell r="E2253">
            <v>1</v>
          </cell>
          <cell r="F2253">
            <v>0.51</v>
          </cell>
        </row>
        <row r="2254">
          <cell r="C2254" t="str">
            <v>tod's thongs</v>
          </cell>
          <cell r="D2254">
            <v>3</v>
          </cell>
          <cell r="E2254">
            <v>0</v>
          </cell>
          <cell r="F2254">
            <v>0</v>
          </cell>
        </row>
        <row r="2255">
          <cell r="C2255" t="str">
            <v>tod's venghe</v>
          </cell>
          <cell r="D2255">
            <v>7</v>
          </cell>
          <cell r="E2255">
            <v>3</v>
          </cell>
          <cell r="F2255">
            <v>2.2200000000000002</v>
          </cell>
        </row>
        <row r="2256">
          <cell r="C2256" t="str">
            <v>tory by trb</v>
          </cell>
          <cell r="D2256">
            <v>49</v>
          </cell>
          <cell r="E2256">
            <v>9</v>
          </cell>
          <cell r="F2256">
            <v>2.42</v>
          </cell>
        </row>
        <row r="2257">
          <cell r="C2257" t="str">
            <v>tory by trb</v>
          </cell>
          <cell r="D2257">
            <v>1286</v>
          </cell>
          <cell r="E2257">
            <v>114</v>
          </cell>
          <cell r="F2257">
            <v>38.31</v>
          </cell>
        </row>
        <row r="2258">
          <cell r="C2258" t="str">
            <v>tory embroidered tunic</v>
          </cell>
          <cell r="D2258">
            <v>1</v>
          </cell>
          <cell r="E2258">
            <v>0</v>
          </cell>
          <cell r="F2258">
            <v>0</v>
          </cell>
        </row>
        <row r="2259">
          <cell r="C2259" t="str">
            <v>tory jacket</v>
          </cell>
          <cell r="D2259">
            <v>4</v>
          </cell>
          <cell r="E2259">
            <v>0</v>
          </cell>
          <cell r="F2259">
            <v>0</v>
          </cell>
        </row>
        <row r="2260">
          <cell r="C2260" t="str">
            <v>tory jacket</v>
          </cell>
          <cell r="D2260">
            <v>98</v>
          </cell>
          <cell r="E2260">
            <v>1</v>
          </cell>
          <cell r="F2260">
            <v>0.43</v>
          </cell>
        </row>
        <row r="2261">
          <cell r="C2261" t="str">
            <v>tory jackets</v>
          </cell>
          <cell r="D2261">
            <v>1</v>
          </cell>
          <cell r="E2261">
            <v>0</v>
          </cell>
          <cell r="F2261">
            <v>0</v>
          </cell>
        </row>
        <row r="2262">
          <cell r="C2262" t="str">
            <v>tracy &amp; michael</v>
          </cell>
          <cell r="D2262">
            <v>22</v>
          </cell>
          <cell r="E2262">
            <v>1</v>
          </cell>
          <cell r="F2262">
            <v>0.06</v>
          </cell>
        </row>
        <row r="2263">
          <cell r="C2263" t="str">
            <v>tracy &amp; michael dress</v>
          </cell>
          <cell r="D2263">
            <v>1</v>
          </cell>
          <cell r="E2263">
            <v>0</v>
          </cell>
          <cell r="F2263">
            <v>0</v>
          </cell>
        </row>
        <row r="2264">
          <cell r="C2264" t="str">
            <v>tracy &amp; michael dresses</v>
          </cell>
          <cell r="D2264">
            <v>4</v>
          </cell>
          <cell r="E2264">
            <v>0</v>
          </cell>
          <cell r="F2264">
            <v>0</v>
          </cell>
        </row>
        <row r="2265">
          <cell r="C2265" t="str">
            <v>tracy reese</v>
          </cell>
          <cell r="D2265">
            <v>485</v>
          </cell>
          <cell r="E2265">
            <v>45</v>
          </cell>
          <cell r="F2265">
            <v>7.89</v>
          </cell>
        </row>
        <row r="2266">
          <cell r="C2266" t="str">
            <v>tracy reese</v>
          </cell>
          <cell r="D2266">
            <v>13023</v>
          </cell>
          <cell r="E2266">
            <v>1351</v>
          </cell>
          <cell r="F2266">
            <v>373.77</v>
          </cell>
        </row>
        <row r="2267">
          <cell r="C2267" t="str">
            <v>trafalgar</v>
          </cell>
          <cell r="D2267">
            <v>5339</v>
          </cell>
          <cell r="E2267">
            <v>33</v>
          </cell>
          <cell r="F2267">
            <v>26.95</v>
          </cell>
        </row>
        <row r="2268">
          <cell r="C2268" t="str">
            <v>trina turk</v>
          </cell>
          <cell r="D2268">
            <v>6519</v>
          </cell>
          <cell r="E2268">
            <v>916</v>
          </cell>
          <cell r="F2268">
            <v>653.9</v>
          </cell>
        </row>
        <row r="2269">
          <cell r="C2269" t="str">
            <v>Trish McEvoy</v>
          </cell>
          <cell r="D2269">
            <v>501</v>
          </cell>
          <cell r="E2269">
            <v>74</v>
          </cell>
          <cell r="F2269">
            <v>58</v>
          </cell>
        </row>
        <row r="2270">
          <cell r="C2270" t="str">
            <v>Trish McEvoy</v>
          </cell>
          <cell r="D2270">
            <v>7291</v>
          </cell>
          <cell r="E2270">
            <v>974</v>
          </cell>
          <cell r="F2270">
            <v>841.85</v>
          </cell>
        </row>
        <row r="2271">
          <cell r="C2271" t="str">
            <v>true religion brand</v>
          </cell>
          <cell r="D2271">
            <v>14</v>
          </cell>
          <cell r="E2271">
            <v>0</v>
          </cell>
          <cell r="F2271">
            <v>0</v>
          </cell>
        </row>
        <row r="2272">
          <cell r="C2272" t="str">
            <v>true religion brand</v>
          </cell>
          <cell r="D2272">
            <v>141</v>
          </cell>
          <cell r="E2272">
            <v>9</v>
          </cell>
          <cell r="F2272">
            <v>12.22</v>
          </cell>
        </row>
        <row r="2273">
          <cell r="C2273" t="str">
            <v>true religion denim</v>
          </cell>
          <cell r="D2273">
            <v>1763</v>
          </cell>
          <cell r="E2273">
            <v>139</v>
          </cell>
          <cell r="F2273">
            <v>152.68</v>
          </cell>
        </row>
        <row r="2274">
          <cell r="C2274" t="str">
            <v>true religion destroyed jeans</v>
          </cell>
          <cell r="D2274">
            <v>12</v>
          </cell>
          <cell r="E2274">
            <v>2</v>
          </cell>
          <cell r="F2274">
            <v>2.73</v>
          </cell>
        </row>
        <row r="2275">
          <cell r="C2275" t="str">
            <v>true religion destroyed jeans</v>
          </cell>
          <cell r="D2275">
            <v>331</v>
          </cell>
          <cell r="E2275">
            <v>25</v>
          </cell>
          <cell r="F2275">
            <v>29.58</v>
          </cell>
        </row>
        <row r="2276">
          <cell r="C2276" t="str">
            <v>true religion jeans</v>
          </cell>
          <cell r="D2276">
            <v>6145</v>
          </cell>
          <cell r="E2276">
            <v>463</v>
          </cell>
          <cell r="F2276">
            <v>588.19000000000005</v>
          </cell>
        </row>
        <row r="2277">
          <cell r="C2277" t="str">
            <v>true-religion jeans</v>
          </cell>
          <cell r="D2277">
            <v>5739</v>
          </cell>
          <cell r="E2277">
            <v>91</v>
          </cell>
          <cell r="F2277">
            <v>42.08</v>
          </cell>
        </row>
        <row r="2278">
          <cell r="C2278" t="str">
            <v>true-religion-jeans</v>
          </cell>
          <cell r="D2278">
            <v>2707</v>
          </cell>
          <cell r="E2278">
            <v>71</v>
          </cell>
          <cell r="F2278">
            <v>31.41</v>
          </cell>
        </row>
        <row r="2279">
          <cell r="C2279" t="str">
            <v>tse cashmere top</v>
          </cell>
          <cell r="D2279">
            <v>1</v>
          </cell>
          <cell r="E2279">
            <v>0</v>
          </cell>
          <cell r="F2279">
            <v>0</v>
          </cell>
        </row>
        <row r="2280">
          <cell r="C2280" t="str">
            <v>tweed bag</v>
          </cell>
          <cell r="D2280">
            <v>57</v>
          </cell>
          <cell r="E2280">
            <v>3</v>
          </cell>
          <cell r="F2280">
            <v>1.22</v>
          </cell>
        </row>
        <row r="2281">
          <cell r="C2281" t="str">
            <v>tweed bag</v>
          </cell>
          <cell r="D2281">
            <v>1528</v>
          </cell>
          <cell r="E2281">
            <v>94</v>
          </cell>
          <cell r="F2281">
            <v>42.48</v>
          </cell>
        </row>
        <row r="2282">
          <cell r="C2282" t="str">
            <v>tweed handbag</v>
          </cell>
          <cell r="D2282">
            <v>24</v>
          </cell>
          <cell r="E2282">
            <v>3</v>
          </cell>
          <cell r="F2282">
            <v>0.44</v>
          </cell>
        </row>
        <row r="2283">
          <cell r="C2283" t="str">
            <v>tweed handbag</v>
          </cell>
          <cell r="D2283">
            <v>442</v>
          </cell>
          <cell r="E2283">
            <v>45</v>
          </cell>
          <cell r="F2283">
            <v>9.23</v>
          </cell>
        </row>
        <row r="2284">
          <cell r="C2284" t="str">
            <v>tweed purse</v>
          </cell>
          <cell r="D2284">
            <v>7</v>
          </cell>
          <cell r="E2284">
            <v>1</v>
          </cell>
          <cell r="F2284">
            <v>0.41</v>
          </cell>
        </row>
        <row r="2285">
          <cell r="C2285" t="str">
            <v>tweed purse</v>
          </cell>
          <cell r="D2285">
            <v>239</v>
          </cell>
          <cell r="E2285">
            <v>26</v>
          </cell>
          <cell r="F2285">
            <v>6.18</v>
          </cell>
        </row>
        <row r="2286">
          <cell r="C2286" t="str">
            <v>tweed satchel</v>
          </cell>
          <cell r="D2286">
            <v>59</v>
          </cell>
          <cell r="E2286">
            <v>3</v>
          </cell>
          <cell r="F2286">
            <v>0.39</v>
          </cell>
        </row>
        <row r="2287">
          <cell r="C2287" t="str">
            <v>ugg</v>
          </cell>
          <cell r="D2287">
            <v>3215</v>
          </cell>
          <cell r="E2287">
            <v>114</v>
          </cell>
          <cell r="F2287">
            <v>100.45</v>
          </cell>
        </row>
        <row r="2288">
          <cell r="C2288" t="str">
            <v>ugg</v>
          </cell>
          <cell r="D2288">
            <v>84137</v>
          </cell>
          <cell r="E2288">
            <v>2061</v>
          </cell>
          <cell r="F2288">
            <v>1757.68</v>
          </cell>
        </row>
        <row r="2289">
          <cell r="C2289" t="str">
            <v>ugg australia handbag</v>
          </cell>
          <cell r="D2289">
            <v>2</v>
          </cell>
          <cell r="E2289">
            <v>0</v>
          </cell>
          <cell r="F2289">
            <v>0</v>
          </cell>
        </row>
        <row r="2290">
          <cell r="C2290" t="str">
            <v>ugg australia handbag</v>
          </cell>
          <cell r="D2290">
            <v>76</v>
          </cell>
          <cell r="E2290">
            <v>0</v>
          </cell>
          <cell r="F2290">
            <v>0</v>
          </cell>
        </row>
        <row r="2291">
          <cell r="C2291" t="str">
            <v>ugg australian boot</v>
          </cell>
          <cell r="D2291">
            <v>8</v>
          </cell>
          <cell r="E2291">
            <v>0</v>
          </cell>
          <cell r="F2291">
            <v>0</v>
          </cell>
        </row>
        <row r="2292">
          <cell r="C2292" t="str">
            <v>ugg boot and shoes</v>
          </cell>
          <cell r="D2292">
            <v>2</v>
          </cell>
          <cell r="E2292">
            <v>0</v>
          </cell>
          <cell r="F2292">
            <v>0</v>
          </cell>
        </row>
        <row r="2293">
          <cell r="C2293" t="str">
            <v>ugg boot retailer</v>
          </cell>
          <cell r="D2293">
            <v>9</v>
          </cell>
          <cell r="E2293">
            <v>0</v>
          </cell>
          <cell r="F2293">
            <v>0</v>
          </cell>
        </row>
        <row r="2294">
          <cell r="C2294" t="str">
            <v>ugg boot style</v>
          </cell>
          <cell r="D2294">
            <v>26</v>
          </cell>
          <cell r="E2294">
            <v>0</v>
          </cell>
          <cell r="F2294">
            <v>0</v>
          </cell>
        </row>
        <row r="2295">
          <cell r="C2295" t="str">
            <v>ugg boot wear</v>
          </cell>
          <cell r="D2295">
            <v>5</v>
          </cell>
          <cell r="E2295">
            <v>0</v>
          </cell>
          <cell r="F2295">
            <v>0</v>
          </cell>
        </row>
        <row r="2296">
          <cell r="C2296" t="str">
            <v>ugg boots</v>
          </cell>
          <cell r="D2296">
            <v>1306</v>
          </cell>
          <cell r="E2296">
            <v>36</v>
          </cell>
          <cell r="F2296">
            <v>26.99</v>
          </cell>
        </row>
        <row r="2297">
          <cell r="C2297" t="str">
            <v>ugg boots</v>
          </cell>
          <cell r="D2297">
            <v>30479</v>
          </cell>
          <cell r="E2297">
            <v>791</v>
          </cell>
          <cell r="F2297">
            <v>566.19000000000005</v>
          </cell>
        </row>
        <row r="2298">
          <cell r="C2298" t="str">
            <v>ugg classic boot</v>
          </cell>
          <cell r="D2298">
            <v>15</v>
          </cell>
          <cell r="E2298">
            <v>0</v>
          </cell>
          <cell r="F2298">
            <v>0</v>
          </cell>
        </row>
        <row r="2299">
          <cell r="C2299" t="str">
            <v>ugg classic boot</v>
          </cell>
          <cell r="D2299">
            <v>476</v>
          </cell>
          <cell r="E2299">
            <v>9</v>
          </cell>
          <cell r="F2299">
            <v>9.36</v>
          </cell>
        </row>
        <row r="2300">
          <cell r="C2300" t="str">
            <v>ugg classic short boot</v>
          </cell>
          <cell r="D2300">
            <v>6</v>
          </cell>
          <cell r="E2300">
            <v>0</v>
          </cell>
          <cell r="F2300">
            <v>0</v>
          </cell>
        </row>
        <row r="2301">
          <cell r="C2301" t="str">
            <v>ugg classic short boot</v>
          </cell>
          <cell r="D2301">
            <v>237</v>
          </cell>
          <cell r="E2301">
            <v>8</v>
          </cell>
          <cell r="F2301">
            <v>10.72</v>
          </cell>
        </row>
        <row r="2302">
          <cell r="C2302" t="str">
            <v>ugg fashion</v>
          </cell>
          <cell r="D2302">
            <v>1</v>
          </cell>
          <cell r="E2302">
            <v>0</v>
          </cell>
          <cell r="F2302">
            <v>0</v>
          </cell>
        </row>
        <row r="2303">
          <cell r="C2303" t="str">
            <v>ugg fashion</v>
          </cell>
          <cell r="D2303">
            <v>88</v>
          </cell>
          <cell r="E2303">
            <v>1</v>
          </cell>
          <cell r="F2303">
            <v>0.69</v>
          </cell>
        </row>
        <row r="2304">
          <cell r="C2304" t="str">
            <v>ugg handbag</v>
          </cell>
          <cell r="D2304">
            <v>21</v>
          </cell>
          <cell r="E2304">
            <v>2</v>
          </cell>
          <cell r="F2304">
            <v>2.79</v>
          </cell>
        </row>
        <row r="2305">
          <cell r="C2305" t="str">
            <v>ugg handbag</v>
          </cell>
          <cell r="D2305">
            <v>541</v>
          </cell>
          <cell r="E2305">
            <v>41</v>
          </cell>
          <cell r="F2305">
            <v>51.48</v>
          </cell>
        </row>
        <row r="2306">
          <cell r="C2306" t="str">
            <v>ugg purse</v>
          </cell>
          <cell r="D2306">
            <v>12</v>
          </cell>
          <cell r="E2306">
            <v>2</v>
          </cell>
          <cell r="F2306">
            <v>2.5099999999999998</v>
          </cell>
        </row>
        <row r="2307">
          <cell r="C2307" t="str">
            <v>ugg purse</v>
          </cell>
          <cell r="D2307">
            <v>215</v>
          </cell>
          <cell r="E2307">
            <v>34</v>
          </cell>
          <cell r="F2307">
            <v>39.11</v>
          </cell>
        </row>
        <row r="2308">
          <cell r="C2308" t="str">
            <v>ugg shearling boot</v>
          </cell>
          <cell r="D2308">
            <v>49</v>
          </cell>
          <cell r="E2308">
            <v>0</v>
          </cell>
          <cell r="F2308">
            <v>0</v>
          </cell>
        </row>
        <row r="2309">
          <cell r="C2309" t="str">
            <v>ugg sheep skin boot</v>
          </cell>
          <cell r="D2309">
            <v>1</v>
          </cell>
          <cell r="E2309">
            <v>0</v>
          </cell>
          <cell r="F2309">
            <v>0</v>
          </cell>
        </row>
        <row r="2310">
          <cell r="C2310" t="str">
            <v>ugg sheep skin boot</v>
          </cell>
          <cell r="D2310">
            <v>54</v>
          </cell>
          <cell r="E2310">
            <v>0</v>
          </cell>
          <cell r="F2310">
            <v>0</v>
          </cell>
        </row>
        <row r="2311">
          <cell r="C2311" t="str">
            <v>ugg uggs boot</v>
          </cell>
          <cell r="D2311">
            <v>3</v>
          </cell>
          <cell r="E2311">
            <v>0</v>
          </cell>
          <cell r="F2311">
            <v>0</v>
          </cell>
        </row>
        <row r="2312">
          <cell r="C2312" t="str">
            <v>uggs australia</v>
          </cell>
          <cell r="D2312">
            <v>16</v>
          </cell>
          <cell r="E2312">
            <v>2</v>
          </cell>
          <cell r="F2312">
            <v>2.61</v>
          </cell>
        </row>
        <row r="2313">
          <cell r="C2313" t="str">
            <v>uggs australia</v>
          </cell>
          <cell r="D2313">
            <v>287</v>
          </cell>
          <cell r="E2313">
            <v>16</v>
          </cell>
          <cell r="F2313">
            <v>21.21</v>
          </cell>
        </row>
        <row r="2314">
          <cell r="C2314" t="str">
            <v>uggs bag</v>
          </cell>
          <cell r="D2314">
            <v>1</v>
          </cell>
          <cell r="E2314">
            <v>0</v>
          </cell>
          <cell r="F2314">
            <v>0</v>
          </cell>
        </row>
        <row r="2315">
          <cell r="C2315" t="str">
            <v>uggs bag</v>
          </cell>
          <cell r="D2315">
            <v>108</v>
          </cell>
          <cell r="E2315">
            <v>17</v>
          </cell>
          <cell r="F2315">
            <v>18.559999999999999</v>
          </cell>
        </row>
        <row r="2316">
          <cell r="C2316" t="str">
            <v>uggs essential short boot</v>
          </cell>
          <cell r="D2316">
            <v>2</v>
          </cell>
          <cell r="E2316">
            <v>0</v>
          </cell>
          <cell r="F2316">
            <v>0</v>
          </cell>
        </row>
        <row r="2317">
          <cell r="C2317" t="str">
            <v>uggs fashion</v>
          </cell>
          <cell r="D2317">
            <v>4</v>
          </cell>
          <cell r="E2317">
            <v>0</v>
          </cell>
          <cell r="F2317">
            <v>0</v>
          </cell>
        </row>
        <row r="2318">
          <cell r="C2318" t="str">
            <v>uggs fashion</v>
          </cell>
          <cell r="D2318">
            <v>146</v>
          </cell>
          <cell r="E2318">
            <v>2</v>
          </cell>
          <cell r="F2318">
            <v>0.86</v>
          </cell>
        </row>
        <row r="2319">
          <cell r="C2319" t="str">
            <v>uggs nederland</v>
          </cell>
          <cell r="D2319">
            <v>4</v>
          </cell>
          <cell r="E2319">
            <v>0</v>
          </cell>
          <cell r="F2319">
            <v>0</v>
          </cell>
        </row>
        <row r="2320">
          <cell r="C2320" t="str">
            <v>uggs slippers</v>
          </cell>
          <cell r="D2320">
            <v>4</v>
          </cell>
          <cell r="E2320">
            <v>0</v>
          </cell>
          <cell r="F2320">
            <v>0</v>
          </cell>
        </row>
        <row r="2321">
          <cell r="C2321" t="str">
            <v>uggs slippers</v>
          </cell>
          <cell r="D2321">
            <v>118</v>
          </cell>
          <cell r="E2321">
            <v>3</v>
          </cell>
          <cell r="F2321">
            <v>3.38</v>
          </cell>
        </row>
        <row r="2322">
          <cell r="C2322" t="str">
            <v>valentino</v>
          </cell>
          <cell r="D2322">
            <v>4944</v>
          </cell>
          <cell r="E2322">
            <v>309</v>
          </cell>
          <cell r="F2322">
            <v>35.590000000000003</v>
          </cell>
        </row>
        <row r="2323">
          <cell r="C2323" t="str">
            <v>valentino</v>
          </cell>
          <cell r="D2323">
            <v>330</v>
          </cell>
          <cell r="E2323">
            <v>17</v>
          </cell>
          <cell r="F2323">
            <v>1.39</v>
          </cell>
        </row>
        <row r="2324">
          <cell r="C2324" t="str">
            <v>valentino bag</v>
          </cell>
          <cell r="D2324">
            <v>19</v>
          </cell>
          <cell r="E2324">
            <v>3</v>
          </cell>
          <cell r="F2324">
            <v>1.76</v>
          </cell>
        </row>
        <row r="2325">
          <cell r="C2325" t="str">
            <v>valentino bag</v>
          </cell>
          <cell r="D2325">
            <v>1123</v>
          </cell>
          <cell r="E2325">
            <v>63</v>
          </cell>
          <cell r="F2325">
            <v>23.25</v>
          </cell>
        </row>
        <row r="2326">
          <cell r="C2326" t="str">
            <v>valentino bags</v>
          </cell>
          <cell r="D2326">
            <v>18</v>
          </cell>
          <cell r="E2326">
            <v>3</v>
          </cell>
          <cell r="F2326">
            <v>0.52</v>
          </cell>
        </row>
        <row r="2327">
          <cell r="C2327" t="str">
            <v>valentino bags</v>
          </cell>
          <cell r="D2327">
            <v>638</v>
          </cell>
          <cell r="E2327">
            <v>55</v>
          </cell>
          <cell r="F2327">
            <v>20.55</v>
          </cell>
        </row>
        <row r="2328">
          <cell r="C2328" t="str">
            <v>valentino flap bag</v>
          </cell>
          <cell r="D2328">
            <v>12</v>
          </cell>
          <cell r="E2328">
            <v>4</v>
          </cell>
          <cell r="F2328">
            <v>0.65</v>
          </cell>
        </row>
        <row r="2329">
          <cell r="C2329" t="str">
            <v>valentino flats</v>
          </cell>
          <cell r="D2329">
            <v>9</v>
          </cell>
          <cell r="E2329">
            <v>0</v>
          </cell>
          <cell r="F2329">
            <v>0</v>
          </cell>
        </row>
        <row r="2330">
          <cell r="C2330" t="str">
            <v>valentino flats</v>
          </cell>
          <cell r="D2330">
            <v>123</v>
          </cell>
          <cell r="E2330">
            <v>3</v>
          </cell>
          <cell r="F2330">
            <v>0.56999999999999995</v>
          </cell>
        </row>
        <row r="2331">
          <cell r="C2331" t="str">
            <v>valentino footwear</v>
          </cell>
          <cell r="D2331">
            <v>12</v>
          </cell>
          <cell r="E2331">
            <v>0</v>
          </cell>
          <cell r="F2331">
            <v>0</v>
          </cell>
        </row>
        <row r="2332">
          <cell r="C2332" t="str">
            <v>valentino handbag</v>
          </cell>
          <cell r="D2332">
            <v>28</v>
          </cell>
          <cell r="E2332">
            <v>4</v>
          </cell>
          <cell r="F2332">
            <v>0.83</v>
          </cell>
        </row>
        <row r="2333">
          <cell r="C2333" t="str">
            <v>valentino handbag</v>
          </cell>
          <cell r="D2333">
            <v>876</v>
          </cell>
          <cell r="E2333">
            <v>66</v>
          </cell>
          <cell r="F2333">
            <v>22.97</v>
          </cell>
        </row>
        <row r="2334">
          <cell r="C2334" t="str">
            <v>valentino handbags</v>
          </cell>
          <cell r="D2334">
            <v>68</v>
          </cell>
          <cell r="E2334">
            <v>3</v>
          </cell>
          <cell r="F2334">
            <v>0.62</v>
          </cell>
        </row>
        <row r="2335">
          <cell r="C2335" t="str">
            <v>valentino handbags</v>
          </cell>
          <cell r="D2335">
            <v>1418</v>
          </cell>
          <cell r="E2335">
            <v>116</v>
          </cell>
          <cell r="F2335">
            <v>37.840000000000003</v>
          </cell>
        </row>
        <row r="2336">
          <cell r="C2336" t="str">
            <v>valentino hobo</v>
          </cell>
          <cell r="D2336">
            <v>44</v>
          </cell>
          <cell r="E2336">
            <v>5</v>
          </cell>
          <cell r="F2336">
            <v>1.67</v>
          </cell>
        </row>
        <row r="2337">
          <cell r="C2337" t="str">
            <v>valentino pumps</v>
          </cell>
          <cell r="D2337">
            <v>12</v>
          </cell>
          <cell r="E2337">
            <v>0</v>
          </cell>
          <cell r="F2337">
            <v>0</v>
          </cell>
        </row>
        <row r="2338">
          <cell r="C2338" t="str">
            <v>valentino pumps</v>
          </cell>
          <cell r="D2338">
            <v>139</v>
          </cell>
          <cell r="E2338">
            <v>11</v>
          </cell>
          <cell r="F2338">
            <v>4.21</v>
          </cell>
        </row>
        <row r="2339">
          <cell r="C2339" t="str">
            <v>valentino purse</v>
          </cell>
          <cell r="D2339">
            <v>17</v>
          </cell>
          <cell r="E2339">
            <v>1</v>
          </cell>
          <cell r="F2339">
            <v>0.11</v>
          </cell>
        </row>
        <row r="2340">
          <cell r="C2340" t="str">
            <v>valentino purse</v>
          </cell>
          <cell r="D2340">
            <v>684</v>
          </cell>
          <cell r="E2340">
            <v>62</v>
          </cell>
          <cell r="F2340">
            <v>19.59</v>
          </cell>
        </row>
        <row r="2341">
          <cell r="C2341" t="str">
            <v>valentino purses</v>
          </cell>
          <cell r="D2341">
            <v>16</v>
          </cell>
          <cell r="E2341">
            <v>4</v>
          </cell>
          <cell r="F2341">
            <v>1.08</v>
          </cell>
        </row>
        <row r="2342">
          <cell r="C2342" t="str">
            <v>valentino purses</v>
          </cell>
          <cell r="D2342">
            <v>205</v>
          </cell>
          <cell r="E2342">
            <v>24</v>
          </cell>
          <cell r="F2342">
            <v>5.79</v>
          </cell>
        </row>
        <row r="2343">
          <cell r="C2343" t="str">
            <v>valentino sandals</v>
          </cell>
          <cell r="D2343">
            <v>11</v>
          </cell>
          <cell r="E2343">
            <v>1</v>
          </cell>
          <cell r="F2343">
            <v>0.12</v>
          </cell>
        </row>
        <row r="2344">
          <cell r="C2344" t="str">
            <v>valentino sandals</v>
          </cell>
          <cell r="D2344">
            <v>167</v>
          </cell>
          <cell r="E2344">
            <v>10</v>
          </cell>
          <cell r="F2344">
            <v>3.7</v>
          </cell>
        </row>
        <row r="2345">
          <cell r="C2345" t="str">
            <v>valentino shoes</v>
          </cell>
          <cell r="D2345">
            <v>167</v>
          </cell>
          <cell r="E2345">
            <v>18</v>
          </cell>
          <cell r="F2345">
            <v>6.25</v>
          </cell>
        </row>
        <row r="2346">
          <cell r="C2346" t="str">
            <v>valentino shoes</v>
          </cell>
          <cell r="D2346">
            <v>3091</v>
          </cell>
          <cell r="E2346">
            <v>185</v>
          </cell>
          <cell r="F2346">
            <v>69.260000000000005</v>
          </cell>
        </row>
        <row r="2347">
          <cell r="C2347" t="str">
            <v>valentino thongs</v>
          </cell>
          <cell r="D2347">
            <v>25</v>
          </cell>
          <cell r="E2347">
            <v>2</v>
          </cell>
          <cell r="F2347">
            <v>0.82</v>
          </cell>
        </row>
        <row r="2348">
          <cell r="C2348" t="str">
            <v>valentino thongs</v>
          </cell>
          <cell r="D2348">
            <v>217</v>
          </cell>
          <cell r="E2348">
            <v>8</v>
          </cell>
          <cell r="F2348">
            <v>3.72</v>
          </cell>
        </row>
        <row r="2349">
          <cell r="C2349" t="str">
            <v>velvet sequined shirt</v>
          </cell>
          <cell r="D2349">
            <v>11</v>
          </cell>
          <cell r="E2349">
            <v>3</v>
          </cell>
          <cell r="F2349">
            <v>1.0900000000000001</v>
          </cell>
        </row>
        <row r="2350">
          <cell r="C2350" t="str">
            <v>velvet sequined tank</v>
          </cell>
          <cell r="D2350">
            <v>3</v>
          </cell>
          <cell r="E2350">
            <v>1</v>
          </cell>
          <cell r="F2350">
            <v>0.47</v>
          </cell>
        </row>
        <row r="2351">
          <cell r="C2351" t="str">
            <v>vera wang</v>
          </cell>
          <cell r="D2351">
            <v>2953</v>
          </cell>
          <cell r="E2351">
            <v>171</v>
          </cell>
          <cell r="F2351">
            <v>39.81</v>
          </cell>
        </row>
        <row r="2352">
          <cell r="C2352" t="str">
            <v>vera wang</v>
          </cell>
          <cell r="D2352">
            <v>76275</v>
          </cell>
          <cell r="E2352">
            <v>4473</v>
          </cell>
          <cell r="F2352">
            <v>1127.68</v>
          </cell>
        </row>
        <row r="2353">
          <cell r="C2353" t="str">
            <v>vera wang apparel</v>
          </cell>
          <cell r="D2353">
            <v>3</v>
          </cell>
          <cell r="E2353">
            <v>0</v>
          </cell>
          <cell r="F2353">
            <v>0</v>
          </cell>
        </row>
        <row r="2354">
          <cell r="C2354" t="str">
            <v>vera wang beaded dress</v>
          </cell>
          <cell r="D2354">
            <v>16</v>
          </cell>
          <cell r="E2354">
            <v>3</v>
          </cell>
          <cell r="F2354">
            <v>0.98</v>
          </cell>
        </row>
        <row r="2355">
          <cell r="C2355" t="str">
            <v>vera wang fashion</v>
          </cell>
          <cell r="D2355">
            <v>4</v>
          </cell>
          <cell r="E2355">
            <v>0</v>
          </cell>
          <cell r="F2355">
            <v>0</v>
          </cell>
        </row>
        <row r="2356">
          <cell r="C2356" t="str">
            <v>vera wang fashion</v>
          </cell>
          <cell r="D2356">
            <v>93</v>
          </cell>
          <cell r="E2356">
            <v>8</v>
          </cell>
          <cell r="F2356">
            <v>1.51</v>
          </cell>
        </row>
        <row r="2357">
          <cell r="C2357" t="str">
            <v>vera wang halter dress</v>
          </cell>
          <cell r="D2357">
            <v>1</v>
          </cell>
          <cell r="E2357">
            <v>1</v>
          </cell>
          <cell r="F2357">
            <v>0.37</v>
          </cell>
        </row>
        <row r="2358">
          <cell r="C2358" t="str">
            <v>vera wang halter dress</v>
          </cell>
          <cell r="D2358">
            <v>86</v>
          </cell>
          <cell r="E2358">
            <v>18</v>
          </cell>
          <cell r="F2358">
            <v>3.9</v>
          </cell>
        </row>
        <row r="2359">
          <cell r="C2359" t="str">
            <v>vera wang halter dresses</v>
          </cell>
          <cell r="D2359">
            <v>3</v>
          </cell>
          <cell r="E2359">
            <v>2</v>
          </cell>
          <cell r="F2359">
            <v>0.68</v>
          </cell>
        </row>
        <row r="2360">
          <cell r="C2360" t="str">
            <v>vera wang jersey dress</v>
          </cell>
          <cell r="D2360">
            <v>9</v>
          </cell>
          <cell r="E2360">
            <v>3</v>
          </cell>
          <cell r="F2360">
            <v>0.45</v>
          </cell>
        </row>
        <row r="2361">
          <cell r="C2361" t="str">
            <v>vera wang jersey dresses</v>
          </cell>
          <cell r="D2361">
            <v>1</v>
          </cell>
          <cell r="E2361">
            <v>1</v>
          </cell>
          <cell r="F2361">
            <v>0.37</v>
          </cell>
        </row>
        <row r="2362">
          <cell r="C2362" t="str">
            <v>vera wang polka dot dress</v>
          </cell>
          <cell r="D2362">
            <v>2</v>
          </cell>
          <cell r="E2362">
            <v>0</v>
          </cell>
          <cell r="F2362">
            <v>0</v>
          </cell>
        </row>
        <row r="2363">
          <cell r="C2363" t="str">
            <v>vera wang silk dress</v>
          </cell>
          <cell r="D2363">
            <v>19</v>
          </cell>
          <cell r="E2363">
            <v>3</v>
          </cell>
          <cell r="F2363">
            <v>0.66</v>
          </cell>
        </row>
        <row r="2364">
          <cell r="C2364" t="str">
            <v>vera wang silk dresses</v>
          </cell>
          <cell r="D2364">
            <v>8</v>
          </cell>
          <cell r="E2364">
            <v>2</v>
          </cell>
          <cell r="F2364">
            <v>0.87</v>
          </cell>
        </row>
        <row r="2365">
          <cell r="C2365" t="str">
            <v>vera wang tulle gown</v>
          </cell>
          <cell r="D2365">
            <v>7</v>
          </cell>
          <cell r="E2365">
            <v>1</v>
          </cell>
          <cell r="F2365">
            <v>0.28000000000000003</v>
          </cell>
        </row>
        <row r="2366">
          <cell r="C2366" t="str">
            <v>vera wang tulle gown</v>
          </cell>
          <cell r="D2366">
            <v>47</v>
          </cell>
          <cell r="E2366">
            <v>8</v>
          </cell>
          <cell r="F2366">
            <v>1.74</v>
          </cell>
        </row>
        <row r="2367">
          <cell r="C2367" t="str">
            <v>via spiga footwear</v>
          </cell>
          <cell r="D2367">
            <v>4</v>
          </cell>
          <cell r="E2367">
            <v>1</v>
          </cell>
          <cell r="F2367">
            <v>0.45</v>
          </cell>
        </row>
        <row r="2368">
          <cell r="C2368" t="str">
            <v>via spiga footwear</v>
          </cell>
          <cell r="D2368">
            <v>7</v>
          </cell>
          <cell r="E2368">
            <v>0</v>
          </cell>
          <cell r="F2368">
            <v>0</v>
          </cell>
        </row>
        <row r="2369">
          <cell r="C2369" t="str">
            <v>via spiga mules</v>
          </cell>
          <cell r="D2369">
            <v>7</v>
          </cell>
          <cell r="E2369">
            <v>1</v>
          </cell>
          <cell r="F2369">
            <v>0.72</v>
          </cell>
        </row>
        <row r="2370">
          <cell r="C2370" t="str">
            <v>via spiga mules</v>
          </cell>
          <cell r="D2370">
            <v>42</v>
          </cell>
          <cell r="E2370">
            <v>6</v>
          </cell>
          <cell r="F2370">
            <v>3.23</v>
          </cell>
        </row>
        <row r="2371">
          <cell r="C2371" t="str">
            <v>via spiga pumps</v>
          </cell>
          <cell r="D2371">
            <v>19</v>
          </cell>
          <cell r="E2371">
            <v>1</v>
          </cell>
          <cell r="F2371">
            <v>0.7</v>
          </cell>
        </row>
        <row r="2372">
          <cell r="C2372" t="str">
            <v>via spiga pumps</v>
          </cell>
          <cell r="D2372">
            <v>239</v>
          </cell>
          <cell r="E2372">
            <v>33</v>
          </cell>
          <cell r="F2372">
            <v>22.76</v>
          </cell>
        </row>
        <row r="2373">
          <cell r="C2373" t="str">
            <v>via spiga sandals</v>
          </cell>
          <cell r="D2373">
            <v>13</v>
          </cell>
          <cell r="E2373">
            <v>2</v>
          </cell>
          <cell r="F2373">
            <v>1.28</v>
          </cell>
        </row>
        <row r="2374">
          <cell r="C2374" t="str">
            <v>via spiga sandals</v>
          </cell>
          <cell r="D2374">
            <v>199</v>
          </cell>
          <cell r="E2374">
            <v>41</v>
          </cell>
          <cell r="F2374">
            <v>26.01</v>
          </cell>
        </row>
        <row r="2375">
          <cell r="C2375" t="str">
            <v>via spiga shoes</v>
          </cell>
          <cell r="D2375">
            <v>340</v>
          </cell>
          <cell r="E2375">
            <v>30</v>
          </cell>
          <cell r="F2375">
            <v>21.32</v>
          </cell>
        </row>
        <row r="2376">
          <cell r="C2376" t="str">
            <v>via spiga shoes</v>
          </cell>
          <cell r="D2376">
            <v>6505</v>
          </cell>
          <cell r="E2376">
            <v>553</v>
          </cell>
          <cell r="F2376">
            <v>383.6</v>
          </cell>
        </row>
        <row r="2377">
          <cell r="C2377" t="str">
            <v>via spiga slides</v>
          </cell>
          <cell r="D2377">
            <v>1</v>
          </cell>
          <cell r="E2377">
            <v>0</v>
          </cell>
          <cell r="F2377">
            <v>0</v>
          </cell>
        </row>
        <row r="2378">
          <cell r="C2378" t="str">
            <v>via spiga slides</v>
          </cell>
          <cell r="D2378">
            <v>15</v>
          </cell>
          <cell r="E2378">
            <v>1</v>
          </cell>
          <cell r="F2378">
            <v>0.5</v>
          </cell>
        </row>
        <row r="2379">
          <cell r="C2379" t="str">
            <v>vince cashmere cardigan</v>
          </cell>
          <cell r="D2379">
            <v>8</v>
          </cell>
          <cell r="E2379">
            <v>1</v>
          </cell>
          <cell r="F2379">
            <v>0.21</v>
          </cell>
        </row>
        <row r="2380">
          <cell r="C2380" t="str">
            <v>vince cashmere cardigan</v>
          </cell>
          <cell r="D2380">
            <v>161</v>
          </cell>
          <cell r="E2380">
            <v>22</v>
          </cell>
          <cell r="F2380">
            <v>8.06</v>
          </cell>
        </row>
        <row r="2381">
          <cell r="C2381" t="str">
            <v>vince sequined cardigan</v>
          </cell>
          <cell r="D2381">
            <v>4</v>
          </cell>
          <cell r="E2381">
            <v>0</v>
          </cell>
          <cell r="F2381">
            <v>0</v>
          </cell>
        </row>
        <row r="2382">
          <cell r="C2382" t="str">
            <v>vince sequined cardigan</v>
          </cell>
          <cell r="D2382">
            <v>10</v>
          </cell>
          <cell r="E2382">
            <v>1</v>
          </cell>
          <cell r="F2382">
            <v>0.32</v>
          </cell>
        </row>
        <row r="2383">
          <cell r="C2383" t="str">
            <v>vince slim pants</v>
          </cell>
          <cell r="D2383">
            <v>1</v>
          </cell>
          <cell r="E2383">
            <v>0</v>
          </cell>
          <cell r="F2383">
            <v>0</v>
          </cell>
        </row>
        <row r="2384">
          <cell r="C2384" t="str">
            <v>vince sneaker pant</v>
          </cell>
          <cell r="D2384">
            <v>52</v>
          </cell>
          <cell r="E2384">
            <v>9</v>
          </cell>
          <cell r="F2384">
            <v>2.46</v>
          </cell>
        </row>
        <row r="2385">
          <cell r="C2385" t="str">
            <v>vince sneaker pants</v>
          </cell>
          <cell r="D2385">
            <v>36</v>
          </cell>
          <cell r="E2385">
            <v>4</v>
          </cell>
          <cell r="F2385">
            <v>1.26</v>
          </cell>
        </row>
        <row r="2386">
          <cell r="C2386" t="str">
            <v>vince striped jacket</v>
          </cell>
          <cell r="D2386">
            <v>6</v>
          </cell>
          <cell r="E2386">
            <v>1</v>
          </cell>
          <cell r="F2386">
            <v>0.15</v>
          </cell>
        </row>
        <row r="2387">
          <cell r="C2387" t="str">
            <v>vince tomboy shorts</v>
          </cell>
          <cell r="D2387">
            <v>5</v>
          </cell>
          <cell r="E2387">
            <v>0</v>
          </cell>
          <cell r="F2387">
            <v>0</v>
          </cell>
        </row>
        <row r="2388">
          <cell r="C2388" t="str">
            <v>vince tomboy shorts</v>
          </cell>
          <cell r="D2388">
            <v>3</v>
          </cell>
          <cell r="E2388">
            <v>0</v>
          </cell>
          <cell r="F2388">
            <v>0</v>
          </cell>
        </row>
        <row r="2389">
          <cell r="C2389" t="str">
            <v>vince twill pant</v>
          </cell>
          <cell r="D2389">
            <v>14</v>
          </cell>
          <cell r="E2389">
            <v>2</v>
          </cell>
          <cell r="F2389">
            <v>0.63</v>
          </cell>
        </row>
        <row r="2390">
          <cell r="C2390" t="str">
            <v>vince twill pants</v>
          </cell>
          <cell r="D2390">
            <v>1</v>
          </cell>
          <cell r="E2390">
            <v>1</v>
          </cell>
          <cell r="F2390">
            <v>0.36</v>
          </cell>
        </row>
        <row r="2391">
          <cell r="C2391" t="str">
            <v>vince twill pants</v>
          </cell>
          <cell r="D2391">
            <v>20</v>
          </cell>
          <cell r="E2391">
            <v>1</v>
          </cell>
          <cell r="F2391">
            <v>0.28999999999999998</v>
          </cell>
        </row>
        <row r="2392">
          <cell r="C2392" t="str">
            <v>vintage gucci</v>
          </cell>
          <cell r="D2392">
            <v>12</v>
          </cell>
          <cell r="E2392">
            <v>1</v>
          </cell>
          <cell r="F2392">
            <v>0.38</v>
          </cell>
        </row>
        <row r="2393">
          <cell r="C2393" t="str">
            <v>vintage gucci</v>
          </cell>
          <cell r="D2393">
            <v>324</v>
          </cell>
          <cell r="E2393">
            <v>28</v>
          </cell>
          <cell r="F2393">
            <v>12.26</v>
          </cell>
        </row>
        <row r="2394">
          <cell r="C2394" t="str">
            <v>vintage lilly pulitzer</v>
          </cell>
          <cell r="D2394">
            <v>12</v>
          </cell>
          <cell r="E2394">
            <v>0</v>
          </cell>
          <cell r="F2394">
            <v>0</v>
          </cell>
        </row>
        <row r="2395">
          <cell r="C2395" t="str">
            <v>vix bikini</v>
          </cell>
          <cell r="D2395">
            <v>42</v>
          </cell>
          <cell r="E2395">
            <v>3</v>
          </cell>
          <cell r="F2395">
            <v>0.55000000000000004</v>
          </cell>
        </row>
        <row r="2396">
          <cell r="C2396" t="str">
            <v>vix bikinis</v>
          </cell>
          <cell r="D2396">
            <v>18</v>
          </cell>
          <cell r="E2396">
            <v>4</v>
          </cell>
          <cell r="F2396">
            <v>0.96</v>
          </cell>
        </row>
        <row r="2397">
          <cell r="C2397" t="str">
            <v>vix swim suit</v>
          </cell>
          <cell r="D2397">
            <v>2</v>
          </cell>
          <cell r="E2397">
            <v>0</v>
          </cell>
          <cell r="F2397">
            <v>0</v>
          </cell>
        </row>
        <row r="2398">
          <cell r="C2398" t="str">
            <v>vix swim suits</v>
          </cell>
          <cell r="D2398">
            <v>22</v>
          </cell>
          <cell r="E2398">
            <v>7</v>
          </cell>
          <cell r="F2398">
            <v>2.1800000000000002</v>
          </cell>
        </row>
        <row r="2399">
          <cell r="C2399" t="str">
            <v>vix swimsuits</v>
          </cell>
          <cell r="D2399">
            <v>234</v>
          </cell>
          <cell r="E2399">
            <v>23</v>
          </cell>
          <cell r="F2399">
            <v>7.17</v>
          </cell>
        </row>
        <row r="2400">
          <cell r="C2400" t="str">
            <v>vogue print skirt</v>
          </cell>
          <cell r="D2400">
            <v>1</v>
          </cell>
          <cell r="E2400">
            <v>0</v>
          </cell>
          <cell r="F2400">
            <v>0</v>
          </cell>
        </row>
        <row r="2401">
          <cell r="C2401" t="str">
            <v>walter</v>
          </cell>
          <cell r="D2401">
            <v>151</v>
          </cell>
          <cell r="E2401">
            <v>1</v>
          </cell>
          <cell r="F2401">
            <v>0.11</v>
          </cell>
        </row>
        <row r="2402">
          <cell r="C2402" t="str">
            <v>watch by michele</v>
          </cell>
          <cell r="D2402">
            <v>1</v>
          </cell>
          <cell r="E2402">
            <v>0</v>
          </cell>
          <cell r="F2402">
            <v>0</v>
          </cell>
        </row>
        <row r="2403">
          <cell r="C2403" t="str">
            <v>wedding guest attire</v>
          </cell>
          <cell r="D2403">
            <v>98</v>
          </cell>
          <cell r="E2403">
            <v>4</v>
          </cell>
          <cell r="F2403">
            <v>1.28</v>
          </cell>
        </row>
        <row r="2404">
          <cell r="C2404" t="str">
            <v>wedding guest attire</v>
          </cell>
          <cell r="D2404">
            <v>2475</v>
          </cell>
          <cell r="E2404">
            <v>72</v>
          </cell>
          <cell r="F2404">
            <v>23.8</v>
          </cell>
        </row>
        <row r="2405">
          <cell r="C2405" t="str">
            <v>where to buy uggs</v>
          </cell>
          <cell r="D2405">
            <v>5</v>
          </cell>
          <cell r="E2405">
            <v>0</v>
          </cell>
          <cell r="F2405">
            <v>0</v>
          </cell>
        </row>
        <row r="2406">
          <cell r="C2406" t="str">
            <v>where to buy uggs</v>
          </cell>
          <cell r="D2406">
            <v>29</v>
          </cell>
          <cell r="E2406">
            <v>4</v>
          </cell>
          <cell r="F2406">
            <v>5.3</v>
          </cell>
        </row>
        <row r="2407">
          <cell r="C2407" t="str">
            <v>white &amp; warren cardigan</v>
          </cell>
          <cell r="D2407">
            <v>1</v>
          </cell>
          <cell r="E2407">
            <v>0</v>
          </cell>
          <cell r="F2407">
            <v>0</v>
          </cell>
        </row>
        <row r="2408">
          <cell r="C2408" t="str">
            <v>white &amp; warren cashmere</v>
          </cell>
          <cell r="D2408">
            <v>17</v>
          </cell>
          <cell r="E2408">
            <v>4</v>
          </cell>
          <cell r="F2408">
            <v>1.41</v>
          </cell>
        </row>
        <row r="2409">
          <cell r="C2409" t="str">
            <v>white &amp; warren sweater</v>
          </cell>
          <cell r="D2409">
            <v>4</v>
          </cell>
          <cell r="E2409">
            <v>1</v>
          </cell>
          <cell r="F2409">
            <v>0.44</v>
          </cell>
        </row>
        <row r="2410">
          <cell r="C2410" t="str">
            <v>white &amp; warren sweaters</v>
          </cell>
          <cell r="D2410">
            <v>7</v>
          </cell>
          <cell r="E2410">
            <v>2</v>
          </cell>
          <cell r="F2410">
            <v>0.63</v>
          </cell>
        </row>
        <row r="2411">
          <cell r="C2411" t="str">
            <v>white + warren cardigan</v>
          </cell>
          <cell r="D2411">
            <v>9</v>
          </cell>
          <cell r="E2411">
            <v>2</v>
          </cell>
          <cell r="F2411">
            <v>0.95</v>
          </cell>
        </row>
        <row r="2412">
          <cell r="C2412" t="str">
            <v>white + warren cardigan</v>
          </cell>
          <cell r="D2412">
            <v>24</v>
          </cell>
          <cell r="E2412">
            <v>3</v>
          </cell>
          <cell r="F2412">
            <v>1.07</v>
          </cell>
        </row>
        <row r="2413">
          <cell r="C2413" t="str">
            <v>white + warren cashmere</v>
          </cell>
          <cell r="D2413">
            <v>1</v>
          </cell>
          <cell r="E2413">
            <v>0</v>
          </cell>
          <cell r="F2413">
            <v>0</v>
          </cell>
        </row>
        <row r="2414">
          <cell r="C2414" t="str">
            <v>white + warren cashmere</v>
          </cell>
          <cell r="D2414">
            <v>67</v>
          </cell>
          <cell r="E2414">
            <v>7</v>
          </cell>
          <cell r="F2414">
            <v>2.58</v>
          </cell>
        </row>
        <row r="2415">
          <cell r="C2415" t="str">
            <v>white + warren poncho</v>
          </cell>
          <cell r="D2415">
            <v>2</v>
          </cell>
          <cell r="E2415">
            <v>2</v>
          </cell>
          <cell r="F2415">
            <v>0.56000000000000005</v>
          </cell>
        </row>
        <row r="2416">
          <cell r="C2416" t="str">
            <v>white + warren sweater</v>
          </cell>
          <cell r="D2416">
            <v>3</v>
          </cell>
          <cell r="E2416">
            <v>0</v>
          </cell>
          <cell r="F2416">
            <v>0</v>
          </cell>
        </row>
        <row r="2417">
          <cell r="C2417" t="str">
            <v>white + warren sweater</v>
          </cell>
          <cell r="D2417">
            <v>41</v>
          </cell>
          <cell r="E2417">
            <v>6</v>
          </cell>
          <cell r="F2417">
            <v>1.99</v>
          </cell>
        </row>
        <row r="2418">
          <cell r="C2418" t="str">
            <v>white + warren sweaters</v>
          </cell>
          <cell r="D2418">
            <v>3</v>
          </cell>
          <cell r="E2418">
            <v>0</v>
          </cell>
          <cell r="F2418">
            <v>0</v>
          </cell>
        </row>
        <row r="2419">
          <cell r="C2419" t="str">
            <v>white + warren sweaters</v>
          </cell>
          <cell r="D2419">
            <v>49</v>
          </cell>
          <cell r="E2419">
            <v>9</v>
          </cell>
          <cell r="F2419">
            <v>2.68</v>
          </cell>
        </row>
        <row r="2420">
          <cell r="C2420" t="str">
            <v>wolford</v>
          </cell>
          <cell r="D2420">
            <v>768</v>
          </cell>
          <cell r="E2420">
            <v>14</v>
          </cell>
          <cell r="F2420">
            <v>4.29</v>
          </cell>
        </row>
        <row r="2421">
          <cell r="C2421" t="str">
            <v>wolford</v>
          </cell>
          <cell r="D2421">
            <v>9530</v>
          </cell>
          <cell r="E2421">
            <v>411</v>
          </cell>
          <cell r="F2421">
            <v>97.33</v>
          </cell>
        </row>
        <row r="2422">
          <cell r="C2422" t="str">
            <v>wolford fishnet</v>
          </cell>
          <cell r="D2422">
            <v>41</v>
          </cell>
          <cell r="E2422">
            <v>1</v>
          </cell>
          <cell r="F2422">
            <v>0.42</v>
          </cell>
        </row>
        <row r="2423">
          <cell r="C2423" t="str">
            <v>wolford fishnets</v>
          </cell>
          <cell r="D2423">
            <v>5</v>
          </cell>
          <cell r="E2423">
            <v>0</v>
          </cell>
          <cell r="F2423">
            <v>0</v>
          </cell>
        </row>
        <row r="2424">
          <cell r="C2424" t="str">
            <v>wolford lingerie</v>
          </cell>
          <cell r="D2424">
            <v>27</v>
          </cell>
          <cell r="E2424">
            <v>0</v>
          </cell>
          <cell r="F2424">
            <v>0</v>
          </cell>
        </row>
        <row r="2425">
          <cell r="C2425" t="str">
            <v>wolford lingerie</v>
          </cell>
          <cell r="D2425">
            <v>617</v>
          </cell>
          <cell r="E2425">
            <v>27</v>
          </cell>
          <cell r="F2425">
            <v>9.16</v>
          </cell>
        </row>
        <row r="2426">
          <cell r="C2426" t="str">
            <v>wolford velvet deluxe tights</v>
          </cell>
          <cell r="D2426">
            <v>2</v>
          </cell>
          <cell r="E2426">
            <v>1</v>
          </cell>
          <cell r="F2426">
            <v>0.2</v>
          </cell>
        </row>
        <row r="2427">
          <cell r="C2427" t="str">
            <v>wolford velvet deluxe tights</v>
          </cell>
          <cell r="D2427">
            <v>5</v>
          </cell>
          <cell r="E2427">
            <v>0</v>
          </cell>
          <cell r="F2427">
            <v>0</v>
          </cell>
        </row>
        <row r="2428">
          <cell r="C2428" t="str">
            <v>woman evening dress</v>
          </cell>
          <cell r="D2428">
            <v>70</v>
          </cell>
          <cell r="E2428">
            <v>3</v>
          </cell>
          <cell r="F2428">
            <v>1.06</v>
          </cell>
        </row>
        <row r="2429">
          <cell r="C2429" t="str">
            <v>woman evening dress</v>
          </cell>
          <cell r="D2429">
            <v>773</v>
          </cell>
          <cell r="E2429">
            <v>95</v>
          </cell>
          <cell r="F2429">
            <v>30.82</v>
          </cell>
        </row>
        <row r="2430">
          <cell r="C2430" t="str">
            <v>woman evening suit</v>
          </cell>
          <cell r="D2430">
            <v>25</v>
          </cell>
          <cell r="E2430">
            <v>2</v>
          </cell>
          <cell r="F2430">
            <v>0.24</v>
          </cell>
        </row>
        <row r="2431">
          <cell r="C2431" t="str">
            <v>woman evening suit</v>
          </cell>
          <cell r="D2431">
            <v>187</v>
          </cell>
          <cell r="E2431">
            <v>36</v>
          </cell>
          <cell r="F2431">
            <v>4.45</v>
          </cell>
        </row>
        <row r="2432">
          <cell r="C2432" t="str">
            <v>woman evening wear</v>
          </cell>
          <cell r="D2432">
            <v>23</v>
          </cell>
          <cell r="E2432">
            <v>7</v>
          </cell>
          <cell r="F2432">
            <v>2.06</v>
          </cell>
        </row>
        <row r="2433">
          <cell r="C2433" t="str">
            <v>woman evening wear</v>
          </cell>
          <cell r="D2433">
            <v>2850</v>
          </cell>
          <cell r="E2433">
            <v>352</v>
          </cell>
          <cell r="F2433">
            <v>135.74</v>
          </cell>
        </row>
        <row r="2434">
          <cell r="C2434" t="str">
            <v>woman gloves</v>
          </cell>
          <cell r="D2434">
            <v>357</v>
          </cell>
          <cell r="E2434">
            <v>13</v>
          </cell>
          <cell r="F2434">
            <v>5.42</v>
          </cell>
        </row>
        <row r="2435">
          <cell r="C2435" t="str">
            <v>woman gloves</v>
          </cell>
          <cell r="D2435">
            <v>33</v>
          </cell>
          <cell r="E2435">
            <v>2</v>
          </cell>
          <cell r="F2435">
            <v>0.6</v>
          </cell>
        </row>
        <row r="2436">
          <cell r="C2436" t="str">
            <v>woman gucci sun glasses</v>
          </cell>
          <cell r="D2436">
            <v>8</v>
          </cell>
          <cell r="E2436">
            <v>0</v>
          </cell>
          <cell r="F2436">
            <v>0</v>
          </cell>
        </row>
        <row r="2437">
          <cell r="C2437" t="str">
            <v>woman gucci sun glasses</v>
          </cell>
          <cell r="D2437">
            <v>1</v>
          </cell>
          <cell r="E2437">
            <v>0</v>
          </cell>
          <cell r="F2437">
            <v>0</v>
          </cell>
        </row>
        <row r="2438">
          <cell r="C2438" t="str">
            <v>woman leather gloves</v>
          </cell>
          <cell r="D2438">
            <v>24</v>
          </cell>
          <cell r="E2438">
            <v>0</v>
          </cell>
          <cell r="F2438">
            <v>0</v>
          </cell>
        </row>
        <row r="2439">
          <cell r="C2439" t="str">
            <v>woman leather gloves</v>
          </cell>
          <cell r="D2439">
            <v>3</v>
          </cell>
          <cell r="E2439">
            <v>0</v>
          </cell>
          <cell r="F2439">
            <v>0</v>
          </cell>
        </row>
        <row r="2440">
          <cell r="C2440" t="str">
            <v>woman puma</v>
          </cell>
          <cell r="D2440">
            <v>15</v>
          </cell>
          <cell r="E2440">
            <v>0</v>
          </cell>
          <cell r="F2440">
            <v>0</v>
          </cell>
        </row>
        <row r="2441">
          <cell r="C2441" t="str">
            <v>woman puma</v>
          </cell>
          <cell r="D2441">
            <v>512</v>
          </cell>
          <cell r="E2441">
            <v>9</v>
          </cell>
          <cell r="F2441">
            <v>3.87</v>
          </cell>
        </row>
        <row r="2442">
          <cell r="C2442" t="str">
            <v>woman puma shoes</v>
          </cell>
          <cell r="D2442">
            <v>70</v>
          </cell>
          <cell r="E2442">
            <v>1</v>
          </cell>
          <cell r="F2442">
            <v>0.15</v>
          </cell>
        </row>
        <row r="2443">
          <cell r="C2443" t="str">
            <v>woman ugg boot</v>
          </cell>
          <cell r="D2443">
            <v>11</v>
          </cell>
          <cell r="E2443">
            <v>0</v>
          </cell>
          <cell r="F2443">
            <v>0</v>
          </cell>
        </row>
        <row r="2444">
          <cell r="C2444" t="str">
            <v>woman uggs</v>
          </cell>
          <cell r="D2444">
            <v>25</v>
          </cell>
          <cell r="E2444">
            <v>0</v>
          </cell>
          <cell r="F2444">
            <v>0</v>
          </cell>
        </row>
        <row r="2445">
          <cell r="C2445" t="str">
            <v>womens cocktail dress</v>
          </cell>
          <cell r="D2445">
            <v>18</v>
          </cell>
          <cell r="E2445">
            <v>3</v>
          </cell>
          <cell r="F2445">
            <v>0.62</v>
          </cell>
        </row>
        <row r="2446">
          <cell r="C2446" t="str">
            <v>womens cocktail dress</v>
          </cell>
          <cell r="D2446">
            <v>820</v>
          </cell>
          <cell r="E2446">
            <v>61</v>
          </cell>
          <cell r="F2446">
            <v>14.19</v>
          </cell>
        </row>
        <row r="2447">
          <cell r="C2447" t="str">
            <v>womens gucci sun glasses</v>
          </cell>
          <cell r="D2447">
            <v>11</v>
          </cell>
          <cell r="E2447">
            <v>0</v>
          </cell>
          <cell r="F2447">
            <v>0</v>
          </cell>
        </row>
        <row r="2448">
          <cell r="C2448" t="str">
            <v>womens gucci sun glasses</v>
          </cell>
          <cell r="D2448">
            <v>1</v>
          </cell>
          <cell r="E2448">
            <v>0</v>
          </cell>
          <cell r="F2448">
            <v>0</v>
          </cell>
        </row>
        <row r="2449">
          <cell r="C2449" t="str">
            <v>womens tweed shoes</v>
          </cell>
          <cell r="D2449">
            <v>23</v>
          </cell>
          <cell r="E2449">
            <v>1</v>
          </cell>
          <cell r="F2449">
            <v>0.22</v>
          </cell>
        </row>
        <row r="2450">
          <cell r="C2450" t="str">
            <v>womens tweed shoes</v>
          </cell>
          <cell r="D2450">
            <v>144</v>
          </cell>
          <cell r="E2450">
            <v>7</v>
          </cell>
          <cell r="F2450">
            <v>4.13</v>
          </cell>
        </row>
        <row r="2451">
          <cell r="C2451" t="str">
            <v>womens ugg boot</v>
          </cell>
          <cell r="D2451">
            <v>6</v>
          </cell>
          <cell r="E2451">
            <v>1</v>
          </cell>
          <cell r="F2451">
            <v>0.91</v>
          </cell>
        </row>
        <row r="2452">
          <cell r="C2452" t="str">
            <v>womens ugg boot</v>
          </cell>
          <cell r="D2452">
            <v>62</v>
          </cell>
          <cell r="E2452">
            <v>1</v>
          </cell>
          <cell r="F2452">
            <v>0.94</v>
          </cell>
        </row>
        <row r="2453">
          <cell r="C2453" t="str">
            <v>womens winter gloves</v>
          </cell>
          <cell r="D2453">
            <v>5</v>
          </cell>
          <cell r="E2453">
            <v>0</v>
          </cell>
          <cell r="F2453">
            <v>0</v>
          </cell>
        </row>
        <row r="2454">
          <cell r="C2454" t="str">
            <v>womens winter gloves</v>
          </cell>
          <cell r="D2454">
            <v>1</v>
          </cell>
          <cell r="E2454">
            <v>0</v>
          </cell>
          <cell r="F2454">
            <v>0</v>
          </cell>
        </row>
        <row r="2455">
          <cell r="C2455" t="str">
            <v>y yigal chiffon dress</v>
          </cell>
          <cell r="D2455">
            <v>1</v>
          </cell>
          <cell r="E2455">
            <v>0</v>
          </cell>
          <cell r="F2455">
            <v>0</v>
          </cell>
        </row>
        <row r="2456">
          <cell r="C2456" t="str">
            <v>y yigal cross back dress</v>
          </cell>
          <cell r="D2456">
            <v>1</v>
          </cell>
          <cell r="E2456">
            <v>0</v>
          </cell>
          <cell r="F2456">
            <v>0</v>
          </cell>
        </row>
        <row r="2457">
          <cell r="C2457" t="str">
            <v>y yigal dress</v>
          </cell>
          <cell r="D2457">
            <v>1</v>
          </cell>
          <cell r="E2457">
            <v>0</v>
          </cell>
          <cell r="F2457">
            <v>0</v>
          </cell>
        </row>
        <row r="2458">
          <cell r="C2458" t="str">
            <v>y yigal dress</v>
          </cell>
          <cell r="D2458">
            <v>56</v>
          </cell>
          <cell r="E2458">
            <v>4</v>
          </cell>
          <cell r="F2458">
            <v>1.33</v>
          </cell>
        </row>
        <row r="2459">
          <cell r="C2459" t="str">
            <v>y yigal dresses</v>
          </cell>
          <cell r="D2459">
            <v>1</v>
          </cell>
          <cell r="E2459">
            <v>0</v>
          </cell>
          <cell r="F2459">
            <v>0</v>
          </cell>
        </row>
        <row r="2460">
          <cell r="C2460" t="str">
            <v>y yigal dresses</v>
          </cell>
          <cell r="D2460">
            <v>123</v>
          </cell>
          <cell r="E2460">
            <v>4</v>
          </cell>
          <cell r="F2460">
            <v>1.0900000000000001</v>
          </cell>
        </row>
        <row r="2461">
          <cell r="C2461" t="str">
            <v>y yigal fashion</v>
          </cell>
          <cell r="D2461">
            <v>1</v>
          </cell>
          <cell r="E2461">
            <v>0</v>
          </cell>
          <cell r="F2461">
            <v>0</v>
          </cell>
        </row>
        <row r="2462">
          <cell r="C2462" t="str">
            <v>y yigal floral dress</v>
          </cell>
          <cell r="D2462">
            <v>3</v>
          </cell>
          <cell r="E2462">
            <v>1</v>
          </cell>
          <cell r="F2462">
            <v>0.3</v>
          </cell>
        </row>
        <row r="2463">
          <cell r="C2463" t="str">
            <v>y yigal halter dress</v>
          </cell>
          <cell r="D2463">
            <v>1</v>
          </cell>
          <cell r="E2463">
            <v>1</v>
          </cell>
          <cell r="F2463">
            <v>0.27</v>
          </cell>
        </row>
        <row r="2464">
          <cell r="C2464" t="str">
            <v>y yigal jersey dress</v>
          </cell>
          <cell r="D2464">
            <v>13</v>
          </cell>
          <cell r="E2464">
            <v>1</v>
          </cell>
          <cell r="F2464">
            <v>0.23</v>
          </cell>
        </row>
        <row r="2465">
          <cell r="C2465" t="str">
            <v>y yigal smocked dress</v>
          </cell>
          <cell r="D2465">
            <v>1</v>
          </cell>
          <cell r="E2465">
            <v>0</v>
          </cell>
          <cell r="F2465">
            <v>0</v>
          </cell>
        </row>
        <row r="2466">
          <cell r="C2466" t="str">
            <v>y yigal strapless dress</v>
          </cell>
          <cell r="D2466">
            <v>3</v>
          </cell>
          <cell r="E2466">
            <v>0</v>
          </cell>
          <cell r="F2466">
            <v>0</v>
          </cell>
        </row>
        <row r="2467">
          <cell r="C2467" t="str">
            <v>yigal azrouel</v>
          </cell>
          <cell r="D2467">
            <v>24</v>
          </cell>
          <cell r="E2467">
            <v>2</v>
          </cell>
          <cell r="F2467">
            <v>0.41</v>
          </cell>
        </row>
        <row r="2468">
          <cell r="C2468" t="str">
            <v>yigal azrouel</v>
          </cell>
          <cell r="D2468">
            <v>555</v>
          </cell>
          <cell r="E2468">
            <v>43</v>
          </cell>
          <cell r="F2468">
            <v>7.08</v>
          </cell>
        </row>
        <row r="2469">
          <cell r="C2469" t="str">
            <v>yigal azrouel fashion</v>
          </cell>
          <cell r="D2469">
            <v>4</v>
          </cell>
          <cell r="E2469">
            <v>0</v>
          </cell>
          <cell r="F2469">
            <v>0</v>
          </cell>
        </row>
        <row r="2470">
          <cell r="C2470" t="str">
            <v>ysl bag</v>
          </cell>
          <cell r="D2470">
            <v>12</v>
          </cell>
          <cell r="E2470">
            <v>1</v>
          </cell>
          <cell r="F2470">
            <v>0.38</v>
          </cell>
        </row>
        <row r="2471">
          <cell r="C2471" t="str">
            <v>ysl bag</v>
          </cell>
          <cell r="D2471">
            <v>245</v>
          </cell>
          <cell r="E2471">
            <v>47</v>
          </cell>
          <cell r="F2471">
            <v>14.79</v>
          </cell>
        </row>
        <row r="2472">
          <cell r="C2472" t="str">
            <v>ysl bags</v>
          </cell>
          <cell r="D2472">
            <v>6</v>
          </cell>
          <cell r="E2472">
            <v>1</v>
          </cell>
          <cell r="F2472">
            <v>0.18</v>
          </cell>
        </row>
        <row r="2473">
          <cell r="C2473" t="str">
            <v>ysl bags</v>
          </cell>
          <cell r="D2473">
            <v>174</v>
          </cell>
          <cell r="E2473">
            <v>39</v>
          </cell>
          <cell r="F2473">
            <v>8.7899999999999991</v>
          </cell>
        </row>
        <row r="2474">
          <cell r="C2474" t="str">
            <v>ysl fringed bag</v>
          </cell>
          <cell r="D2474">
            <v>2</v>
          </cell>
          <cell r="E2474">
            <v>0</v>
          </cell>
          <cell r="F2474">
            <v>0</v>
          </cell>
        </row>
        <row r="2475">
          <cell r="C2475" t="str">
            <v>ysl handbag</v>
          </cell>
          <cell r="D2475">
            <v>8</v>
          </cell>
          <cell r="E2475">
            <v>4</v>
          </cell>
          <cell r="F2475">
            <v>2.2200000000000002</v>
          </cell>
        </row>
        <row r="2476">
          <cell r="C2476" t="str">
            <v>ysl handbag</v>
          </cell>
          <cell r="D2476">
            <v>229</v>
          </cell>
          <cell r="E2476">
            <v>33</v>
          </cell>
          <cell r="F2476">
            <v>14.37</v>
          </cell>
        </row>
        <row r="2477">
          <cell r="C2477" t="str">
            <v>ysl handbags</v>
          </cell>
          <cell r="D2477">
            <v>53</v>
          </cell>
          <cell r="E2477">
            <v>5</v>
          </cell>
          <cell r="F2477">
            <v>1.27</v>
          </cell>
        </row>
        <row r="2478">
          <cell r="C2478" t="str">
            <v>ysl handbags</v>
          </cell>
          <cell r="D2478">
            <v>547</v>
          </cell>
          <cell r="E2478">
            <v>75</v>
          </cell>
          <cell r="F2478">
            <v>21.32</v>
          </cell>
        </row>
        <row r="2479">
          <cell r="C2479" t="str">
            <v>ysl hobo</v>
          </cell>
          <cell r="D2479">
            <v>28</v>
          </cell>
          <cell r="E2479">
            <v>8</v>
          </cell>
          <cell r="F2479">
            <v>1.84</v>
          </cell>
        </row>
        <row r="2480">
          <cell r="C2480" t="str">
            <v>ysl horn bag</v>
          </cell>
          <cell r="D2480">
            <v>12</v>
          </cell>
          <cell r="E2480">
            <v>2</v>
          </cell>
          <cell r="F2480">
            <v>0.48</v>
          </cell>
        </row>
        <row r="2481">
          <cell r="C2481" t="str">
            <v>ysl horn bags</v>
          </cell>
          <cell r="D2481">
            <v>3</v>
          </cell>
          <cell r="E2481">
            <v>0</v>
          </cell>
          <cell r="F2481">
            <v>0</v>
          </cell>
        </row>
        <row r="2482">
          <cell r="C2482" t="str">
            <v>ysl kahala</v>
          </cell>
          <cell r="D2482">
            <v>1</v>
          </cell>
          <cell r="E2482">
            <v>1</v>
          </cell>
          <cell r="F2482">
            <v>0.16</v>
          </cell>
        </row>
        <row r="2483">
          <cell r="C2483" t="str">
            <v>ysl kahala</v>
          </cell>
          <cell r="D2483">
            <v>18</v>
          </cell>
          <cell r="E2483">
            <v>2</v>
          </cell>
          <cell r="F2483">
            <v>0.59</v>
          </cell>
        </row>
        <row r="2484">
          <cell r="C2484" t="str">
            <v>ysl la boheme</v>
          </cell>
          <cell r="D2484">
            <v>10</v>
          </cell>
          <cell r="E2484">
            <v>0</v>
          </cell>
          <cell r="F2484">
            <v>0</v>
          </cell>
        </row>
        <row r="2485">
          <cell r="C2485" t="str">
            <v>ysl la parisienne</v>
          </cell>
          <cell r="D2485">
            <v>8</v>
          </cell>
          <cell r="E2485">
            <v>0</v>
          </cell>
          <cell r="F2485">
            <v>0</v>
          </cell>
        </row>
        <row r="2486">
          <cell r="C2486" t="str">
            <v>ysl nadja</v>
          </cell>
          <cell r="D2486">
            <v>3</v>
          </cell>
          <cell r="E2486">
            <v>0</v>
          </cell>
          <cell r="F2486">
            <v>0</v>
          </cell>
        </row>
        <row r="2487">
          <cell r="C2487" t="str">
            <v>ysl pumps</v>
          </cell>
          <cell r="D2487">
            <v>25</v>
          </cell>
          <cell r="E2487">
            <v>4</v>
          </cell>
          <cell r="F2487">
            <v>1.22</v>
          </cell>
        </row>
        <row r="2488">
          <cell r="C2488" t="str">
            <v>ysl purse</v>
          </cell>
          <cell r="D2488">
            <v>3</v>
          </cell>
          <cell r="E2488">
            <v>2</v>
          </cell>
          <cell r="F2488">
            <v>0.6</v>
          </cell>
        </row>
        <row r="2489">
          <cell r="C2489" t="str">
            <v>ysl purse</v>
          </cell>
          <cell r="D2489">
            <v>64</v>
          </cell>
          <cell r="E2489">
            <v>11</v>
          </cell>
          <cell r="F2489">
            <v>3.68</v>
          </cell>
        </row>
        <row r="2490">
          <cell r="C2490" t="str">
            <v>ysl purses</v>
          </cell>
          <cell r="D2490">
            <v>29</v>
          </cell>
          <cell r="E2490">
            <v>12</v>
          </cell>
          <cell r="F2490">
            <v>3.43</v>
          </cell>
        </row>
        <row r="2491">
          <cell r="C2491" t="str">
            <v>ysl saharienne</v>
          </cell>
          <cell r="D2491">
            <v>14</v>
          </cell>
          <cell r="E2491">
            <v>0</v>
          </cell>
          <cell r="F2491">
            <v>0</v>
          </cell>
        </row>
        <row r="2492">
          <cell r="C2492" t="str">
            <v>ysl sandals</v>
          </cell>
          <cell r="D2492">
            <v>17</v>
          </cell>
          <cell r="E2492">
            <v>1</v>
          </cell>
          <cell r="F2492">
            <v>0.16</v>
          </cell>
        </row>
        <row r="2493">
          <cell r="C2493" t="str">
            <v>ysl shoes</v>
          </cell>
          <cell r="D2493">
            <v>18</v>
          </cell>
          <cell r="E2493">
            <v>4</v>
          </cell>
          <cell r="F2493">
            <v>0.95</v>
          </cell>
        </row>
        <row r="2494">
          <cell r="C2494" t="str">
            <v>ysl shoes</v>
          </cell>
          <cell r="D2494">
            <v>687</v>
          </cell>
          <cell r="E2494">
            <v>138</v>
          </cell>
          <cell r="F2494">
            <v>35.71</v>
          </cell>
        </row>
        <row r="2495">
          <cell r="C2495" t="str">
            <v>ysl slides</v>
          </cell>
          <cell r="D2495">
            <v>11</v>
          </cell>
          <cell r="E2495">
            <v>0</v>
          </cell>
          <cell r="F2495">
            <v>0</v>
          </cell>
        </row>
        <row r="2496">
          <cell r="C2496" t="str">
            <v>yurman</v>
          </cell>
          <cell r="D2496">
            <v>123</v>
          </cell>
          <cell r="E2496">
            <v>1</v>
          </cell>
          <cell r="F2496">
            <v>0.25</v>
          </cell>
        </row>
        <row r="2497">
          <cell r="C2497" t="str">
            <v>yurman</v>
          </cell>
          <cell r="D2497">
            <v>9</v>
          </cell>
          <cell r="E2497">
            <v>0</v>
          </cell>
          <cell r="F2497">
            <v>0</v>
          </cell>
        </row>
        <row r="2498">
          <cell r="C2498" t="str">
            <v>yves saint laurent</v>
          </cell>
          <cell r="D2498">
            <v>182</v>
          </cell>
          <cell r="E2498">
            <v>4</v>
          </cell>
          <cell r="F2498">
            <v>1.04</v>
          </cell>
        </row>
        <row r="2499">
          <cell r="C2499" t="str">
            <v>yves saint laurent</v>
          </cell>
          <cell r="D2499">
            <v>2502</v>
          </cell>
          <cell r="E2499">
            <v>32</v>
          </cell>
          <cell r="F2499">
            <v>7.71</v>
          </cell>
        </row>
        <row r="2500">
          <cell r="C2500" t="str">
            <v>yves saint laurent bag</v>
          </cell>
          <cell r="D2500">
            <v>8</v>
          </cell>
          <cell r="E2500">
            <v>2</v>
          </cell>
          <cell r="F2500">
            <v>1.2</v>
          </cell>
        </row>
        <row r="2501">
          <cell r="C2501" t="str">
            <v>yves saint laurent bag</v>
          </cell>
          <cell r="D2501">
            <v>310</v>
          </cell>
          <cell r="E2501">
            <v>40</v>
          </cell>
          <cell r="F2501">
            <v>16.59</v>
          </cell>
        </row>
        <row r="2502">
          <cell r="C2502" t="str">
            <v>yves saint laurent bags</v>
          </cell>
          <cell r="D2502">
            <v>6</v>
          </cell>
          <cell r="E2502">
            <v>0</v>
          </cell>
          <cell r="F2502">
            <v>0</v>
          </cell>
        </row>
        <row r="2503">
          <cell r="C2503" t="str">
            <v>yves saint laurent bags</v>
          </cell>
          <cell r="D2503">
            <v>117</v>
          </cell>
          <cell r="E2503">
            <v>21</v>
          </cell>
          <cell r="F2503">
            <v>10.65</v>
          </cell>
        </row>
        <row r="2504">
          <cell r="C2504" t="str">
            <v>yves saint laurent footwear</v>
          </cell>
          <cell r="D2504">
            <v>3</v>
          </cell>
          <cell r="E2504">
            <v>1</v>
          </cell>
          <cell r="F2504">
            <v>0.3</v>
          </cell>
        </row>
        <row r="2505">
          <cell r="C2505" t="str">
            <v>yves saint laurent fringed bag</v>
          </cell>
          <cell r="D2505">
            <v>2</v>
          </cell>
          <cell r="E2505">
            <v>1</v>
          </cell>
          <cell r="F2505">
            <v>0.43</v>
          </cell>
        </row>
        <row r="2506">
          <cell r="C2506" t="str">
            <v>yves saint laurent handbag</v>
          </cell>
          <cell r="D2506">
            <v>49</v>
          </cell>
          <cell r="E2506">
            <v>0</v>
          </cell>
          <cell r="F2506">
            <v>0</v>
          </cell>
        </row>
        <row r="2507">
          <cell r="C2507" t="str">
            <v>yves saint laurent handbag</v>
          </cell>
          <cell r="D2507">
            <v>552</v>
          </cell>
          <cell r="E2507">
            <v>30</v>
          </cell>
          <cell r="F2507">
            <v>11.55</v>
          </cell>
        </row>
        <row r="2508">
          <cell r="C2508" t="str">
            <v>yves saint laurent handbags</v>
          </cell>
          <cell r="D2508">
            <v>37</v>
          </cell>
          <cell r="E2508">
            <v>7</v>
          </cell>
          <cell r="F2508">
            <v>3.38</v>
          </cell>
        </row>
        <row r="2509">
          <cell r="C2509" t="str">
            <v>yves saint laurent handbags</v>
          </cell>
          <cell r="D2509">
            <v>648</v>
          </cell>
          <cell r="E2509">
            <v>61</v>
          </cell>
          <cell r="F2509">
            <v>22.4</v>
          </cell>
        </row>
        <row r="2510">
          <cell r="C2510" t="str">
            <v>yves saint laurent hobo</v>
          </cell>
          <cell r="D2510">
            <v>27</v>
          </cell>
          <cell r="E2510">
            <v>2</v>
          </cell>
          <cell r="F2510">
            <v>0.9</v>
          </cell>
        </row>
        <row r="2511">
          <cell r="C2511" t="str">
            <v>yves saint laurent horn bag</v>
          </cell>
          <cell r="D2511">
            <v>2</v>
          </cell>
          <cell r="E2511">
            <v>0</v>
          </cell>
          <cell r="F2511">
            <v>0</v>
          </cell>
        </row>
        <row r="2512">
          <cell r="C2512" t="str">
            <v>yves saint laurent kahala</v>
          </cell>
          <cell r="D2512">
            <v>4</v>
          </cell>
          <cell r="E2512">
            <v>0</v>
          </cell>
          <cell r="F2512">
            <v>0</v>
          </cell>
        </row>
        <row r="2513">
          <cell r="C2513" t="str">
            <v>yves saint laurent la boheme</v>
          </cell>
          <cell r="D2513">
            <v>4</v>
          </cell>
          <cell r="E2513">
            <v>1</v>
          </cell>
          <cell r="F2513">
            <v>0.31</v>
          </cell>
        </row>
        <row r="2514">
          <cell r="C2514" t="str">
            <v>yves saint laurent nadja</v>
          </cell>
          <cell r="D2514">
            <v>4</v>
          </cell>
          <cell r="E2514">
            <v>1</v>
          </cell>
          <cell r="F2514">
            <v>0.57999999999999996</v>
          </cell>
        </row>
        <row r="2515">
          <cell r="C2515" t="str">
            <v>yves saint laurent pumps</v>
          </cell>
          <cell r="D2515">
            <v>28</v>
          </cell>
          <cell r="E2515">
            <v>8</v>
          </cell>
          <cell r="F2515">
            <v>2.95</v>
          </cell>
        </row>
        <row r="2516">
          <cell r="C2516" t="str">
            <v>yves saint laurent purse</v>
          </cell>
          <cell r="D2516">
            <v>1</v>
          </cell>
          <cell r="E2516">
            <v>0</v>
          </cell>
          <cell r="F2516">
            <v>0</v>
          </cell>
        </row>
        <row r="2517">
          <cell r="C2517" t="str">
            <v>yves saint laurent purse</v>
          </cell>
          <cell r="D2517">
            <v>130</v>
          </cell>
          <cell r="E2517">
            <v>13</v>
          </cell>
          <cell r="F2517">
            <v>4.22</v>
          </cell>
        </row>
        <row r="2518">
          <cell r="C2518" t="str">
            <v>yves saint laurent purses</v>
          </cell>
          <cell r="D2518">
            <v>1</v>
          </cell>
          <cell r="E2518">
            <v>1</v>
          </cell>
          <cell r="F2518">
            <v>0.5</v>
          </cell>
        </row>
        <row r="2519">
          <cell r="C2519" t="str">
            <v>yves saint laurent purses</v>
          </cell>
          <cell r="D2519">
            <v>44</v>
          </cell>
          <cell r="E2519">
            <v>11</v>
          </cell>
          <cell r="F2519">
            <v>2.98</v>
          </cell>
        </row>
        <row r="2520">
          <cell r="C2520" t="str">
            <v>yves saint laurent sandals</v>
          </cell>
          <cell r="D2520">
            <v>5</v>
          </cell>
          <cell r="E2520">
            <v>0</v>
          </cell>
          <cell r="F2520">
            <v>0</v>
          </cell>
        </row>
        <row r="2521">
          <cell r="C2521" t="str">
            <v>yves saint laurent sandals</v>
          </cell>
          <cell r="D2521">
            <v>36</v>
          </cell>
          <cell r="E2521">
            <v>6</v>
          </cell>
          <cell r="F2521">
            <v>2.48</v>
          </cell>
        </row>
        <row r="2522">
          <cell r="C2522" t="str">
            <v>yves saint laurent shoes</v>
          </cell>
          <cell r="D2522">
            <v>23</v>
          </cell>
          <cell r="E2522">
            <v>4</v>
          </cell>
          <cell r="F2522">
            <v>1.62</v>
          </cell>
        </row>
        <row r="2523">
          <cell r="C2523" t="str">
            <v>yves saint laurent shoes</v>
          </cell>
          <cell r="D2523">
            <v>810</v>
          </cell>
          <cell r="E2523">
            <v>146</v>
          </cell>
          <cell r="F2523">
            <v>43.78</v>
          </cell>
        </row>
        <row r="2524">
          <cell r="C2524" t="str">
            <v>yves saint laurent slides</v>
          </cell>
          <cell r="D2524">
            <v>1</v>
          </cell>
          <cell r="E2524">
            <v>0</v>
          </cell>
          <cell r="F2524">
            <v>0</v>
          </cell>
        </row>
        <row r="2525">
          <cell r="C2525" t="str">
            <v>y-yigal</v>
          </cell>
          <cell r="D2525">
            <v>26</v>
          </cell>
          <cell r="E2525">
            <v>4</v>
          </cell>
          <cell r="F2525">
            <v>0.78</v>
          </cell>
        </row>
        <row r="2526">
          <cell r="C2526" t="str">
            <v>y-yigal</v>
          </cell>
          <cell r="D2526">
            <v>445</v>
          </cell>
          <cell r="E2526">
            <v>41</v>
          </cell>
          <cell r="F2526">
            <v>8.23</v>
          </cell>
        </row>
        <row r="2527">
          <cell r="C2527" t="str">
            <v>zanotti footwear</v>
          </cell>
          <cell r="D2527">
            <v>4</v>
          </cell>
          <cell r="E2527">
            <v>0</v>
          </cell>
          <cell r="F2527">
            <v>0</v>
          </cell>
        </row>
        <row r="2528">
          <cell r="C2528" t="str">
            <v>zanotti pumps</v>
          </cell>
          <cell r="D2528">
            <v>12</v>
          </cell>
          <cell r="E2528">
            <v>2</v>
          </cell>
          <cell r="F2528">
            <v>2.09</v>
          </cell>
        </row>
        <row r="2529">
          <cell r="C2529" t="str">
            <v>zanotti pumps</v>
          </cell>
          <cell r="D2529">
            <v>71</v>
          </cell>
          <cell r="E2529">
            <v>5</v>
          </cell>
          <cell r="F2529">
            <v>6.44</v>
          </cell>
        </row>
        <row r="2530">
          <cell r="C2530" t="str">
            <v>zanotti sandals</v>
          </cell>
          <cell r="D2530">
            <v>3</v>
          </cell>
          <cell r="E2530">
            <v>0</v>
          </cell>
          <cell r="F2530">
            <v>0</v>
          </cell>
        </row>
        <row r="2531">
          <cell r="C2531" t="str">
            <v>zanotti sandals</v>
          </cell>
          <cell r="D2531">
            <v>27</v>
          </cell>
          <cell r="E2531">
            <v>1</v>
          </cell>
          <cell r="F2531">
            <v>0.05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9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mo"/>
      <sheetName val="nmo 8.4-8.7 google"/>
    </sheetNames>
    <sheetDataSet>
      <sheetData sheetId="0" refreshError="1"/>
      <sheetData sheetId="1" refreshError="1"/>
    </sheetDataSet>
  </externalBook>
</externalLink>
</file>

<file path=xl/externalLinks/externalLink9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 List"/>
    </sheetNames>
    <sheetDataSet>
      <sheetData sheetId="0" refreshError="1"/>
    </sheetDataSet>
  </externalBook>
</externalLink>
</file>

<file path=xl/externalLinks/externalLink9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emplate"/>
      <sheetName val="Hor Bi"/>
      <sheetName val="gbi"/>
      <sheetName val="overbi"/>
      <sheetName val="Hor Cume"/>
      <sheetName val="overcume"/>
      <sheetName val="gcume"/>
      <sheetName val="Optimizations"/>
      <sheetName val="nmo"/>
      <sheetName val="nmo 8.4-8.7 google"/>
      <sheetName val="Data List"/>
      <sheetName val="Sheet2"/>
      <sheetName val="yfash"/>
      <sheetName val="yhome"/>
      <sheetName val="fashkey"/>
      <sheetName val="VIACOM LSTNG"/>
    </sheetNames>
    <sheetDataSet>
      <sheetData sheetId="0">
        <row r="3">
          <cell r="I3" t="str">
            <v>10 piece bar set</v>
          </cell>
        </row>
      </sheetData>
      <sheetData sheetId="1">
        <row r="3">
          <cell r="I3" t="str">
            <v>10 piece bar set</v>
          </cell>
        </row>
      </sheetData>
      <sheetData sheetId="2">
        <row r="3">
          <cell r="I3" t="str">
            <v>10 piece bar set</v>
          </cell>
        </row>
      </sheetData>
      <sheetData sheetId="3">
        <row r="3">
          <cell r="I3" t="str">
            <v>10 piece bar set</v>
          </cell>
        </row>
      </sheetData>
      <sheetData sheetId="4">
        <row r="3">
          <cell r="I3" t="str">
            <v>10 piece bar set</v>
          </cell>
        </row>
      </sheetData>
      <sheetData sheetId="5">
        <row r="3">
          <cell r="I3" t="str">
            <v>10 piece bar set</v>
          </cell>
          <cell r="J3">
            <v>1</v>
          </cell>
          <cell r="K3">
            <v>0</v>
          </cell>
          <cell r="L3">
            <v>0</v>
          </cell>
        </row>
        <row r="4">
          <cell r="I4" t="str">
            <v>1690 engraved flatware</v>
          </cell>
          <cell r="J4">
            <v>8</v>
          </cell>
          <cell r="K4">
            <v>0</v>
          </cell>
          <cell r="L4">
            <v>0</v>
          </cell>
        </row>
        <row r="5">
          <cell r="I5" t="str">
            <v>1690 engraved utensil</v>
          </cell>
          <cell r="J5">
            <v>2</v>
          </cell>
          <cell r="K5">
            <v>0</v>
          </cell>
          <cell r="L5">
            <v>0</v>
          </cell>
        </row>
        <row r="6">
          <cell r="I6" t="str">
            <v>900 thread count egyptian cotton</v>
          </cell>
          <cell r="J6">
            <v>16</v>
          </cell>
          <cell r="K6">
            <v>0</v>
          </cell>
          <cell r="L6">
            <v>0</v>
          </cell>
        </row>
        <row r="7">
          <cell r="I7" t="str">
            <v>a leather chair</v>
          </cell>
          <cell r="J7">
            <v>4250</v>
          </cell>
          <cell r="K7">
            <v>89</v>
          </cell>
          <cell r="L7">
            <v>39.770000000000003</v>
          </cell>
        </row>
        <row r="8">
          <cell r="I8" t="str">
            <v>a love seat</v>
          </cell>
          <cell r="J8">
            <v>8942</v>
          </cell>
          <cell r="K8">
            <v>115</v>
          </cell>
          <cell r="L8">
            <v>44.96</v>
          </cell>
        </row>
        <row r="9">
          <cell r="I9" t="str">
            <v>accent bath</v>
          </cell>
          <cell r="J9">
            <v>83</v>
          </cell>
          <cell r="K9">
            <v>3</v>
          </cell>
          <cell r="L9">
            <v>0.64</v>
          </cell>
        </row>
        <row r="10">
          <cell r="I10" t="str">
            <v>accent decorating home</v>
          </cell>
          <cell r="J10">
            <v>161</v>
          </cell>
          <cell r="K10">
            <v>5</v>
          </cell>
          <cell r="L10">
            <v>1.05</v>
          </cell>
        </row>
        <row r="11">
          <cell r="I11" t="str">
            <v>accent elegant table</v>
          </cell>
          <cell r="J11">
            <v>4</v>
          </cell>
          <cell r="K11">
            <v>1</v>
          </cell>
          <cell r="L11">
            <v>0.11</v>
          </cell>
        </row>
        <row r="12">
          <cell r="I12" t="str">
            <v>accent exotic table</v>
          </cell>
          <cell r="J12">
            <v>10</v>
          </cell>
          <cell r="K12">
            <v>0</v>
          </cell>
          <cell r="L12">
            <v>0</v>
          </cell>
        </row>
        <row r="13">
          <cell r="I13" t="str">
            <v>accent furnishing</v>
          </cell>
          <cell r="J13">
            <v>130</v>
          </cell>
          <cell r="K13">
            <v>1</v>
          </cell>
          <cell r="L13">
            <v>0.13</v>
          </cell>
        </row>
        <row r="14">
          <cell r="I14" t="str">
            <v>accent furniture</v>
          </cell>
          <cell r="J14">
            <v>1981</v>
          </cell>
          <cell r="K14">
            <v>90</v>
          </cell>
          <cell r="L14">
            <v>38.33</v>
          </cell>
        </row>
        <row r="15">
          <cell r="I15" t="str">
            <v>accent furniture pulaski</v>
          </cell>
          <cell r="J15">
            <v>19</v>
          </cell>
          <cell r="K15">
            <v>4</v>
          </cell>
          <cell r="L15">
            <v>0.62</v>
          </cell>
        </row>
        <row r="16">
          <cell r="I16" t="str">
            <v>accent home unique</v>
          </cell>
          <cell r="J16">
            <v>416</v>
          </cell>
          <cell r="K16">
            <v>6</v>
          </cell>
          <cell r="L16">
            <v>2.2999999999999998</v>
          </cell>
        </row>
        <row r="17">
          <cell r="I17" t="str">
            <v>accent table</v>
          </cell>
          <cell r="J17">
            <v>1900</v>
          </cell>
          <cell r="K17">
            <v>35</v>
          </cell>
          <cell r="L17">
            <v>15.37</v>
          </cell>
        </row>
        <row r="18">
          <cell r="I18" t="str">
            <v>accent throw pillow</v>
          </cell>
          <cell r="J18">
            <v>207</v>
          </cell>
          <cell r="K18">
            <v>11</v>
          </cell>
          <cell r="L18">
            <v>2.4</v>
          </cell>
        </row>
        <row r="19">
          <cell r="I19" t="str">
            <v>accessory desk home</v>
          </cell>
          <cell r="J19">
            <v>12</v>
          </cell>
          <cell r="K19">
            <v>1</v>
          </cell>
          <cell r="L19">
            <v>0.26</v>
          </cell>
        </row>
        <row r="20">
          <cell r="I20" t="str">
            <v>accessory desk unique</v>
          </cell>
          <cell r="J20">
            <v>203</v>
          </cell>
          <cell r="K20">
            <v>15</v>
          </cell>
          <cell r="L20">
            <v>4.16</v>
          </cell>
        </row>
        <row r="21">
          <cell r="I21" t="str">
            <v>accessory fireplace</v>
          </cell>
          <cell r="J21">
            <v>3675</v>
          </cell>
          <cell r="K21">
            <v>59</v>
          </cell>
          <cell r="L21">
            <v>22.13</v>
          </cell>
        </row>
        <row r="22">
          <cell r="I22" t="str">
            <v>accessory furniture home</v>
          </cell>
          <cell r="J22">
            <v>127</v>
          </cell>
          <cell r="K22">
            <v>1</v>
          </cell>
          <cell r="L22">
            <v>0.38</v>
          </cell>
        </row>
        <row r="23">
          <cell r="I23" t="str">
            <v>accessory home unique</v>
          </cell>
          <cell r="J23">
            <v>193</v>
          </cell>
          <cell r="K23">
            <v>10</v>
          </cell>
          <cell r="L23">
            <v>3.3</v>
          </cell>
        </row>
        <row r="24">
          <cell r="I24" t="str">
            <v>accessory lighting</v>
          </cell>
          <cell r="J24">
            <v>1048</v>
          </cell>
          <cell r="K24">
            <v>9</v>
          </cell>
          <cell r="L24">
            <v>3.22</v>
          </cell>
        </row>
        <row r="25">
          <cell r="I25" t="str">
            <v>address crest</v>
          </cell>
          <cell r="J25">
            <v>25</v>
          </cell>
          <cell r="K25">
            <v>0</v>
          </cell>
          <cell r="L25">
            <v>0</v>
          </cell>
        </row>
        <row r="26">
          <cell r="I26" t="str">
            <v>album photo unique</v>
          </cell>
          <cell r="J26">
            <v>422</v>
          </cell>
          <cell r="K26">
            <v>4</v>
          </cell>
          <cell r="L26">
            <v>1.21</v>
          </cell>
        </row>
        <row r="27">
          <cell r="I27" t="str">
            <v>alexandria linen</v>
          </cell>
          <cell r="J27">
            <v>71</v>
          </cell>
          <cell r="K27">
            <v>1</v>
          </cell>
          <cell r="L27">
            <v>0.1</v>
          </cell>
        </row>
        <row r="28">
          <cell r="I28" t="str">
            <v>alhambra palace linen</v>
          </cell>
          <cell r="J28">
            <v>9</v>
          </cell>
          <cell r="K28">
            <v>0</v>
          </cell>
          <cell r="L28">
            <v>0</v>
          </cell>
        </row>
        <row r="29">
          <cell r="I29" t="str">
            <v>amanda quilt</v>
          </cell>
          <cell r="J29">
            <v>1</v>
          </cell>
          <cell r="K29">
            <v>1</v>
          </cell>
          <cell r="L29">
            <v>0.1</v>
          </cell>
        </row>
        <row r="30">
          <cell r="I30" t="str">
            <v>ann gish bedding</v>
          </cell>
          <cell r="J30">
            <v>11</v>
          </cell>
          <cell r="K30">
            <v>0</v>
          </cell>
          <cell r="L30">
            <v>0</v>
          </cell>
        </row>
        <row r="31">
          <cell r="I31" t="str">
            <v>ann gish linen</v>
          </cell>
          <cell r="J31">
            <v>97</v>
          </cell>
          <cell r="K31">
            <v>2</v>
          </cell>
          <cell r="L31">
            <v>0.54</v>
          </cell>
        </row>
        <row r="32">
          <cell r="I32" t="str">
            <v>ann gish ready to bed</v>
          </cell>
          <cell r="J32">
            <v>4</v>
          </cell>
          <cell r="K32">
            <v>0</v>
          </cell>
          <cell r="L32">
            <v>0</v>
          </cell>
        </row>
        <row r="33">
          <cell r="I33" t="str">
            <v>anne gish</v>
          </cell>
          <cell r="J33">
            <v>2</v>
          </cell>
          <cell r="K33">
            <v>0</v>
          </cell>
          <cell r="L33">
            <v>0</v>
          </cell>
        </row>
        <row r="34">
          <cell r="I34" t="str">
            <v>antique armoires</v>
          </cell>
          <cell r="J34">
            <v>455</v>
          </cell>
          <cell r="K34">
            <v>31</v>
          </cell>
          <cell r="L34">
            <v>11.79</v>
          </cell>
        </row>
        <row r="35">
          <cell r="I35" t="str">
            <v>antique footstool</v>
          </cell>
          <cell r="J35">
            <v>87</v>
          </cell>
          <cell r="K35">
            <v>3</v>
          </cell>
          <cell r="L35">
            <v>0.51</v>
          </cell>
        </row>
        <row r="36">
          <cell r="I36" t="str">
            <v>antique french vitrine</v>
          </cell>
          <cell r="J36">
            <v>18</v>
          </cell>
          <cell r="K36">
            <v>2</v>
          </cell>
          <cell r="L36">
            <v>0.2</v>
          </cell>
        </row>
        <row r="37">
          <cell r="I37" t="str">
            <v>antique oriental</v>
          </cell>
          <cell r="J37">
            <v>595</v>
          </cell>
          <cell r="K37">
            <v>11</v>
          </cell>
          <cell r="L37">
            <v>3.85</v>
          </cell>
        </row>
        <row r="38">
          <cell r="I38" t="str">
            <v>antique settee</v>
          </cell>
          <cell r="J38">
            <v>425</v>
          </cell>
          <cell r="K38">
            <v>17</v>
          </cell>
          <cell r="L38">
            <v>4.5999999999999996</v>
          </cell>
        </row>
        <row r="39">
          <cell r="I39" t="str">
            <v>antique shopping</v>
          </cell>
          <cell r="J39">
            <v>2563</v>
          </cell>
          <cell r="K39">
            <v>11</v>
          </cell>
          <cell r="L39">
            <v>2.1</v>
          </cell>
        </row>
        <row r="40">
          <cell r="I40" t="str">
            <v>antique store</v>
          </cell>
          <cell r="J40">
            <v>38566</v>
          </cell>
          <cell r="K40">
            <v>465</v>
          </cell>
          <cell r="L40">
            <v>111.18</v>
          </cell>
        </row>
        <row r="41">
          <cell r="I41" t="str">
            <v>antique vanity table</v>
          </cell>
          <cell r="J41">
            <v>389</v>
          </cell>
          <cell r="K41">
            <v>24</v>
          </cell>
          <cell r="L41">
            <v>5.14</v>
          </cell>
        </row>
        <row r="42">
          <cell r="I42" t="str">
            <v>antiqued mirror</v>
          </cell>
          <cell r="J42">
            <v>29</v>
          </cell>
          <cell r="K42">
            <v>2</v>
          </cell>
          <cell r="L42">
            <v>0.41</v>
          </cell>
        </row>
        <row r="43">
          <cell r="I43" t="str">
            <v>antiqued white iron bed</v>
          </cell>
          <cell r="J43">
            <v>1</v>
          </cell>
          <cell r="K43">
            <v>0</v>
          </cell>
          <cell r="L43">
            <v>0</v>
          </cell>
        </row>
        <row r="44">
          <cell r="I44" t="str">
            <v>antler chandelier</v>
          </cell>
          <cell r="J44">
            <v>345</v>
          </cell>
          <cell r="K44">
            <v>1</v>
          </cell>
          <cell r="L44">
            <v>0.1</v>
          </cell>
        </row>
        <row r="45">
          <cell r="I45" t="str">
            <v>antler lamp</v>
          </cell>
          <cell r="J45">
            <v>468</v>
          </cell>
          <cell r="K45">
            <v>3</v>
          </cell>
          <cell r="L45">
            <v>1</v>
          </cell>
        </row>
        <row r="46">
          <cell r="I46" t="str">
            <v>antler mirror</v>
          </cell>
          <cell r="J46">
            <v>76</v>
          </cell>
          <cell r="K46">
            <v>8</v>
          </cell>
          <cell r="L46">
            <v>3.44</v>
          </cell>
        </row>
        <row r="47">
          <cell r="I47" t="str">
            <v>antler table lamp</v>
          </cell>
          <cell r="J47">
            <v>55</v>
          </cell>
          <cell r="K47">
            <v>1</v>
          </cell>
          <cell r="L47">
            <v>0.45</v>
          </cell>
        </row>
        <row r="48">
          <cell r="I48" t="str">
            <v>antoinette linen</v>
          </cell>
          <cell r="J48">
            <v>4</v>
          </cell>
          <cell r="K48">
            <v>0</v>
          </cell>
          <cell r="L48">
            <v>0</v>
          </cell>
        </row>
        <row r="49">
          <cell r="I49" t="str">
            <v>antoinette mirror</v>
          </cell>
          <cell r="J49">
            <v>7</v>
          </cell>
          <cell r="K49">
            <v>1</v>
          </cell>
          <cell r="L49">
            <v>0.1</v>
          </cell>
        </row>
        <row r="50">
          <cell r="I50" t="str">
            <v>aragon sheet set</v>
          </cell>
          <cell r="J50">
            <v>4</v>
          </cell>
          <cell r="K50">
            <v>1</v>
          </cell>
          <cell r="L50">
            <v>0.1</v>
          </cell>
        </row>
        <row r="51">
          <cell r="I51" t="str">
            <v>arch top mirror</v>
          </cell>
          <cell r="J51">
            <v>13</v>
          </cell>
          <cell r="K51">
            <v>0</v>
          </cell>
          <cell r="L51">
            <v>0</v>
          </cell>
        </row>
        <row r="52">
          <cell r="I52" t="str">
            <v>arched wall plaque</v>
          </cell>
          <cell r="J52">
            <v>4</v>
          </cell>
          <cell r="K52">
            <v>0</v>
          </cell>
          <cell r="L52">
            <v>0</v>
          </cell>
        </row>
        <row r="53">
          <cell r="I53" t="str">
            <v>arm chair</v>
          </cell>
          <cell r="J53">
            <v>19209</v>
          </cell>
          <cell r="K53">
            <v>87</v>
          </cell>
          <cell r="L53">
            <v>32.82</v>
          </cell>
        </row>
        <row r="54">
          <cell r="I54" t="str">
            <v>art deco armoire</v>
          </cell>
          <cell r="J54">
            <v>62</v>
          </cell>
          <cell r="K54">
            <v>7</v>
          </cell>
          <cell r="L54">
            <v>1.38</v>
          </cell>
        </row>
        <row r="55">
          <cell r="I55" t="str">
            <v>art deco cabinet</v>
          </cell>
          <cell r="J55">
            <v>130</v>
          </cell>
          <cell r="K55">
            <v>4</v>
          </cell>
          <cell r="L55">
            <v>1.26</v>
          </cell>
        </row>
        <row r="56">
          <cell r="I56" t="str">
            <v>arthur court dinnerware</v>
          </cell>
          <cell r="J56">
            <v>53</v>
          </cell>
          <cell r="K56">
            <v>4</v>
          </cell>
          <cell r="L56">
            <v>0.53</v>
          </cell>
        </row>
        <row r="57">
          <cell r="I57" t="str">
            <v>arthur court drinkware</v>
          </cell>
          <cell r="J57">
            <v>12</v>
          </cell>
          <cell r="K57">
            <v>0</v>
          </cell>
          <cell r="L57">
            <v>0</v>
          </cell>
        </row>
        <row r="58">
          <cell r="I58" t="str">
            <v>asian decorating</v>
          </cell>
          <cell r="J58">
            <v>857</v>
          </cell>
          <cell r="K58">
            <v>45</v>
          </cell>
          <cell r="L58">
            <v>7.13</v>
          </cell>
        </row>
        <row r="59">
          <cell r="I59" t="str">
            <v>aspen curtain</v>
          </cell>
          <cell r="J59">
            <v>20</v>
          </cell>
          <cell r="K59">
            <v>3</v>
          </cell>
          <cell r="L59">
            <v>0.59</v>
          </cell>
        </row>
        <row r="60">
          <cell r="I60" t="str">
            <v>atelier martex towel</v>
          </cell>
          <cell r="J60">
            <v>32</v>
          </cell>
          <cell r="K60">
            <v>0</v>
          </cell>
          <cell r="L60">
            <v>0</v>
          </cell>
        </row>
        <row r="61">
          <cell r="I61" t="str">
            <v>aubuson</v>
          </cell>
          <cell r="J61">
            <v>11</v>
          </cell>
          <cell r="K61">
            <v>1</v>
          </cell>
          <cell r="L61">
            <v>0.1</v>
          </cell>
        </row>
        <row r="62">
          <cell r="I62" t="str">
            <v>aubusson</v>
          </cell>
          <cell r="J62">
            <v>522</v>
          </cell>
          <cell r="K62">
            <v>7</v>
          </cell>
          <cell r="L62">
            <v>2.17</v>
          </cell>
        </row>
        <row r="63">
          <cell r="I63" t="str">
            <v>aubusson basket rug</v>
          </cell>
          <cell r="J63">
            <v>2</v>
          </cell>
          <cell r="K63">
            <v>0</v>
          </cell>
          <cell r="L63">
            <v>0</v>
          </cell>
        </row>
        <row r="64">
          <cell r="I64" t="str">
            <v>aubusson bed linen</v>
          </cell>
          <cell r="J64">
            <v>3</v>
          </cell>
          <cell r="K64">
            <v>0</v>
          </cell>
          <cell r="L64">
            <v>0</v>
          </cell>
        </row>
        <row r="65">
          <cell r="I65" t="str">
            <v>augustine toile bedding</v>
          </cell>
          <cell r="J65">
            <v>1</v>
          </cell>
          <cell r="K65">
            <v>0</v>
          </cell>
          <cell r="L65">
            <v>0</v>
          </cell>
        </row>
        <row r="66">
          <cell r="I66" t="str">
            <v>austin bedding horn</v>
          </cell>
          <cell r="J66">
            <v>195</v>
          </cell>
          <cell r="K66">
            <v>20</v>
          </cell>
          <cell r="L66">
            <v>4.3600000000000003</v>
          </cell>
        </row>
        <row r="67">
          <cell r="I67" t="str">
            <v>austin horn linen</v>
          </cell>
          <cell r="J67">
            <v>75</v>
          </cell>
          <cell r="K67">
            <v>2</v>
          </cell>
          <cell r="L67">
            <v>0.24</v>
          </cell>
        </row>
        <row r="68">
          <cell r="I68" t="str">
            <v>austin horn sheet</v>
          </cell>
          <cell r="J68">
            <v>7</v>
          </cell>
          <cell r="K68">
            <v>0</v>
          </cell>
          <cell r="L68">
            <v>0</v>
          </cell>
        </row>
        <row r="69">
          <cell r="I69" t="str">
            <v>austinhorn</v>
          </cell>
          <cell r="J69">
            <v>33</v>
          </cell>
          <cell r="K69">
            <v>0</v>
          </cell>
          <cell r="L69">
            <v>0</v>
          </cell>
        </row>
        <row r="70">
          <cell r="I70" t="str">
            <v>automatic watch winder</v>
          </cell>
          <cell r="J70">
            <v>3780</v>
          </cell>
          <cell r="K70">
            <v>12</v>
          </cell>
          <cell r="L70">
            <v>4.92</v>
          </cell>
        </row>
        <row r="71">
          <cell r="I71" t="str">
            <v>avenue towel</v>
          </cell>
          <cell r="J71">
            <v>14</v>
          </cell>
          <cell r="K71">
            <v>0</v>
          </cell>
          <cell r="L71">
            <v>0</v>
          </cell>
        </row>
        <row r="72">
          <cell r="I72" t="str">
            <v>bahia stemware</v>
          </cell>
          <cell r="J72">
            <v>8</v>
          </cell>
          <cell r="K72">
            <v>1</v>
          </cell>
          <cell r="L72">
            <v>0.1</v>
          </cell>
        </row>
        <row r="73">
          <cell r="I73" t="str">
            <v>bamboo ceiling fan</v>
          </cell>
          <cell r="J73">
            <v>340</v>
          </cell>
          <cell r="K73">
            <v>1</v>
          </cell>
          <cell r="L73">
            <v>0.39</v>
          </cell>
        </row>
        <row r="74">
          <cell r="I74" t="str">
            <v>bamboo chest</v>
          </cell>
          <cell r="J74">
            <v>128</v>
          </cell>
          <cell r="K74">
            <v>6</v>
          </cell>
          <cell r="L74">
            <v>1.41</v>
          </cell>
        </row>
        <row r="75">
          <cell r="I75" t="str">
            <v>bamboo magazine rack</v>
          </cell>
          <cell r="J75">
            <v>45</v>
          </cell>
          <cell r="K75">
            <v>5</v>
          </cell>
          <cell r="L75">
            <v>1.75</v>
          </cell>
        </row>
        <row r="76">
          <cell r="I76" t="str">
            <v>bamboo table</v>
          </cell>
          <cell r="J76">
            <v>351</v>
          </cell>
          <cell r="K76">
            <v>25</v>
          </cell>
          <cell r="L76">
            <v>9.43</v>
          </cell>
        </row>
        <row r="77">
          <cell r="I77" t="str">
            <v>banister fire screen</v>
          </cell>
          <cell r="J77">
            <v>2</v>
          </cell>
          <cell r="K77">
            <v>0</v>
          </cell>
          <cell r="L77">
            <v>0</v>
          </cell>
        </row>
        <row r="78">
          <cell r="I78" t="str">
            <v>bar bar stool</v>
          </cell>
          <cell r="J78">
            <v>756</v>
          </cell>
          <cell r="K78">
            <v>19</v>
          </cell>
          <cell r="L78">
            <v>7.38</v>
          </cell>
        </row>
        <row r="79">
          <cell r="I79" t="str">
            <v>bar furnishing</v>
          </cell>
          <cell r="J79">
            <v>1042</v>
          </cell>
          <cell r="K79">
            <v>12</v>
          </cell>
          <cell r="L79">
            <v>4.32</v>
          </cell>
        </row>
        <row r="80">
          <cell r="I80" t="str">
            <v>bar hickory old stool tannery</v>
          </cell>
          <cell r="J80">
            <v>15</v>
          </cell>
          <cell r="K80">
            <v>1</v>
          </cell>
          <cell r="L80">
            <v>0.1</v>
          </cell>
        </row>
        <row r="81">
          <cell r="I81" t="str">
            <v>bar john st ware</v>
          </cell>
          <cell r="J81">
            <v>1</v>
          </cell>
          <cell r="K81">
            <v>0</v>
          </cell>
          <cell r="L81">
            <v>0</v>
          </cell>
        </row>
        <row r="82">
          <cell r="I82" t="str">
            <v>bar stool tall</v>
          </cell>
          <cell r="J82">
            <v>720</v>
          </cell>
          <cell r="K82">
            <v>9</v>
          </cell>
          <cell r="L82">
            <v>3.59</v>
          </cell>
        </row>
        <row r="83">
          <cell r="I83" t="str">
            <v>bar stool wooden</v>
          </cell>
          <cell r="J83">
            <v>224</v>
          </cell>
          <cell r="K83">
            <v>3</v>
          </cell>
          <cell r="L83">
            <v>1.19</v>
          </cell>
        </row>
        <row r="84">
          <cell r="I84" t="str">
            <v>bar tool set</v>
          </cell>
          <cell r="J84">
            <v>65</v>
          </cell>
          <cell r="K84">
            <v>1</v>
          </cell>
          <cell r="L84">
            <v>0.1</v>
          </cell>
        </row>
        <row r="85">
          <cell r="I85" t="str">
            <v>barcelona bedding</v>
          </cell>
          <cell r="J85">
            <v>95</v>
          </cell>
          <cell r="K85">
            <v>2</v>
          </cell>
          <cell r="L85">
            <v>0.8</v>
          </cell>
        </row>
        <row r="86">
          <cell r="I86" t="str">
            <v>baroque</v>
          </cell>
          <cell r="J86">
            <v>23045</v>
          </cell>
          <cell r="K86">
            <v>60</v>
          </cell>
          <cell r="L86">
            <v>12.95</v>
          </cell>
        </row>
        <row r="87">
          <cell r="I87" t="str">
            <v>barware john st</v>
          </cell>
          <cell r="J87">
            <v>7</v>
          </cell>
          <cell r="K87">
            <v>0</v>
          </cell>
          <cell r="L87">
            <v>0</v>
          </cell>
        </row>
        <row r="88">
          <cell r="I88" t="str">
            <v>baseball bedding</v>
          </cell>
          <cell r="J88">
            <v>1023</v>
          </cell>
          <cell r="K88">
            <v>27</v>
          </cell>
          <cell r="L88">
            <v>10.210000000000001</v>
          </cell>
        </row>
        <row r="89">
          <cell r="I89" t="str">
            <v>baseball sheet</v>
          </cell>
          <cell r="J89">
            <v>711</v>
          </cell>
          <cell r="K89">
            <v>13</v>
          </cell>
          <cell r="L89">
            <v>3.3</v>
          </cell>
        </row>
        <row r="90">
          <cell r="I90" t="str">
            <v>bath bed furnishing</v>
          </cell>
          <cell r="J90">
            <v>7</v>
          </cell>
          <cell r="K90">
            <v>0</v>
          </cell>
          <cell r="L90">
            <v>0</v>
          </cell>
        </row>
        <row r="91">
          <cell r="I91" t="str">
            <v>bath bed supply</v>
          </cell>
          <cell r="J91">
            <v>240</v>
          </cell>
          <cell r="K91">
            <v>1</v>
          </cell>
          <cell r="L91">
            <v>0.1</v>
          </cell>
        </row>
        <row r="92">
          <cell r="I92" t="str">
            <v>bath blanket</v>
          </cell>
          <cell r="J92">
            <v>64</v>
          </cell>
          <cell r="K92">
            <v>0</v>
          </cell>
          <cell r="L92">
            <v>0</v>
          </cell>
        </row>
        <row r="93">
          <cell r="I93" t="str">
            <v>bath charisma towel</v>
          </cell>
          <cell r="J93">
            <v>75</v>
          </cell>
          <cell r="K93">
            <v>0</v>
          </cell>
          <cell r="L93">
            <v>0</v>
          </cell>
        </row>
        <row r="94">
          <cell r="I94" t="str">
            <v>bath decoration</v>
          </cell>
          <cell r="J94">
            <v>308</v>
          </cell>
          <cell r="K94">
            <v>19</v>
          </cell>
          <cell r="L94">
            <v>5.46</v>
          </cell>
        </row>
        <row r="95">
          <cell r="I95" t="str">
            <v>bath furniture vanity</v>
          </cell>
          <cell r="J95">
            <v>159</v>
          </cell>
          <cell r="K95">
            <v>3</v>
          </cell>
          <cell r="L95">
            <v>0.88</v>
          </cell>
        </row>
        <row r="96">
          <cell r="I96" t="str">
            <v>bath lamp</v>
          </cell>
          <cell r="J96">
            <v>128</v>
          </cell>
          <cell r="K96">
            <v>0</v>
          </cell>
          <cell r="L96">
            <v>0</v>
          </cell>
        </row>
        <row r="97">
          <cell r="I97" t="str">
            <v>bath royal towel velvet</v>
          </cell>
          <cell r="J97">
            <v>74</v>
          </cell>
          <cell r="K97">
            <v>0</v>
          </cell>
          <cell r="L97">
            <v>0</v>
          </cell>
        </row>
        <row r="98">
          <cell r="I98" t="str">
            <v>bath rug store</v>
          </cell>
          <cell r="J98">
            <v>10</v>
          </cell>
          <cell r="K98">
            <v>0</v>
          </cell>
          <cell r="L98">
            <v>0</v>
          </cell>
        </row>
        <row r="99">
          <cell r="I99" t="str">
            <v>bath shopping</v>
          </cell>
          <cell r="J99">
            <v>165</v>
          </cell>
          <cell r="K99">
            <v>3</v>
          </cell>
          <cell r="L99">
            <v>0.53</v>
          </cell>
        </row>
        <row r="100">
          <cell r="I100" t="str">
            <v>bathroom chest</v>
          </cell>
          <cell r="J100">
            <v>58</v>
          </cell>
          <cell r="K100">
            <v>7</v>
          </cell>
          <cell r="L100">
            <v>2.31</v>
          </cell>
        </row>
        <row r="101">
          <cell r="I101" t="str">
            <v>bathroom furnishing</v>
          </cell>
          <cell r="J101">
            <v>318</v>
          </cell>
          <cell r="K101">
            <v>3</v>
          </cell>
          <cell r="L101">
            <v>0.97</v>
          </cell>
        </row>
        <row r="102">
          <cell r="I102" t="str">
            <v>bathroom furniture wicker</v>
          </cell>
          <cell r="J102">
            <v>174</v>
          </cell>
          <cell r="K102">
            <v>13</v>
          </cell>
          <cell r="L102">
            <v>4.32</v>
          </cell>
        </row>
        <row r="103">
          <cell r="I103" t="str">
            <v>bathroom mirror</v>
          </cell>
          <cell r="J103">
            <v>1385</v>
          </cell>
          <cell r="K103">
            <v>22</v>
          </cell>
          <cell r="L103">
            <v>9.07</v>
          </cell>
        </row>
        <row r="104">
          <cell r="I104" t="str">
            <v>bathroom storage furniture</v>
          </cell>
          <cell r="J104">
            <v>541</v>
          </cell>
          <cell r="K104">
            <v>69</v>
          </cell>
          <cell r="L104">
            <v>28.34</v>
          </cell>
        </row>
        <row r="105">
          <cell r="I105" t="str">
            <v>bathroom towel</v>
          </cell>
          <cell r="J105">
            <v>1747</v>
          </cell>
          <cell r="K105">
            <v>26</v>
          </cell>
          <cell r="L105">
            <v>9.3800000000000008</v>
          </cell>
        </row>
        <row r="106">
          <cell r="I106" t="str">
            <v>bathroom vanity furniture</v>
          </cell>
          <cell r="J106">
            <v>1588</v>
          </cell>
          <cell r="K106">
            <v>54</v>
          </cell>
          <cell r="L106">
            <v>23.21</v>
          </cell>
        </row>
        <row r="107">
          <cell r="I107" t="str">
            <v>beach cotton egyptian towel</v>
          </cell>
          <cell r="J107">
            <v>22</v>
          </cell>
          <cell r="K107">
            <v>3</v>
          </cell>
          <cell r="L107">
            <v>0.32</v>
          </cell>
        </row>
        <row r="108">
          <cell r="I108" t="str">
            <v>bed</v>
          </cell>
          <cell r="J108">
            <v>1084</v>
          </cell>
          <cell r="K108">
            <v>4</v>
          </cell>
          <cell r="L108">
            <v>0.4</v>
          </cell>
        </row>
        <row r="109">
          <cell r="I109" t="str">
            <v>bed board</v>
          </cell>
          <cell r="J109">
            <v>417</v>
          </cell>
          <cell r="K109">
            <v>6</v>
          </cell>
          <cell r="L109">
            <v>2.5499999999999998</v>
          </cell>
        </row>
        <row r="110">
          <cell r="I110" t="str">
            <v>bed chest furniture</v>
          </cell>
          <cell r="J110">
            <v>30</v>
          </cell>
          <cell r="K110">
            <v>0</v>
          </cell>
          <cell r="L110">
            <v>0</v>
          </cell>
        </row>
        <row r="111">
          <cell r="I111" t="str">
            <v>bed cloths</v>
          </cell>
          <cell r="J111">
            <v>65</v>
          </cell>
          <cell r="K111">
            <v>1</v>
          </cell>
          <cell r="L111">
            <v>0.2</v>
          </cell>
        </row>
        <row r="112">
          <cell r="I112" t="str">
            <v>bed day furniture</v>
          </cell>
          <cell r="J112">
            <v>92</v>
          </cell>
          <cell r="K112">
            <v>0</v>
          </cell>
          <cell r="L112">
            <v>0</v>
          </cell>
        </row>
        <row r="113">
          <cell r="I113" t="str">
            <v>bed decoration</v>
          </cell>
          <cell r="J113">
            <v>172</v>
          </cell>
          <cell r="K113">
            <v>6</v>
          </cell>
          <cell r="L113">
            <v>1.88</v>
          </cell>
        </row>
        <row r="114">
          <cell r="I114" t="str">
            <v>bed duvet</v>
          </cell>
          <cell r="J114">
            <v>90</v>
          </cell>
          <cell r="K114">
            <v>0</v>
          </cell>
          <cell r="L114">
            <v>0</v>
          </cell>
        </row>
        <row r="115">
          <cell r="I115" t="str">
            <v>bed home linen</v>
          </cell>
          <cell r="J115">
            <v>21</v>
          </cell>
          <cell r="K115">
            <v>0</v>
          </cell>
          <cell r="L115">
            <v>0</v>
          </cell>
        </row>
        <row r="116">
          <cell r="I116" t="str">
            <v>bed linen table</v>
          </cell>
          <cell r="J116">
            <v>15</v>
          </cell>
          <cell r="K116">
            <v>1</v>
          </cell>
          <cell r="L116">
            <v>0.11</v>
          </cell>
        </row>
        <row r="117">
          <cell r="I117" t="str">
            <v>bed luxurious set</v>
          </cell>
          <cell r="J117">
            <v>4</v>
          </cell>
          <cell r="K117">
            <v>0</v>
          </cell>
          <cell r="L117">
            <v>0</v>
          </cell>
        </row>
        <row r="118">
          <cell r="I118" t="str">
            <v>bed luxury sheet</v>
          </cell>
          <cell r="J118">
            <v>118</v>
          </cell>
          <cell r="K118">
            <v>0</v>
          </cell>
          <cell r="L118">
            <v>0</v>
          </cell>
        </row>
        <row r="119">
          <cell r="I119" t="str">
            <v>bed mahogany</v>
          </cell>
          <cell r="J119">
            <v>350</v>
          </cell>
          <cell r="K119">
            <v>8</v>
          </cell>
          <cell r="L119">
            <v>3.2</v>
          </cell>
        </row>
        <row r="120">
          <cell r="I120" t="str">
            <v>bed sham</v>
          </cell>
          <cell r="J120">
            <v>111</v>
          </cell>
          <cell r="K120">
            <v>4</v>
          </cell>
          <cell r="L120">
            <v>1.61</v>
          </cell>
        </row>
        <row r="121">
          <cell r="I121" t="str">
            <v>bed sheet</v>
          </cell>
          <cell r="J121">
            <v>8040</v>
          </cell>
          <cell r="K121">
            <v>52</v>
          </cell>
          <cell r="L121">
            <v>22.49</v>
          </cell>
        </row>
        <row r="122">
          <cell r="I122" t="str">
            <v>bed sheet silk</v>
          </cell>
          <cell r="J122">
            <v>404</v>
          </cell>
          <cell r="K122">
            <v>1</v>
          </cell>
          <cell r="L122">
            <v>0.41</v>
          </cell>
        </row>
        <row r="123">
          <cell r="I123" t="str">
            <v>bed stool</v>
          </cell>
          <cell r="J123">
            <v>360</v>
          </cell>
          <cell r="K123">
            <v>22</v>
          </cell>
          <cell r="L123">
            <v>8.58</v>
          </cell>
        </row>
        <row r="124">
          <cell r="I124" t="str">
            <v>bedding</v>
          </cell>
          <cell r="J124">
            <v>48982</v>
          </cell>
          <cell r="K124">
            <v>692</v>
          </cell>
          <cell r="L124">
            <v>298.32</v>
          </cell>
        </row>
        <row r="125">
          <cell r="I125" t="str">
            <v>bedding buy</v>
          </cell>
          <cell r="J125">
            <v>120</v>
          </cell>
          <cell r="K125">
            <v>0</v>
          </cell>
          <cell r="L125">
            <v>0</v>
          </cell>
        </row>
        <row r="126">
          <cell r="I126" t="str">
            <v>bedding down feather</v>
          </cell>
          <cell r="J126">
            <v>33</v>
          </cell>
          <cell r="K126">
            <v>0</v>
          </cell>
          <cell r="L126">
            <v>0</v>
          </cell>
        </row>
        <row r="127">
          <cell r="I127" t="str">
            <v>bedding horchow</v>
          </cell>
          <cell r="J127">
            <v>237</v>
          </cell>
          <cell r="K127">
            <v>56</v>
          </cell>
          <cell r="L127">
            <v>6.67</v>
          </cell>
        </row>
        <row r="128">
          <cell r="I128" t="str">
            <v>bedding luxurious</v>
          </cell>
          <cell r="J128">
            <v>252</v>
          </cell>
          <cell r="K128">
            <v>20</v>
          </cell>
          <cell r="L128">
            <v>8.6</v>
          </cell>
        </row>
        <row r="129">
          <cell r="I129" t="str">
            <v>bedding shopping</v>
          </cell>
          <cell r="J129">
            <v>123</v>
          </cell>
          <cell r="K129">
            <v>0</v>
          </cell>
          <cell r="L129">
            <v>0</v>
          </cell>
        </row>
        <row r="130">
          <cell r="I130" t="str">
            <v>bedroom furnishing</v>
          </cell>
          <cell r="J130">
            <v>3271</v>
          </cell>
          <cell r="K130">
            <v>162</v>
          </cell>
          <cell r="L130">
            <v>60.22</v>
          </cell>
        </row>
        <row r="131">
          <cell r="I131" t="str">
            <v>bedroom furniture</v>
          </cell>
          <cell r="J131">
            <v>72344</v>
          </cell>
          <cell r="K131">
            <v>704</v>
          </cell>
          <cell r="L131">
            <v>314.52999999999997</v>
          </cell>
        </row>
        <row r="132">
          <cell r="I132" t="str">
            <v>bella bedding</v>
          </cell>
          <cell r="J132">
            <v>112</v>
          </cell>
          <cell r="K132">
            <v>11</v>
          </cell>
          <cell r="L132">
            <v>2.59</v>
          </cell>
        </row>
        <row r="133">
          <cell r="I133" t="str">
            <v>bellissimo</v>
          </cell>
          <cell r="J133">
            <v>2852</v>
          </cell>
          <cell r="K133">
            <v>23</v>
          </cell>
          <cell r="L133">
            <v>4.97</v>
          </cell>
        </row>
        <row r="134">
          <cell r="I134" t="str">
            <v>bellissimo furnishing</v>
          </cell>
          <cell r="J134">
            <v>2</v>
          </cell>
          <cell r="K134">
            <v>0</v>
          </cell>
          <cell r="L134">
            <v>0</v>
          </cell>
        </row>
        <row r="135">
          <cell r="I135" t="str">
            <v>bellissimo furniture</v>
          </cell>
          <cell r="J135">
            <v>207</v>
          </cell>
          <cell r="K135">
            <v>19</v>
          </cell>
          <cell r="L135">
            <v>6.13</v>
          </cell>
        </row>
        <row r="136">
          <cell r="I136" t="str">
            <v>bench butterfly</v>
          </cell>
          <cell r="J136">
            <v>206</v>
          </cell>
          <cell r="K136">
            <v>6</v>
          </cell>
          <cell r="L136">
            <v>1.73</v>
          </cell>
        </row>
        <row r="137">
          <cell r="I137" t="str">
            <v>bench needlepoint</v>
          </cell>
          <cell r="J137">
            <v>36</v>
          </cell>
          <cell r="K137">
            <v>5</v>
          </cell>
          <cell r="L137">
            <v>0.87</v>
          </cell>
        </row>
        <row r="138">
          <cell r="I138" t="str">
            <v>bench zebra</v>
          </cell>
          <cell r="J138">
            <v>53</v>
          </cell>
          <cell r="K138">
            <v>5</v>
          </cell>
          <cell r="L138">
            <v>0.86</v>
          </cell>
        </row>
        <row r="139">
          <cell r="I139" t="str">
            <v>bergamo linen</v>
          </cell>
          <cell r="J139">
            <v>6</v>
          </cell>
          <cell r="K139">
            <v>0</v>
          </cell>
          <cell r="L139">
            <v>0</v>
          </cell>
        </row>
        <row r="140">
          <cell r="I140" t="str">
            <v>bergere chair</v>
          </cell>
          <cell r="J140">
            <v>849</v>
          </cell>
          <cell r="K140">
            <v>55</v>
          </cell>
          <cell r="L140">
            <v>8.89</v>
          </cell>
        </row>
        <row r="141">
          <cell r="I141" t="str">
            <v>best leather sofa</v>
          </cell>
          <cell r="J141">
            <v>259</v>
          </cell>
          <cell r="K141">
            <v>4</v>
          </cell>
          <cell r="L141">
            <v>1.58</v>
          </cell>
        </row>
        <row r="142">
          <cell r="I142" t="str">
            <v>beveled mirror</v>
          </cell>
          <cell r="J142">
            <v>962</v>
          </cell>
          <cell r="K142">
            <v>24</v>
          </cell>
          <cell r="L142">
            <v>9.7200000000000006</v>
          </cell>
        </row>
        <row r="143">
          <cell r="I143" t="str">
            <v>billiard chandelier</v>
          </cell>
          <cell r="J143">
            <v>37</v>
          </cell>
          <cell r="K143">
            <v>2</v>
          </cell>
          <cell r="L143">
            <v>0.33</v>
          </cell>
        </row>
        <row r="144">
          <cell r="I144" t="str">
            <v>bird bath</v>
          </cell>
          <cell r="J144">
            <v>6957</v>
          </cell>
          <cell r="K144">
            <v>72</v>
          </cell>
          <cell r="L144">
            <v>28.34</v>
          </cell>
        </row>
        <row r="145">
          <cell r="I145" t="str">
            <v>bird pillow</v>
          </cell>
          <cell r="J145">
            <v>112</v>
          </cell>
          <cell r="K145">
            <v>0</v>
          </cell>
          <cell r="L145">
            <v>0</v>
          </cell>
        </row>
        <row r="146">
          <cell r="I146" t="str">
            <v>biscotti jar</v>
          </cell>
          <cell r="J146">
            <v>131</v>
          </cell>
          <cell r="K146">
            <v>4</v>
          </cell>
          <cell r="L146">
            <v>0.96</v>
          </cell>
        </row>
        <row r="147">
          <cell r="I147" t="str">
            <v>black crystal</v>
          </cell>
          <cell r="J147">
            <v>1224</v>
          </cell>
          <cell r="K147">
            <v>24</v>
          </cell>
          <cell r="L147">
            <v>6.37</v>
          </cell>
        </row>
        <row r="148">
          <cell r="I148" t="str">
            <v>black lacquer side table</v>
          </cell>
          <cell r="J148">
            <v>2</v>
          </cell>
          <cell r="K148">
            <v>0</v>
          </cell>
          <cell r="L148">
            <v>0</v>
          </cell>
        </row>
        <row r="149">
          <cell r="I149" t="str">
            <v>black leather bench</v>
          </cell>
          <cell r="J149">
            <v>106</v>
          </cell>
          <cell r="K149">
            <v>3</v>
          </cell>
          <cell r="L149">
            <v>1.06</v>
          </cell>
        </row>
        <row r="150">
          <cell r="I150" t="str">
            <v>blanket gingham</v>
          </cell>
          <cell r="J150">
            <v>22</v>
          </cell>
          <cell r="K150">
            <v>0</v>
          </cell>
          <cell r="L150">
            <v>0</v>
          </cell>
        </row>
        <row r="151">
          <cell r="I151" t="str">
            <v>blue jacquard bedding</v>
          </cell>
          <cell r="J151">
            <v>7</v>
          </cell>
          <cell r="K151">
            <v>1</v>
          </cell>
          <cell r="L151">
            <v>0.21</v>
          </cell>
        </row>
        <row r="152">
          <cell r="I152" t="str">
            <v>book clip</v>
          </cell>
          <cell r="J152">
            <v>758</v>
          </cell>
          <cell r="K152">
            <v>3</v>
          </cell>
          <cell r="L152">
            <v>0.56000000000000005</v>
          </cell>
        </row>
        <row r="153">
          <cell r="I153" t="str">
            <v>boot rug</v>
          </cell>
          <cell r="J153">
            <v>87</v>
          </cell>
          <cell r="K153">
            <v>0</v>
          </cell>
          <cell r="L153">
            <v>0</v>
          </cell>
        </row>
        <row r="154">
          <cell r="I154" t="str">
            <v>boot scraper</v>
          </cell>
          <cell r="J154">
            <v>573</v>
          </cell>
          <cell r="K154">
            <v>26</v>
          </cell>
          <cell r="L154">
            <v>7.57</v>
          </cell>
        </row>
        <row r="155">
          <cell r="I155" t="str">
            <v>botanical wall panel</v>
          </cell>
          <cell r="J155">
            <v>3</v>
          </cell>
          <cell r="K155">
            <v>0</v>
          </cell>
          <cell r="L155">
            <v>0</v>
          </cell>
        </row>
        <row r="156">
          <cell r="I156" t="str">
            <v>botticelli bedding</v>
          </cell>
          <cell r="J156">
            <v>1</v>
          </cell>
          <cell r="K156">
            <v>0</v>
          </cell>
          <cell r="L156">
            <v>0</v>
          </cell>
        </row>
        <row r="157">
          <cell r="I157" t="str">
            <v>bottle stopper</v>
          </cell>
          <cell r="J157">
            <v>157</v>
          </cell>
          <cell r="K157">
            <v>0</v>
          </cell>
          <cell r="L157">
            <v>0</v>
          </cell>
        </row>
        <row r="158">
          <cell r="I158" t="str">
            <v>boudoir chair</v>
          </cell>
          <cell r="J158">
            <v>1011</v>
          </cell>
          <cell r="K158">
            <v>31</v>
          </cell>
          <cell r="L158">
            <v>7.88</v>
          </cell>
        </row>
        <row r="159">
          <cell r="I159" t="str">
            <v>boudoir chandelier</v>
          </cell>
          <cell r="J159">
            <v>7</v>
          </cell>
          <cell r="K159">
            <v>0</v>
          </cell>
          <cell r="L159">
            <v>0</v>
          </cell>
        </row>
        <row r="160">
          <cell r="I160" t="str">
            <v>boudoir furniture</v>
          </cell>
          <cell r="J160">
            <v>120</v>
          </cell>
          <cell r="K160">
            <v>10</v>
          </cell>
          <cell r="L160">
            <v>2.76</v>
          </cell>
        </row>
        <row r="161">
          <cell r="I161" t="str">
            <v>boudoir lamp</v>
          </cell>
          <cell r="J161">
            <v>184</v>
          </cell>
          <cell r="K161">
            <v>8</v>
          </cell>
          <cell r="L161">
            <v>2.15</v>
          </cell>
        </row>
        <row r="162">
          <cell r="I162" t="str">
            <v>box enamel</v>
          </cell>
          <cell r="J162">
            <v>223</v>
          </cell>
          <cell r="K162">
            <v>7</v>
          </cell>
          <cell r="L162">
            <v>1.5</v>
          </cell>
        </row>
        <row r="163">
          <cell r="I163" t="str">
            <v>box file</v>
          </cell>
          <cell r="J163">
            <v>1687</v>
          </cell>
          <cell r="K163">
            <v>27</v>
          </cell>
          <cell r="L163">
            <v>10.66</v>
          </cell>
        </row>
        <row r="164">
          <cell r="I164" t="str">
            <v>box limoges</v>
          </cell>
          <cell r="J164">
            <v>1616</v>
          </cell>
          <cell r="K164">
            <v>15</v>
          </cell>
          <cell r="L164">
            <v>5.42</v>
          </cell>
        </row>
        <row r="165">
          <cell r="I165" t="str">
            <v>box planter</v>
          </cell>
          <cell r="J165">
            <v>3064</v>
          </cell>
          <cell r="K165">
            <v>162</v>
          </cell>
          <cell r="L165">
            <v>68.81</v>
          </cell>
        </row>
        <row r="166">
          <cell r="I166" t="str">
            <v>box spring cover</v>
          </cell>
          <cell r="J166">
            <v>823</v>
          </cell>
          <cell r="K166">
            <v>66</v>
          </cell>
          <cell r="L166">
            <v>24.43</v>
          </cell>
        </row>
        <row r="167">
          <cell r="I167" t="str">
            <v>brass box</v>
          </cell>
          <cell r="J167">
            <v>163</v>
          </cell>
          <cell r="K167">
            <v>2</v>
          </cell>
          <cell r="L167">
            <v>0.57999999999999996</v>
          </cell>
        </row>
        <row r="168">
          <cell r="I168" t="str">
            <v>brass candlestick</v>
          </cell>
          <cell r="J168">
            <v>338</v>
          </cell>
          <cell r="K168">
            <v>3</v>
          </cell>
          <cell r="L168">
            <v>0.54</v>
          </cell>
        </row>
        <row r="169">
          <cell r="I169" t="str">
            <v>brass candlesticks</v>
          </cell>
          <cell r="J169">
            <v>658</v>
          </cell>
          <cell r="K169">
            <v>20</v>
          </cell>
          <cell r="L169">
            <v>7.47</v>
          </cell>
        </row>
        <row r="170">
          <cell r="I170" t="str">
            <v>brass floor lamp</v>
          </cell>
          <cell r="J170">
            <v>173</v>
          </cell>
          <cell r="K170">
            <v>4</v>
          </cell>
          <cell r="L170">
            <v>1.76</v>
          </cell>
        </row>
        <row r="171">
          <cell r="I171" t="str">
            <v>brass plated baroque charger</v>
          </cell>
          <cell r="J171">
            <v>18</v>
          </cell>
          <cell r="K171">
            <v>1</v>
          </cell>
          <cell r="L171">
            <v>0.32</v>
          </cell>
        </row>
        <row r="172">
          <cell r="I172" t="str">
            <v>brass wall decor</v>
          </cell>
          <cell r="J172">
            <v>106</v>
          </cell>
          <cell r="K172">
            <v>9</v>
          </cell>
          <cell r="L172">
            <v>2.4300000000000002</v>
          </cell>
        </row>
        <row r="173">
          <cell r="I173" t="str">
            <v>bristol bed linen</v>
          </cell>
          <cell r="J173">
            <v>3</v>
          </cell>
          <cell r="K173">
            <v>0</v>
          </cell>
          <cell r="L173">
            <v>0</v>
          </cell>
        </row>
        <row r="174">
          <cell r="I174" t="str">
            <v>bristol linen</v>
          </cell>
          <cell r="J174">
            <v>1</v>
          </cell>
          <cell r="K174">
            <v>0</v>
          </cell>
          <cell r="L174">
            <v>0</v>
          </cell>
        </row>
        <row r="175">
          <cell r="I175" t="str">
            <v>bronze deer sculpture</v>
          </cell>
          <cell r="J175">
            <v>108</v>
          </cell>
          <cell r="K175">
            <v>3</v>
          </cell>
          <cell r="L175">
            <v>0.45</v>
          </cell>
        </row>
        <row r="176">
          <cell r="I176" t="str">
            <v>bronze planter</v>
          </cell>
          <cell r="J176">
            <v>177</v>
          </cell>
          <cell r="K176">
            <v>6</v>
          </cell>
          <cell r="L176">
            <v>1.83</v>
          </cell>
        </row>
        <row r="177">
          <cell r="I177" t="str">
            <v>brown leather bench</v>
          </cell>
          <cell r="J177">
            <v>31</v>
          </cell>
          <cell r="K177">
            <v>1</v>
          </cell>
          <cell r="L177">
            <v>0.36</v>
          </cell>
        </row>
        <row r="178">
          <cell r="I178" t="str">
            <v>budoir chair</v>
          </cell>
          <cell r="J178">
            <v>5</v>
          </cell>
          <cell r="K178">
            <v>0</v>
          </cell>
          <cell r="L178">
            <v>0</v>
          </cell>
        </row>
        <row r="179">
          <cell r="I179" t="str">
            <v>bullion bee curtain</v>
          </cell>
          <cell r="J179">
            <v>9</v>
          </cell>
          <cell r="K179">
            <v>1</v>
          </cell>
          <cell r="L179">
            <v>0.1</v>
          </cell>
        </row>
        <row r="180">
          <cell r="I180" t="str">
            <v>bumble bag diaper bag</v>
          </cell>
          <cell r="J180">
            <v>82</v>
          </cell>
          <cell r="K180">
            <v>6</v>
          </cell>
          <cell r="L180">
            <v>2.52</v>
          </cell>
        </row>
        <row r="181">
          <cell r="I181" t="str">
            <v>business card case</v>
          </cell>
          <cell r="J181">
            <v>1676</v>
          </cell>
          <cell r="K181">
            <v>28</v>
          </cell>
          <cell r="L181">
            <v>12.55</v>
          </cell>
        </row>
        <row r="182">
          <cell r="I182" t="str">
            <v>butterfly bird bath</v>
          </cell>
          <cell r="J182">
            <v>37</v>
          </cell>
          <cell r="K182">
            <v>0</v>
          </cell>
          <cell r="L182">
            <v>0</v>
          </cell>
        </row>
        <row r="183">
          <cell r="I183" t="str">
            <v>butterfly candle holder</v>
          </cell>
          <cell r="J183">
            <v>481</v>
          </cell>
          <cell r="K183">
            <v>5</v>
          </cell>
          <cell r="L183">
            <v>0.92</v>
          </cell>
        </row>
        <row r="184">
          <cell r="I184" t="str">
            <v>butterfly print</v>
          </cell>
          <cell r="J184">
            <v>543</v>
          </cell>
          <cell r="K184">
            <v>7</v>
          </cell>
          <cell r="L184">
            <v>2.23</v>
          </cell>
        </row>
        <row r="185">
          <cell r="I185" t="str">
            <v>butterfly table runner</v>
          </cell>
          <cell r="J185">
            <v>20</v>
          </cell>
          <cell r="K185">
            <v>2</v>
          </cell>
          <cell r="L185">
            <v>0.2</v>
          </cell>
        </row>
        <row r="186">
          <cell r="I186" t="str">
            <v>butterfly trunk</v>
          </cell>
          <cell r="J186">
            <v>23</v>
          </cell>
          <cell r="K186">
            <v>1</v>
          </cell>
          <cell r="L186">
            <v>0.1</v>
          </cell>
        </row>
        <row r="187">
          <cell r="I187" t="str">
            <v>butterfly trunks</v>
          </cell>
          <cell r="J187">
            <v>1</v>
          </cell>
          <cell r="K187">
            <v>0</v>
          </cell>
          <cell r="L187">
            <v>0</v>
          </cell>
        </row>
        <row r="188">
          <cell r="I188" t="str">
            <v>buy bath</v>
          </cell>
          <cell r="J188">
            <v>65</v>
          </cell>
          <cell r="K188">
            <v>0</v>
          </cell>
          <cell r="L188">
            <v>0</v>
          </cell>
        </row>
        <row r="189">
          <cell r="I189" t="str">
            <v>buy bedding online</v>
          </cell>
          <cell r="J189">
            <v>78</v>
          </cell>
          <cell r="K189">
            <v>4</v>
          </cell>
          <cell r="L189">
            <v>1.67</v>
          </cell>
        </row>
        <row r="190">
          <cell r="I190" t="str">
            <v>buy chair online</v>
          </cell>
          <cell r="J190">
            <v>19</v>
          </cell>
          <cell r="K190">
            <v>1</v>
          </cell>
          <cell r="L190">
            <v>0.3</v>
          </cell>
        </row>
        <row r="191">
          <cell r="I191" t="str">
            <v>buy chess set</v>
          </cell>
          <cell r="J191">
            <v>2852</v>
          </cell>
          <cell r="K191">
            <v>0</v>
          </cell>
          <cell r="L191">
            <v>0</v>
          </cell>
        </row>
        <row r="192">
          <cell r="I192" t="str">
            <v>buy collectible</v>
          </cell>
          <cell r="J192">
            <v>897</v>
          </cell>
          <cell r="K192">
            <v>0</v>
          </cell>
          <cell r="L192">
            <v>0</v>
          </cell>
        </row>
        <row r="193">
          <cell r="I193" t="str">
            <v>buy furniture</v>
          </cell>
          <cell r="J193">
            <v>8695</v>
          </cell>
          <cell r="K193">
            <v>11</v>
          </cell>
          <cell r="L193">
            <v>4.8499999999999996</v>
          </cell>
        </row>
        <row r="194">
          <cell r="I194" t="str">
            <v>buy furniture leather</v>
          </cell>
          <cell r="J194">
            <v>113</v>
          </cell>
          <cell r="K194">
            <v>1</v>
          </cell>
          <cell r="L194">
            <v>0.35</v>
          </cell>
        </row>
        <row r="195">
          <cell r="I195" t="str">
            <v>buy furniture online</v>
          </cell>
          <cell r="J195">
            <v>653</v>
          </cell>
          <cell r="K195">
            <v>9</v>
          </cell>
          <cell r="L195">
            <v>3.96</v>
          </cell>
        </row>
        <row r="196">
          <cell r="I196" t="str">
            <v>buy garden</v>
          </cell>
          <cell r="J196">
            <v>201</v>
          </cell>
          <cell r="K196">
            <v>1</v>
          </cell>
          <cell r="L196">
            <v>0.26</v>
          </cell>
        </row>
        <row r="197">
          <cell r="I197" t="str">
            <v>buy lamp</v>
          </cell>
          <cell r="J197">
            <v>138</v>
          </cell>
          <cell r="K197">
            <v>1</v>
          </cell>
          <cell r="L197">
            <v>0.38</v>
          </cell>
        </row>
        <row r="198">
          <cell r="I198" t="str">
            <v>buy online sofa</v>
          </cell>
          <cell r="J198">
            <v>77</v>
          </cell>
          <cell r="K198">
            <v>1</v>
          </cell>
          <cell r="L198">
            <v>0.37</v>
          </cell>
        </row>
        <row r="199">
          <cell r="I199" t="str">
            <v>buy quilt</v>
          </cell>
          <cell r="J199">
            <v>145</v>
          </cell>
          <cell r="K199">
            <v>3</v>
          </cell>
          <cell r="L199">
            <v>1.29</v>
          </cell>
        </row>
        <row r="200">
          <cell r="I200" t="str">
            <v>buy sofa</v>
          </cell>
          <cell r="J200">
            <v>234</v>
          </cell>
          <cell r="K200">
            <v>5</v>
          </cell>
          <cell r="L200">
            <v>1.69</v>
          </cell>
        </row>
        <row r="201">
          <cell r="I201" t="str">
            <v>buy stationery</v>
          </cell>
          <cell r="J201">
            <v>71</v>
          </cell>
          <cell r="K201">
            <v>2</v>
          </cell>
          <cell r="L201">
            <v>0.88</v>
          </cell>
        </row>
        <row r="202">
          <cell r="I202" t="str">
            <v>buy tapestry</v>
          </cell>
          <cell r="J202">
            <v>99</v>
          </cell>
          <cell r="K202">
            <v>1</v>
          </cell>
          <cell r="L202">
            <v>0.33</v>
          </cell>
        </row>
        <row r="203">
          <cell r="I203" t="str">
            <v>cabinet</v>
          </cell>
          <cell r="J203">
            <v>74</v>
          </cell>
          <cell r="K203">
            <v>0</v>
          </cell>
          <cell r="L203">
            <v>0</v>
          </cell>
        </row>
        <row r="204">
          <cell r="I204" t="str">
            <v>cabinet crystal curio</v>
          </cell>
          <cell r="J204">
            <v>12</v>
          </cell>
          <cell r="K204">
            <v>2</v>
          </cell>
          <cell r="L204">
            <v>0.4</v>
          </cell>
        </row>
        <row r="205">
          <cell r="I205" t="str">
            <v>cabinet curio glass</v>
          </cell>
          <cell r="J205">
            <v>936</v>
          </cell>
          <cell r="K205">
            <v>21</v>
          </cell>
          <cell r="L205">
            <v>8.5500000000000007</v>
          </cell>
        </row>
        <row r="206">
          <cell r="I206" t="str">
            <v>cake plate</v>
          </cell>
          <cell r="J206">
            <v>8166</v>
          </cell>
          <cell r="K206">
            <v>132</v>
          </cell>
          <cell r="L206">
            <v>35.22</v>
          </cell>
        </row>
        <row r="207">
          <cell r="I207" t="str">
            <v>cake stand</v>
          </cell>
          <cell r="J207">
            <v>17128</v>
          </cell>
          <cell r="K207">
            <v>377</v>
          </cell>
          <cell r="L207">
            <v>102.78</v>
          </cell>
        </row>
        <row r="208">
          <cell r="I208" t="str">
            <v>callista sheeting</v>
          </cell>
          <cell r="J208">
            <v>2</v>
          </cell>
          <cell r="K208">
            <v>1</v>
          </cell>
          <cell r="L208">
            <v>0.1</v>
          </cell>
        </row>
        <row r="209">
          <cell r="I209" t="str">
            <v>candelabra</v>
          </cell>
          <cell r="J209">
            <v>7436</v>
          </cell>
          <cell r="K209">
            <v>354</v>
          </cell>
          <cell r="L209">
            <v>151.47</v>
          </cell>
        </row>
        <row r="210">
          <cell r="I210" t="str">
            <v>cane chair</v>
          </cell>
          <cell r="J210">
            <v>1260</v>
          </cell>
          <cell r="K210">
            <v>50</v>
          </cell>
          <cell r="L210">
            <v>14.11</v>
          </cell>
        </row>
        <row r="211">
          <cell r="I211" t="str">
            <v>canopy bed</v>
          </cell>
          <cell r="J211">
            <v>17742</v>
          </cell>
          <cell r="K211">
            <v>259</v>
          </cell>
          <cell r="L211">
            <v>99.69</v>
          </cell>
        </row>
        <row r="212">
          <cell r="I212" t="str">
            <v>capiz shell charger</v>
          </cell>
          <cell r="J212">
            <v>12</v>
          </cell>
          <cell r="K212">
            <v>1</v>
          </cell>
          <cell r="L212">
            <v>0.1</v>
          </cell>
        </row>
        <row r="213">
          <cell r="I213" t="str">
            <v>capri bedding</v>
          </cell>
          <cell r="J213">
            <v>54</v>
          </cell>
          <cell r="K213">
            <v>5</v>
          </cell>
          <cell r="L213">
            <v>0.53</v>
          </cell>
        </row>
        <row r="214">
          <cell r="I214" t="str">
            <v>carved animal mask</v>
          </cell>
          <cell r="J214">
            <v>18</v>
          </cell>
          <cell r="K214">
            <v>0</v>
          </cell>
          <cell r="L214">
            <v>0</v>
          </cell>
        </row>
        <row r="215">
          <cell r="I215" t="str">
            <v>carved cabinet</v>
          </cell>
          <cell r="J215">
            <v>37</v>
          </cell>
          <cell r="K215">
            <v>1</v>
          </cell>
          <cell r="L215">
            <v>0.26</v>
          </cell>
        </row>
        <row r="216">
          <cell r="I216" t="str">
            <v>carved chair</v>
          </cell>
          <cell r="J216">
            <v>108</v>
          </cell>
          <cell r="K216">
            <v>2</v>
          </cell>
          <cell r="L216">
            <v>0.74</v>
          </cell>
        </row>
        <row r="217">
          <cell r="I217" t="str">
            <v>carved four poster bed</v>
          </cell>
          <cell r="J217">
            <v>14</v>
          </cell>
          <cell r="K217">
            <v>1</v>
          </cell>
          <cell r="L217">
            <v>0.16</v>
          </cell>
        </row>
        <row r="218">
          <cell r="I218" t="str">
            <v>carved wall panel</v>
          </cell>
          <cell r="J218">
            <v>6</v>
          </cell>
          <cell r="K218">
            <v>0</v>
          </cell>
          <cell r="L218">
            <v>0</v>
          </cell>
        </row>
        <row r="219">
          <cell r="I219" t="str">
            <v>carved wood and leather sofa</v>
          </cell>
          <cell r="J219">
            <v>30</v>
          </cell>
          <cell r="K219">
            <v>3</v>
          </cell>
          <cell r="L219">
            <v>0.3</v>
          </cell>
        </row>
        <row r="220">
          <cell r="I220" t="str">
            <v>case eyeglass</v>
          </cell>
          <cell r="J220">
            <v>2022</v>
          </cell>
          <cell r="K220">
            <v>103</v>
          </cell>
          <cell r="L220">
            <v>42.16</v>
          </cell>
        </row>
        <row r="221">
          <cell r="I221" t="str">
            <v>case leather</v>
          </cell>
          <cell r="J221">
            <v>2526</v>
          </cell>
          <cell r="K221">
            <v>19</v>
          </cell>
          <cell r="L221">
            <v>5.08</v>
          </cell>
        </row>
        <row r="222">
          <cell r="I222" t="str">
            <v>case pen</v>
          </cell>
          <cell r="J222">
            <v>594</v>
          </cell>
          <cell r="K222">
            <v>28</v>
          </cell>
          <cell r="L222">
            <v>12.15</v>
          </cell>
        </row>
        <row r="223">
          <cell r="I223" t="str">
            <v>case watch winder</v>
          </cell>
          <cell r="J223">
            <v>36</v>
          </cell>
          <cell r="K223">
            <v>0</v>
          </cell>
          <cell r="L223">
            <v>0</v>
          </cell>
        </row>
        <row r="224">
          <cell r="I224" t="str">
            <v>cashmere throw</v>
          </cell>
          <cell r="J224">
            <v>471</v>
          </cell>
          <cell r="K224">
            <v>8</v>
          </cell>
          <cell r="L224">
            <v>3.17</v>
          </cell>
        </row>
        <row r="225">
          <cell r="I225" t="str">
            <v>cast stone bench</v>
          </cell>
          <cell r="J225">
            <v>74</v>
          </cell>
          <cell r="K225">
            <v>2</v>
          </cell>
          <cell r="L225">
            <v>0.23</v>
          </cell>
        </row>
        <row r="226">
          <cell r="I226" t="str">
            <v>cast stone table</v>
          </cell>
          <cell r="J226">
            <v>58</v>
          </cell>
          <cell r="K226">
            <v>2</v>
          </cell>
          <cell r="L226">
            <v>0.31</v>
          </cell>
        </row>
        <row r="227">
          <cell r="I227" t="str">
            <v>casual decorating</v>
          </cell>
          <cell r="J227">
            <v>54</v>
          </cell>
          <cell r="K227">
            <v>1</v>
          </cell>
          <cell r="L227">
            <v>0.1</v>
          </cell>
        </row>
        <row r="228">
          <cell r="I228" t="str">
            <v>casual decorating home</v>
          </cell>
          <cell r="J228">
            <v>23</v>
          </cell>
          <cell r="K228">
            <v>3</v>
          </cell>
          <cell r="L228">
            <v>0.46</v>
          </cell>
        </row>
        <row r="229">
          <cell r="I229" t="str">
            <v>casual dinnerware</v>
          </cell>
          <cell r="J229">
            <v>254</v>
          </cell>
          <cell r="K229">
            <v>9</v>
          </cell>
          <cell r="L229">
            <v>4.32</v>
          </cell>
        </row>
        <row r="230">
          <cell r="I230" t="str">
            <v>casual dinnerware set</v>
          </cell>
          <cell r="J230">
            <v>54</v>
          </cell>
          <cell r="K230">
            <v>1</v>
          </cell>
          <cell r="L230">
            <v>0.39</v>
          </cell>
        </row>
        <row r="231">
          <cell r="I231" t="str">
            <v>casual italian dinnerware</v>
          </cell>
          <cell r="J231">
            <v>28</v>
          </cell>
          <cell r="K231">
            <v>0</v>
          </cell>
          <cell r="L231">
            <v>0</v>
          </cell>
        </row>
        <row r="232">
          <cell r="I232" t="str">
            <v>casual rug</v>
          </cell>
          <cell r="J232">
            <v>43</v>
          </cell>
          <cell r="K232">
            <v>0</v>
          </cell>
          <cell r="L232">
            <v>0</v>
          </cell>
        </row>
        <row r="233">
          <cell r="I233" t="str">
            <v>catalina island bed linen</v>
          </cell>
          <cell r="J233">
            <v>1</v>
          </cell>
          <cell r="K233">
            <v>0</v>
          </cell>
          <cell r="L233">
            <v>0</v>
          </cell>
        </row>
        <row r="234">
          <cell r="I234" t="str">
            <v>catalina island linen</v>
          </cell>
          <cell r="J234">
            <v>1</v>
          </cell>
          <cell r="K234">
            <v>0</v>
          </cell>
          <cell r="L234">
            <v>0</v>
          </cell>
        </row>
        <row r="235">
          <cell r="I235" t="str">
            <v>catalog collection horchow</v>
          </cell>
          <cell r="J235">
            <v>8</v>
          </cell>
          <cell r="K235">
            <v>1</v>
          </cell>
          <cell r="L235">
            <v>0.1</v>
          </cell>
        </row>
        <row r="236">
          <cell r="I236" t="str">
            <v>catalog home horchow</v>
          </cell>
          <cell r="J236">
            <v>27</v>
          </cell>
          <cell r="K236">
            <v>4</v>
          </cell>
          <cell r="L236">
            <v>0.4</v>
          </cell>
        </row>
        <row r="237">
          <cell r="I237" t="str">
            <v>catalog horchow online</v>
          </cell>
          <cell r="J237">
            <v>461</v>
          </cell>
          <cell r="K237">
            <v>272</v>
          </cell>
          <cell r="L237">
            <v>27.2</v>
          </cell>
        </row>
        <row r="238">
          <cell r="I238" t="str">
            <v>ceiling decorating</v>
          </cell>
          <cell r="J238">
            <v>475</v>
          </cell>
          <cell r="K238">
            <v>14</v>
          </cell>
          <cell r="L238">
            <v>2.75</v>
          </cell>
        </row>
        <row r="239">
          <cell r="I239" t="str">
            <v>ceiling fixture</v>
          </cell>
          <cell r="J239">
            <v>480</v>
          </cell>
          <cell r="K239">
            <v>1</v>
          </cell>
          <cell r="L239">
            <v>0.39</v>
          </cell>
        </row>
        <row r="240">
          <cell r="I240" t="str">
            <v>ceiling fixture antique</v>
          </cell>
          <cell r="J240">
            <v>128</v>
          </cell>
          <cell r="K240">
            <v>4</v>
          </cell>
          <cell r="L240">
            <v>1.07</v>
          </cell>
        </row>
        <row r="241">
          <cell r="I241" t="str">
            <v>ceiling fixture unique</v>
          </cell>
          <cell r="J241">
            <v>11</v>
          </cell>
          <cell r="K241">
            <v>1</v>
          </cell>
          <cell r="L241">
            <v>0.13</v>
          </cell>
        </row>
        <row r="242">
          <cell r="I242" t="str">
            <v>ceiling fixture unusual</v>
          </cell>
          <cell r="J242">
            <v>1</v>
          </cell>
          <cell r="K242">
            <v>1</v>
          </cell>
          <cell r="L242">
            <v>0.1</v>
          </cell>
        </row>
        <row r="243">
          <cell r="I243" t="str">
            <v>ceiling light fixture</v>
          </cell>
          <cell r="J243">
            <v>850</v>
          </cell>
          <cell r="K243">
            <v>4</v>
          </cell>
          <cell r="L243">
            <v>1.59</v>
          </cell>
        </row>
        <row r="244">
          <cell r="I244" t="str">
            <v>chair</v>
          </cell>
          <cell r="J244">
            <v>67212</v>
          </cell>
          <cell r="K244">
            <v>375</v>
          </cell>
          <cell r="L244">
            <v>149.72</v>
          </cell>
        </row>
        <row r="245">
          <cell r="I245" t="str">
            <v>chair furniture lighting table</v>
          </cell>
          <cell r="J245">
            <v>1</v>
          </cell>
          <cell r="K245">
            <v>0</v>
          </cell>
          <cell r="L245">
            <v>0</v>
          </cell>
        </row>
        <row r="246">
          <cell r="I246" t="str">
            <v>chair hickory old tannery</v>
          </cell>
          <cell r="J246">
            <v>28</v>
          </cell>
          <cell r="K246">
            <v>2</v>
          </cell>
          <cell r="L246">
            <v>0.2</v>
          </cell>
        </row>
        <row r="247">
          <cell r="I247" t="str">
            <v>chair pad</v>
          </cell>
          <cell r="J247">
            <v>969</v>
          </cell>
          <cell r="K247">
            <v>37</v>
          </cell>
          <cell r="L247">
            <v>8.44</v>
          </cell>
        </row>
        <row r="248">
          <cell r="I248" t="str">
            <v>chairpads</v>
          </cell>
          <cell r="J248">
            <v>118</v>
          </cell>
          <cell r="K248">
            <v>7</v>
          </cell>
          <cell r="L248">
            <v>0.74</v>
          </cell>
        </row>
        <row r="249">
          <cell r="I249" t="str">
            <v>chaise indoor lounge</v>
          </cell>
          <cell r="J249">
            <v>652</v>
          </cell>
          <cell r="K249">
            <v>67</v>
          </cell>
          <cell r="L249">
            <v>20.9</v>
          </cell>
        </row>
        <row r="250">
          <cell r="I250" t="str">
            <v>chaise lounge chair</v>
          </cell>
          <cell r="J250">
            <v>2278</v>
          </cell>
          <cell r="K250">
            <v>38</v>
          </cell>
          <cell r="L250">
            <v>15.42</v>
          </cell>
        </row>
        <row r="251">
          <cell r="I251" t="str">
            <v>chaise lounge patio</v>
          </cell>
          <cell r="J251">
            <v>151</v>
          </cell>
          <cell r="K251">
            <v>2</v>
          </cell>
          <cell r="L251">
            <v>0.88</v>
          </cell>
        </row>
        <row r="252">
          <cell r="I252" t="str">
            <v>chaise lounger</v>
          </cell>
          <cell r="J252">
            <v>224</v>
          </cell>
          <cell r="K252">
            <v>4</v>
          </cell>
          <cell r="L252">
            <v>1.42</v>
          </cell>
        </row>
        <row r="253">
          <cell r="I253" t="str">
            <v>chandelier</v>
          </cell>
          <cell r="J253">
            <v>4063</v>
          </cell>
          <cell r="K253">
            <v>24</v>
          </cell>
          <cell r="L253">
            <v>9.07</v>
          </cell>
        </row>
        <row r="254">
          <cell r="I254" t="str">
            <v>chandelier dining room</v>
          </cell>
          <cell r="J254">
            <v>307</v>
          </cell>
          <cell r="K254">
            <v>5</v>
          </cell>
          <cell r="L254">
            <v>1.53</v>
          </cell>
        </row>
        <row r="255">
          <cell r="I255" t="str">
            <v>chandelier home</v>
          </cell>
          <cell r="J255">
            <v>85</v>
          </cell>
          <cell r="K255">
            <v>1</v>
          </cell>
          <cell r="L255">
            <v>0.4</v>
          </cell>
        </row>
        <row r="256">
          <cell r="I256" t="str">
            <v>chandelier home lighting</v>
          </cell>
          <cell r="J256">
            <v>42</v>
          </cell>
          <cell r="K256">
            <v>3</v>
          </cell>
          <cell r="L256">
            <v>0.78</v>
          </cell>
        </row>
        <row r="257">
          <cell r="I257" t="str">
            <v>chandelier horchow</v>
          </cell>
          <cell r="J257">
            <v>39</v>
          </cell>
          <cell r="K257">
            <v>1</v>
          </cell>
          <cell r="L257">
            <v>0.1</v>
          </cell>
        </row>
        <row r="258">
          <cell r="I258" t="str">
            <v>charm wine</v>
          </cell>
          <cell r="J258">
            <v>374</v>
          </cell>
          <cell r="K258">
            <v>6</v>
          </cell>
          <cell r="L258">
            <v>2.62</v>
          </cell>
        </row>
        <row r="259">
          <cell r="I259" t="str">
            <v>check desk set</v>
          </cell>
          <cell r="J259">
            <v>237</v>
          </cell>
          <cell r="K259">
            <v>12</v>
          </cell>
          <cell r="L259">
            <v>3.9</v>
          </cell>
        </row>
        <row r="260">
          <cell r="I260" t="str">
            <v>cheese tray</v>
          </cell>
          <cell r="J260">
            <v>935</v>
          </cell>
          <cell r="K260">
            <v>5</v>
          </cell>
          <cell r="L260">
            <v>0.5</v>
          </cell>
        </row>
        <row r="261">
          <cell r="I261" t="str">
            <v>cheeseboard</v>
          </cell>
          <cell r="J261">
            <v>186</v>
          </cell>
          <cell r="K261">
            <v>1</v>
          </cell>
          <cell r="L261">
            <v>0.1</v>
          </cell>
        </row>
        <row r="262">
          <cell r="I262" t="str">
            <v>chenille</v>
          </cell>
          <cell r="J262">
            <v>3274</v>
          </cell>
          <cell r="K262">
            <v>31</v>
          </cell>
          <cell r="L262">
            <v>12.87</v>
          </cell>
        </row>
        <row r="263">
          <cell r="I263" t="str">
            <v>chenille coverlet</v>
          </cell>
          <cell r="J263">
            <v>1</v>
          </cell>
          <cell r="K263">
            <v>0</v>
          </cell>
          <cell r="L263">
            <v>0</v>
          </cell>
        </row>
        <row r="264">
          <cell r="I264" t="str">
            <v>chenille duvet cover</v>
          </cell>
          <cell r="J264">
            <v>138</v>
          </cell>
          <cell r="K264">
            <v>10</v>
          </cell>
          <cell r="L264">
            <v>3.96</v>
          </cell>
        </row>
        <row r="265">
          <cell r="I265" t="str">
            <v>chenille mattress pad</v>
          </cell>
          <cell r="J265">
            <v>12</v>
          </cell>
          <cell r="K265">
            <v>0</v>
          </cell>
          <cell r="L265">
            <v>0</v>
          </cell>
        </row>
        <row r="266">
          <cell r="I266" t="str">
            <v>chenille pillow sham</v>
          </cell>
          <cell r="J266">
            <v>2</v>
          </cell>
          <cell r="K266">
            <v>0</v>
          </cell>
          <cell r="L266">
            <v>0</v>
          </cell>
        </row>
        <row r="267">
          <cell r="I267" t="str">
            <v>chenille quilt</v>
          </cell>
          <cell r="J267">
            <v>391</v>
          </cell>
          <cell r="K267">
            <v>10</v>
          </cell>
          <cell r="L267">
            <v>3.47</v>
          </cell>
        </row>
        <row r="268">
          <cell r="I268" t="str">
            <v>chess set table unique</v>
          </cell>
          <cell r="J268">
            <v>1</v>
          </cell>
          <cell r="K268">
            <v>0</v>
          </cell>
          <cell r="L268">
            <v>0</v>
          </cell>
        </row>
        <row r="269">
          <cell r="I269" t="str">
            <v>chest home</v>
          </cell>
          <cell r="J269">
            <v>62</v>
          </cell>
          <cell r="K269">
            <v>0</v>
          </cell>
          <cell r="L269">
            <v>0</v>
          </cell>
        </row>
        <row r="270">
          <cell r="I270" t="str">
            <v>chest table</v>
          </cell>
          <cell r="J270">
            <v>103</v>
          </cell>
          <cell r="K270">
            <v>1</v>
          </cell>
          <cell r="L270">
            <v>0.21</v>
          </cell>
        </row>
        <row r="271">
          <cell r="I271" t="str">
            <v>chest with sink</v>
          </cell>
          <cell r="J271">
            <v>265</v>
          </cell>
          <cell r="K271">
            <v>7</v>
          </cell>
          <cell r="L271">
            <v>2.75</v>
          </cell>
        </row>
        <row r="272">
          <cell r="I272" t="str">
            <v>chesterfield chair</v>
          </cell>
          <cell r="J272">
            <v>155</v>
          </cell>
          <cell r="K272">
            <v>7</v>
          </cell>
          <cell r="L272">
            <v>1.89</v>
          </cell>
        </row>
        <row r="273">
          <cell r="I273" t="str">
            <v>chesterfield ottoman</v>
          </cell>
          <cell r="J273">
            <v>1</v>
          </cell>
          <cell r="K273">
            <v>0</v>
          </cell>
          <cell r="L273">
            <v>0</v>
          </cell>
        </row>
        <row r="274">
          <cell r="I274" t="str">
            <v>cheval mirror</v>
          </cell>
          <cell r="J274">
            <v>1856</v>
          </cell>
          <cell r="K274">
            <v>25</v>
          </cell>
          <cell r="L274">
            <v>8.65</v>
          </cell>
        </row>
        <row r="275">
          <cell r="I275" t="str">
            <v>child bag tag</v>
          </cell>
          <cell r="J275">
            <v>296</v>
          </cell>
          <cell r="K275">
            <v>16</v>
          </cell>
          <cell r="L275">
            <v>2.5</v>
          </cell>
        </row>
        <row r="276">
          <cell r="I276" t="str">
            <v>child bedding</v>
          </cell>
          <cell r="J276">
            <v>25106</v>
          </cell>
          <cell r="K276">
            <v>582</v>
          </cell>
          <cell r="L276">
            <v>242.06</v>
          </cell>
        </row>
        <row r="277">
          <cell r="I277" t="str">
            <v>child furnishing</v>
          </cell>
          <cell r="J277">
            <v>143</v>
          </cell>
          <cell r="K277">
            <v>9</v>
          </cell>
          <cell r="L277">
            <v>2.67</v>
          </cell>
        </row>
        <row r="278">
          <cell r="I278" t="str">
            <v>child furniture</v>
          </cell>
          <cell r="J278">
            <v>54196</v>
          </cell>
          <cell r="K278">
            <v>919</v>
          </cell>
          <cell r="L278">
            <v>382.94</v>
          </cell>
        </row>
        <row r="279">
          <cell r="I279" t="str">
            <v>child gift</v>
          </cell>
          <cell r="J279">
            <v>11831</v>
          </cell>
          <cell r="K279">
            <v>8</v>
          </cell>
          <cell r="L279">
            <v>3.2</v>
          </cell>
        </row>
        <row r="280">
          <cell r="I280" t="str">
            <v>child robe</v>
          </cell>
          <cell r="J280">
            <v>694</v>
          </cell>
          <cell r="K280">
            <v>15</v>
          </cell>
          <cell r="L280">
            <v>5.44</v>
          </cell>
        </row>
        <row r="281">
          <cell r="I281" t="str">
            <v>chinoiserie</v>
          </cell>
          <cell r="J281">
            <v>1150</v>
          </cell>
          <cell r="K281">
            <v>34</v>
          </cell>
          <cell r="L281">
            <v>7.05</v>
          </cell>
        </row>
        <row r="282">
          <cell r="I282" t="str">
            <v>chinoiserie table</v>
          </cell>
          <cell r="J282">
            <v>74</v>
          </cell>
          <cell r="K282">
            <v>2</v>
          </cell>
          <cell r="L282">
            <v>0.6</v>
          </cell>
        </row>
        <row r="283">
          <cell r="I283" t="str">
            <v>chinoiserie wall cabinet</v>
          </cell>
          <cell r="J283">
            <v>3</v>
          </cell>
          <cell r="K283">
            <v>0</v>
          </cell>
          <cell r="L283">
            <v>0</v>
          </cell>
        </row>
        <row r="284">
          <cell r="I284" t="str">
            <v>clock elephant</v>
          </cell>
          <cell r="J284">
            <v>82</v>
          </cell>
          <cell r="K284">
            <v>3</v>
          </cell>
          <cell r="L284">
            <v>1.06</v>
          </cell>
        </row>
        <row r="285">
          <cell r="I285" t="str">
            <v>clock floor</v>
          </cell>
          <cell r="J285">
            <v>1107</v>
          </cell>
          <cell r="K285">
            <v>10</v>
          </cell>
          <cell r="L285">
            <v>4.42</v>
          </cell>
        </row>
        <row r="286">
          <cell r="I286" t="str">
            <v>clock grandfather</v>
          </cell>
          <cell r="J286">
            <v>278</v>
          </cell>
          <cell r="K286">
            <v>0</v>
          </cell>
          <cell r="L286">
            <v>0</v>
          </cell>
        </row>
        <row r="287">
          <cell r="I287" t="str">
            <v>clock grandmother</v>
          </cell>
          <cell r="J287">
            <v>1527</v>
          </cell>
          <cell r="K287">
            <v>73</v>
          </cell>
          <cell r="L287">
            <v>15.03</v>
          </cell>
        </row>
        <row r="288">
          <cell r="I288" t="str">
            <v>clock horchow</v>
          </cell>
          <cell r="J288">
            <v>3</v>
          </cell>
          <cell r="K288">
            <v>0</v>
          </cell>
          <cell r="L288">
            <v>0</v>
          </cell>
        </row>
        <row r="289">
          <cell r="I289" t="str">
            <v>club chair</v>
          </cell>
          <cell r="J289">
            <v>2829</v>
          </cell>
          <cell r="K289">
            <v>84</v>
          </cell>
          <cell r="L289">
            <v>32.11</v>
          </cell>
        </row>
        <row r="290">
          <cell r="I290" t="str">
            <v>cobalt apothecary jar</v>
          </cell>
          <cell r="J290">
            <v>42</v>
          </cell>
          <cell r="K290">
            <v>0</v>
          </cell>
          <cell r="L290">
            <v>0</v>
          </cell>
        </row>
        <row r="291">
          <cell r="I291" t="str">
            <v>coffee furniture shop</v>
          </cell>
          <cell r="J291">
            <v>689</v>
          </cell>
          <cell r="K291">
            <v>16</v>
          </cell>
          <cell r="L291">
            <v>5.32</v>
          </cell>
        </row>
        <row r="292">
          <cell r="I292" t="str">
            <v>colette linen</v>
          </cell>
          <cell r="J292">
            <v>2</v>
          </cell>
          <cell r="K292">
            <v>1</v>
          </cell>
          <cell r="L292">
            <v>0.1</v>
          </cell>
        </row>
        <row r="293">
          <cell r="I293" t="str">
            <v>colibri clip watch</v>
          </cell>
          <cell r="J293">
            <v>9</v>
          </cell>
          <cell r="K293">
            <v>2</v>
          </cell>
          <cell r="L293">
            <v>0.26</v>
          </cell>
        </row>
        <row r="294">
          <cell r="I294" t="str">
            <v>collectible</v>
          </cell>
          <cell r="J294">
            <v>182559</v>
          </cell>
          <cell r="K294">
            <v>834</v>
          </cell>
          <cell r="L294">
            <v>335.05</v>
          </cell>
        </row>
        <row r="295">
          <cell r="I295" t="str">
            <v>collectible furniture</v>
          </cell>
          <cell r="J295">
            <v>713</v>
          </cell>
          <cell r="K295">
            <v>3</v>
          </cell>
          <cell r="L295">
            <v>0.54</v>
          </cell>
        </row>
        <row r="296">
          <cell r="I296" t="str">
            <v>collectible store</v>
          </cell>
          <cell r="J296">
            <v>1599</v>
          </cell>
          <cell r="K296">
            <v>10</v>
          </cell>
          <cell r="L296">
            <v>2.97</v>
          </cell>
        </row>
        <row r="297">
          <cell r="I297" t="str">
            <v>colombo classic bag</v>
          </cell>
          <cell r="J297">
            <v>58</v>
          </cell>
          <cell r="K297">
            <v>9</v>
          </cell>
          <cell r="L297">
            <v>0.92</v>
          </cell>
        </row>
        <row r="298">
          <cell r="I298" t="str">
            <v>colombo shopping tote</v>
          </cell>
          <cell r="J298">
            <v>24</v>
          </cell>
          <cell r="K298">
            <v>0</v>
          </cell>
          <cell r="L298">
            <v>0</v>
          </cell>
        </row>
        <row r="299">
          <cell r="I299" t="str">
            <v>colombo trolley bag</v>
          </cell>
          <cell r="J299">
            <v>8</v>
          </cell>
          <cell r="K299">
            <v>0</v>
          </cell>
          <cell r="L299">
            <v>0</v>
          </cell>
        </row>
        <row r="300">
          <cell r="I300" t="str">
            <v>color on the go luggage</v>
          </cell>
          <cell r="J300">
            <v>36</v>
          </cell>
          <cell r="K300">
            <v>0</v>
          </cell>
          <cell r="L300">
            <v>0</v>
          </cell>
        </row>
        <row r="301">
          <cell r="I301" t="str">
            <v>columbo classic bag</v>
          </cell>
          <cell r="J301">
            <v>3</v>
          </cell>
          <cell r="K301">
            <v>0</v>
          </cell>
          <cell r="L301">
            <v>0</v>
          </cell>
        </row>
        <row r="302">
          <cell r="I302" t="str">
            <v>columbo trolley bag</v>
          </cell>
          <cell r="J302">
            <v>11</v>
          </cell>
          <cell r="K302">
            <v>0</v>
          </cell>
          <cell r="L302">
            <v>0</v>
          </cell>
        </row>
        <row r="303">
          <cell r="I303" t="str">
            <v>compass rose bedding</v>
          </cell>
          <cell r="J303">
            <v>1</v>
          </cell>
          <cell r="K303">
            <v>0</v>
          </cell>
          <cell r="L303">
            <v>0</v>
          </cell>
        </row>
        <row r="304">
          <cell r="I304" t="str">
            <v>compotes</v>
          </cell>
          <cell r="J304">
            <v>196</v>
          </cell>
          <cell r="K304">
            <v>5</v>
          </cell>
          <cell r="L304">
            <v>1.1200000000000001</v>
          </cell>
        </row>
        <row r="305">
          <cell r="I305" t="str">
            <v>cone hill pine rug striped</v>
          </cell>
          <cell r="J305">
            <v>37</v>
          </cell>
          <cell r="K305">
            <v>0</v>
          </cell>
          <cell r="L305">
            <v>0</v>
          </cell>
        </row>
        <row r="306">
          <cell r="I306" t="str">
            <v>console lamp</v>
          </cell>
          <cell r="J306">
            <v>204</v>
          </cell>
          <cell r="K306">
            <v>4</v>
          </cell>
          <cell r="L306">
            <v>1.1000000000000001</v>
          </cell>
        </row>
        <row r="307">
          <cell r="I307" t="str">
            <v>contemporary bar stool</v>
          </cell>
          <cell r="J307">
            <v>368</v>
          </cell>
          <cell r="K307">
            <v>8</v>
          </cell>
          <cell r="L307">
            <v>2.85</v>
          </cell>
        </row>
        <row r="308">
          <cell r="I308" t="str">
            <v>contemporary bed linen</v>
          </cell>
          <cell r="J308">
            <v>279</v>
          </cell>
          <cell r="K308">
            <v>15</v>
          </cell>
          <cell r="L308">
            <v>5.35</v>
          </cell>
        </row>
        <row r="309">
          <cell r="I309" t="str">
            <v>contemporary chandelier</v>
          </cell>
          <cell r="J309">
            <v>326</v>
          </cell>
          <cell r="K309">
            <v>2</v>
          </cell>
          <cell r="L309">
            <v>0.88</v>
          </cell>
        </row>
        <row r="310">
          <cell r="I310" t="str">
            <v>contessa cake stand</v>
          </cell>
          <cell r="J310">
            <v>29</v>
          </cell>
          <cell r="K310">
            <v>1</v>
          </cell>
          <cell r="L310">
            <v>0.31</v>
          </cell>
        </row>
        <row r="311">
          <cell r="I311" t="str">
            <v>contessa dinnerware</v>
          </cell>
          <cell r="J311">
            <v>5</v>
          </cell>
          <cell r="K311">
            <v>2</v>
          </cell>
          <cell r="L311">
            <v>0.2</v>
          </cell>
        </row>
        <row r="312">
          <cell r="I312" t="str">
            <v>contessa glass</v>
          </cell>
          <cell r="J312">
            <v>4</v>
          </cell>
          <cell r="K312">
            <v>0</v>
          </cell>
          <cell r="L312">
            <v>0</v>
          </cell>
        </row>
        <row r="313">
          <cell r="I313" t="str">
            <v>contessa linen</v>
          </cell>
          <cell r="J313">
            <v>29</v>
          </cell>
          <cell r="K313">
            <v>1</v>
          </cell>
          <cell r="L313">
            <v>0.1</v>
          </cell>
        </row>
        <row r="314">
          <cell r="I314" t="str">
            <v>cookie elenis</v>
          </cell>
          <cell r="J314">
            <v>585</v>
          </cell>
          <cell r="K314">
            <v>12</v>
          </cell>
          <cell r="L314">
            <v>1.2</v>
          </cell>
        </row>
        <row r="315">
          <cell r="I315" t="str">
            <v>copper chafing dish</v>
          </cell>
          <cell r="J315">
            <v>235</v>
          </cell>
          <cell r="K315">
            <v>19</v>
          </cell>
          <cell r="L315">
            <v>4.55</v>
          </cell>
        </row>
        <row r="316">
          <cell r="I316" t="str">
            <v>correspondence card</v>
          </cell>
          <cell r="J316">
            <v>603</v>
          </cell>
          <cell r="K316">
            <v>14</v>
          </cell>
          <cell r="L316">
            <v>4.6399999999999997</v>
          </cell>
        </row>
        <row r="317">
          <cell r="I317" t="str">
            <v>couch</v>
          </cell>
          <cell r="J317">
            <v>64612</v>
          </cell>
          <cell r="K317">
            <v>531</v>
          </cell>
          <cell r="L317">
            <v>226.25</v>
          </cell>
        </row>
        <row r="318">
          <cell r="I318" t="str">
            <v>cowhide chair</v>
          </cell>
          <cell r="J318">
            <v>393</v>
          </cell>
          <cell r="K318">
            <v>25</v>
          </cell>
          <cell r="L318">
            <v>6.94</v>
          </cell>
        </row>
        <row r="319">
          <cell r="I319" t="str">
            <v>cowhide mirror</v>
          </cell>
          <cell r="J319">
            <v>63</v>
          </cell>
          <cell r="K319">
            <v>1</v>
          </cell>
          <cell r="L319">
            <v>0.31</v>
          </cell>
        </row>
        <row r="320">
          <cell r="I320" t="str">
            <v>cowhide sofa</v>
          </cell>
          <cell r="J320">
            <v>124</v>
          </cell>
          <cell r="K320">
            <v>10</v>
          </cell>
          <cell r="L320">
            <v>2.14</v>
          </cell>
        </row>
        <row r="321">
          <cell r="I321" t="str">
            <v>crane wall panel</v>
          </cell>
          <cell r="J321">
            <v>4</v>
          </cell>
          <cell r="K321">
            <v>0</v>
          </cell>
          <cell r="L321">
            <v>0</v>
          </cell>
        </row>
        <row r="322">
          <cell r="I322" t="str">
            <v>cross decorative</v>
          </cell>
          <cell r="J322">
            <v>119</v>
          </cell>
          <cell r="K322">
            <v>5</v>
          </cell>
          <cell r="L322">
            <v>0.92</v>
          </cell>
        </row>
        <row r="323">
          <cell r="I323" t="str">
            <v>crossword pen</v>
          </cell>
          <cell r="J323">
            <v>38</v>
          </cell>
          <cell r="K323">
            <v>1</v>
          </cell>
          <cell r="L323">
            <v>0.32</v>
          </cell>
        </row>
        <row r="324">
          <cell r="I324" t="str">
            <v>crossword pencil</v>
          </cell>
          <cell r="J324">
            <v>69</v>
          </cell>
          <cell r="K324">
            <v>0</v>
          </cell>
          <cell r="L324">
            <v>0</v>
          </cell>
        </row>
        <row r="325">
          <cell r="I325" t="str">
            <v>curio</v>
          </cell>
          <cell r="J325">
            <v>2805</v>
          </cell>
          <cell r="K325">
            <v>19</v>
          </cell>
          <cell r="L325">
            <v>7.3</v>
          </cell>
        </row>
        <row r="326">
          <cell r="I326" t="str">
            <v>curtain</v>
          </cell>
          <cell r="J326">
            <v>788</v>
          </cell>
          <cell r="K326">
            <v>5</v>
          </cell>
          <cell r="L326">
            <v>0.5</v>
          </cell>
        </row>
        <row r="327">
          <cell r="I327" t="str">
            <v>curtain hardware</v>
          </cell>
          <cell r="J327">
            <v>2352</v>
          </cell>
          <cell r="K327">
            <v>131</v>
          </cell>
          <cell r="L327">
            <v>50.7</v>
          </cell>
        </row>
        <row r="328">
          <cell r="I328" t="str">
            <v>curtain rod</v>
          </cell>
          <cell r="J328">
            <v>18211</v>
          </cell>
          <cell r="K328">
            <v>491</v>
          </cell>
          <cell r="L328">
            <v>201.8</v>
          </cell>
        </row>
        <row r="329">
          <cell r="I329" t="str">
            <v>curtain tassel tieback</v>
          </cell>
          <cell r="J329">
            <v>80</v>
          </cell>
          <cell r="K329">
            <v>8</v>
          </cell>
          <cell r="L329">
            <v>0.85</v>
          </cell>
        </row>
        <row r="330">
          <cell r="I330" t="str">
            <v>curtain tassel tiebacks</v>
          </cell>
          <cell r="J330">
            <v>88</v>
          </cell>
          <cell r="K330">
            <v>5</v>
          </cell>
          <cell r="L330">
            <v>1.85</v>
          </cell>
        </row>
        <row r="331">
          <cell r="I331" t="str">
            <v>damask bed linen</v>
          </cell>
          <cell r="J331">
            <v>6</v>
          </cell>
          <cell r="K331">
            <v>1</v>
          </cell>
          <cell r="L331">
            <v>0.22</v>
          </cell>
        </row>
        <row r="332">
          <cell r="I332" t="str">
            <v>damask bedding</v>
          </cell>
          <cell r="J332">
            <v>348</v>
          </cell>
          <cell r="K332">
            <v>23</v>
          </cell>
          <cell r="L332">
            <v>9.31</v>
          </cell>
        </row>
        <row r="333">
          <cell r="I333" t="str">
            <v>damask chair</v>
          </cell>
          <cell r="J333">
            <v>24</v>
          </cell>
          <cell r="K333">
            <v>1</v>
          </cell>
          <cell r="L333">
            <v>0.11</v>
          </cell>
        </row>
        <row r="334">
          <cell r="I334" t="str">
            <v>damask curtain</v>
          </cell>
          <cell r="J334">
            <v>157</v>
          </cell>
          <cell r="K334">
            <v>8</v>
          </cell>
          <cell r="L334">
            <v>2.19</v>
          </cell>
        </row>
        <row r="335">
          <cell r="I335" t="str">
            <v>damask furniture</v>
          </cell>
          <cell r="J335">
            <v>27</v>
          </cell>
          <cell r="K335">
            <v>1</v>
          </cell>
          <cell r="L335">
            <v>0.11</v>
          </cell>
        </row>
        <row r="336">
          <cell r="I336" t="str">
            <v>damask linen</v>
          </cell>
          <cell r="J336">
            <v>118</v>
          </cell>
          <cell r="K336">
            <v>1</v>
          </cell>
          <cell r="L336">
            <v>0.3</v>
          </cell>
        </row>
        <row r="337">
          <cell r="I337" t="str">
            <v>damask pillow</v>
          </cell>
          <cell r="J337">
            <v>48</v>
          </cell>
          <cell r="K337">
            <v>4</v>
          </cell>
          <cell r="L337">
            <v>1.01</v>
          </cell>
        </row>
        <row r="338">
          <cell r="I338" t="str">
            <v>damask quilt</v>
          </cell>
          <cell r="J338">
            <v>6</v>
          </cell>
          <cell r="K338">
            <v>2</v>
          </cell>
          <cell r="L338">
            <v>0.22</v>
          </cell>
        </row>
        <row r="339">
          <cell r="I339" t="str">
            <v>damask rug</v>
          </cell>
          <cell r="J339">
            <v>65</v>
          </cell>
          <cell r="K339">
            <v>4</v>
          </cell>
          <cell r="L339">
            <v>1.36</v>
          </cell>
        </row>
        <row r="340">
          <cell r="I340" t="str">
            <v>damask towel</v>
          </cell>
          <cell r="J340">
            <v>20</v>
          </cell>
          <cell r="K340">
            <v>0</v>
          </cell>
          <cell r="L340">
            <v>0</v>
          </cell>
        </row>
        <row r="341">
          <cell r="I341" t="str">
            <v>day halycon</v>
          </cell>
          <cell r="J341">
            <v>22</v>
          </cell>
          <cell r="K341">
            <v>0</v>
          </cell>
          <cell r="L341">
            <v>0</v>
          </cell>
        </row>
        <row r="342">
          <cell r="I342" t="str">
            <v>decor</v>
          </cell>
          <cell r="J342">
            <v>51471</v>
          </cell>
          <cell r="K342">
            <v>413</v>
          </cell>
          <cell r="L342">
            <v>156.93</v>
          </cell>
        </row>
        <row r="343">
          <cell r="I343" t="str">
            <v>décor</v>
          </cell>
          <cell r="J343">
            <v>434</v>
          </cell>
          <cell r="K343">
            <v>18</v>
          </cell>
          <cell r="L343">
            <v>2.0699999999999998</v>
          </cell>
        </row>
        <row r="344">
          <cell r="I344" t="str">
            <v>decor elephant</v>
          </cell>
          <cell r="J344">
            <v>332</v>
          </cell>
          <cell r="K344">
            <v>25</v>
          </cell>
          <cell r="L344">
            <v>9.19</v>
          </cell>
        </row>
        <row r="345">
          <cell r="I345" t="str">
            <v>decor home</v>
          </cell>
          <cell r="J345">
            <v>167987</v>
          </cell>
          <cell r="K345">
            <v>1485</v>
          </cell>
          <cell r="L345">
            <v>550.41</v>
          </cell>
        </row>
        <row r="346">
          <cell r="I346" t="str">
            <v>decor lion</v>
          </cell>
          <cell r="J346">
            <v>84</v>
          </cell>
          <cell r="K346">
            <v>7</v>
          </cell>
          <cell r="L346">
            <v>1.91</v>
          </cell>
        </row>
        <row r="347">
          <cell r="I347" t="str">
            <v>decor monkey</v>
          </cell>
          <cell r="J347">
            <v>525</v>
          </cell>
          <cell r="K347">
            <v>43</v>
          </cell>
          <cell r="L347">
            <v>10.52</v>
          </cell>
        </row>
        <row r="348">
          <cell r="I348" t="str">
            <v>decor shopping</v>
          </cell>
          <cell r="J348">
            <v>430</v>
          </cell>
          <cell r="K348">
            <v>2</v>
          </cell>
          <cell r="L348">
            <v>0.59</v>
          </cell>
        </row>
        <row r="349">
          <cell r="I349" t="str">
            <v>decor store</v>
          </cell>
          <cell r="J349">
            <v>1884</v>
          </cell>
          <cell r="K349">
            <v>35</v>
          </cell>
          <cell r="L349">
            <v>9.39</v>
          </cell>
        </row>
        <row r="350">
          <cell r="I350" t="str">
            <v>décor wall</v>
          </cell>
          <cell r="J350">
            <v>3937</v>
          </cell>
          <cell r="K350">
            <v>0</v>
          </cell>
          <cell r="L350">
            <v>0</v>
          </cell>
        </row>
        <row r="351">
          <cell r="I351" t="str">
            <v>decorated faberge egg</v>
          </cell>
          <cell r="J351">
            <v>2</v>
          </cell>
          <cell r="K351">
            <v>0</v>
          </cell>
          <cell r="L351">
            <v>0</v>
          </cell>
        </row>
        <row r="352">
          <cell r="I352" t="str">
            <v>decorating fireplace home</v>
          </cell>
          <cell r="J352">
            <v>162</v>
          </cell>
          <cell r="K352">
            <v>3</v>
          </cell>
          <cell r="L352">
            <v>0.72</v>
          </cell>
        </row>
        <row r="353">
          <cell r="I353" t="str">
            <v>decorating furniture</v>
          </cell>
          <cell r="J353">
            <v>2202</v>
          </cell>
          <cell r="K353">
            <v>10</v>
          </cell>
          <cell r="L353">
            <v>3.31</v>
          </cell>
        </row>
        <row r="354">
          <cell r="I354" t="str">
            <v>decorating home supply</v>
          </cell>
          <cell r="J354">
            <v>337</v>
          </cell>
          <cell r="K354">
            <v>9</v>
          </cell>
          <cell r="L354">
            <v>1.52</v>
          </cell>
        </row>
        <row r="355">
          <cell r="I355" t="str">
            <v>decorating home unique</v>
          </cell>
          <cell r="J355">
            <v>79</v>
          </cell>
          <cell r="K355">
            <v>2</v>
          </cell>
          <cell r="L355">
            <v>0.48</v>
          </cell>
        </row>
        <row r="356">
          <cell r="I356" t="str">
            <v>decorating lawn</v>
          </cell>
          <cell r="J356">
            <v>94</v>
          </cell>
          <cell r="K356">
            <v>1</v>
          </cell>
          <cell r="L356">
            <v>0.3</v>
          </cell>
        </row>
        <row r="357">
          <cell r="I357" t="str">
            <v>decorating pillow</v>
          </cell>
          <cell r="J357">
            <v>200</v>
          </cell>
          <cell r="K357">
            <v>14</v>
          </cell>
          <cell r="L357">
            <v>3.45</v>
          </cell>
        </row>
        <row r="358">
          <cell r="I358" t="str">
            <v>decorating quilt</v>
          </cell>
          <cell r="J358">
            <v>130</v>
          </cell>
          <cell r="K358">
            <v>1</v>
          </cell>
          <cell r="L358">
            <v>0.26</v>
          </cell>
        </row>
        <row r="359">
          <cell r="I359" t="str">
            <v>decorating store</v>
          </cell>
          <cell r="J359">
            <v>1326</v>
          </cell>
          <cell r="K359">
            <v>32</v>
          </cell>
          <cell r="L359">
            <v>7.04</v>
          </cell>
        </row>
        <row r="360">
          <cell r="I360" t="str">
            <v>decorating traditional</v>
          </cell>
          <cell r="J360">
            <v>361</v>
          </cell>
          <cell r="K360">
            <v>11</v>
          </cell>
          <cell r="L360">
            <v>2.25</v>
          </cell>
        </row>
        <row r="361">
          <cell r="I361" t="str">
            <v>decoration furniture</v>
          </cell>
          <cell r="J361">
            <v>372</v>
          </cell>
          <cell r="K361">
            <v>11</v>
          </cell>
          <cell r="L361">
            <v>2.7</v>
          </cell>
        </row>
        <row r="362">
          <cell r="I362" t="str">
            <v>decoration furniture home</v>
          </cell>
          <cell r="J362">
            <v>198</v>
          </cell>
          <cell r="K362">
            <v>5</v>
          </cell>
          <cell r="L362">
            <v>1.25</v>
          </cell>
        </row>
        <row r="363">
          <cell r="I363" t="str">
            <v>decoration home shopping</v>
          </cell>
          <cell r="J363">
            <v>174</v>
          </cell>
          <cell r="K363">
            <v>2</v>
          </cell>
          <cell r="L363">
            <v>0.23</v>
          </cell>
        </row>
        <row r="364">
          <cell r="I364" t="str">
            <v>decoration home store</v>
          </cell>
          <cell r="J364">
            <v>528</v>
          </cell>
          <cell r="K364">
            <v>11</v>
          </cell>
          <cell r="L364">
            <v>3.35</v>
          </cell>
        </row>
        <row r="365">
          <cell r="I365" t="str">
            <v>decoration home wall</v>
          </cell>
          <cell r="J365">
            <v>193</v>
          </cell>
          <cell r="K365">
            <v>6</v>
          </cell>
          <cell r="L365">
            <v>1.99</v>
          </cell>
        </row>
        <row r="366">
          <cell r="I366" t="str">
            <v>decoration lighting</v>
          </cell>
          <cell r="J366">
            <v>293</v>
          </cell>
          <cell r="K366">
            <v>14</v>
          </cell>
          <cell r="L366">
            <v>3.42</v>
          </cell>
        </row>
        <row r="367">
          <cell r="I367" t="str">
            <v>decorative carpet</v>
          </cell>
          <cell r="J367">
            <v>2421</v>
          </cell>
          <cell r="K367">
            <v>8</v>
          </cell>
          <cell r="L367">
            <v>1.65</v>
          </cell>
        </row>
        <row r="368">
          <cell r="I368" t="str">
            <v>decorative curtain</v>
          </cell>
          <cell r="J368">
            <v>438</v>
          </cell>
          <cell r="K368">
            <v>18</v>
          </cell>
          <cell r="L368">
            <v>6.01</v>
          </cell>
        </row>
        <row r="369">
          <cell r="I369" t="str">
            <v>decorative doormats</v>
          </cell>
          <cell r="J369">
            <v>69</v>
          </cell>
          <cell r="K369">
            <v>2</v>
          </cell>
          <cell r="L369">
            <v>0.54</v>
          </cell>
        </row>
        <row r="370">
          <cell r="I370" t="str">
            <v>decorative garden statue</v>
          </cell>
          <cell r="J370">
            <v>33</v>
          </cell>
          <cell r="K370">
            <v>1</v>
          </cell>
          <cell r="L370">
            <v>0.1</v>
          </cell>
        </row>
        <row r="371">
          <cell r="I371" t="str">
            <v>decorative statue</v>
          </cell>
          <cell r="J371">
            <v>135</v>
          </cell>
          <cell r="K371">
            <v>6</v>
          </cell>
          <cell r="L371">
            <v>1.36</v>
          </cell>
        </row>
        <row r="372">
          <cell r="I372" t="str">
            <v>decorative wall shelf</v>
          </cell>
          <cell r="J372">
            <v>1427</v>
          </cell>
          <cell r="K372">
            <v>137</v>
          </cell>
          <cell r="L372">
            <v>44.64</v>
          </cell>
        </row>
        <row r="373">
          <cell r="I373" t="str">
            <v>deer sculpture</v>
          </cell>
          <cell r="J373">
            <v>171</v>
          </cell>
          <cell r="K373">
            <v>6</v>
          </cell>
          <cell r="L373">
            <v>2.0499999999999998</v>
          </cell>
        </row>
        <row r="374">
          <cell r="I374" t="str">
            <v>deerskin throw</v>
          </cell>
          <cell r="J374">
            <v>2</v>
          </cell>
          <cell r="K374">
            <v>0</v>
          </cell>
          <cell r="L374">
            <v>0</v>
          </cell>
        </row>
        <row r="375">
          <cell r="I375" t="str">
            <v>demilune doormat</v>
          </cell>
          <cell r="J375">
            <v>26</v>
          </cell>
          <cell r="K375">
            <v>0</v>
          </cell>
          <cell r="L375">
            <v>0</v>
          </cell>
        </row>
        <row r="376">
          <cell r="I376" t="str">
            <v>demin bed linen</v>
          </cell>
          <cell r="J376">
            <v>2</v>
          </cell>
          <cell r="K376">
            <v>0</v>
          </cell>
          <cell r="L376">
            <v>0</v>
          </cell>
        </row>
        <row r="377">
          <cell r="I377" t="str">
            <v>demin linen</v>
          </cell>
          <cell r="J377">
            <v>1</v>
          </cell>
          <cell r="K377">
            <v>0</v>
          </cell>
          <cell r="L377">
            <v>0</v>
          </cell>
        </row>
        <row r="378">
          <cell r="I378" t="str">
            <v>denim bed linen</v>
          </cell>
          <cell r="J378">
            <v>17</v>
          </cell>
          <cell r="K378">
            <v>0</v>
          </cell>
          <cell r="L378">
            <v>0</v>
          </cell>
        </row>
        <row r="379">
          <cell r="I379" t="str">
            <v>denim dinnerware</v>
          </cell>
          <cell r="J379">
            <v>19</v>
          </cell>
          <cell r="K379">
            <v>1</v>
          </cell>
          <cell r="L379">
            <v>0.21</v>
          </cell>
        </row>
        <row r="380">
          <cell r="I380" t="str">
            <v>denim plate</v>
          </cell>
          <cell r="J380">
            <v>17</v>
          </cell>
          <cell r="K380">
            <v>0</v>
          </cell>
          <cell r="L380">
            <v>0</v>
          </cell>
        </row>
        <row r="381">
          <cell r="I381" t="str">
            <v>designer gift</v>
          </cell>
          <cell r="J381">
            <v>756</v>
          </cell>
          <cell r="K381">
            <v>21</v>
          </cell>
          <cell r="L381">
            <v>6.05</v>
          </cell>
        </row>
        <row r="382">
          <cell r="I382" t="str">
            <v>desk frame</v>
          </cell>
          <cell r="J382">
            <v>227</v>
          </cell>
          <cell r="K382">
            <v>3</v>
          </cell>
          <cell r="L382">
            <v>0.91</v>
          </cell>
        </row>
        <row r="383">
          <cell r="I383" t="str">
            <v>desktop shopping</v>
          </cell>
          <cell r="J383">
            <v>96</v>
          </cell>
          <cell r="K383">
            <v>0</v>
          </cell>
          <cell r="L383">
            <v>0</v>
          </cell>
        </row>
        <row r="384">
          <cell r="I384" t="str">
            <v>diamond lace sheet</v>
          </cell>
          <cell r="J384">
            <v>17</v>
          </cell>
          <cell r="K384">
            <v>1</v>
          </cell>
          <cell r="L384">
            <v>0.1</v>
          </cell>
        </row>
        <row r="385">
          <cell r="I385" t="str">
            <v>diana bed linen</v>
          </cell>
          <cell r="J385">
            <v>3</v>
          </cell>
          <cell r="K385">
            <v>0</v>
          </cell>
          <cell r="L385">
            <v>0</v>
          </cell>
        </row>
        <row r="386">
          <cell r="I386" t="str">
            <v>diana linen</v>
          </cell>
          <cell r="J386">
            <v>8</v>
          </cell>
          <cell r="K386">
            <v>1</v>
          </cell>
          <cell r="L386">
            <v>0.1</v>
          </cell>
        </row>
        <row r="387">
          <cell r="I387" t="str">
            <v>dining furnishing room</v>
          </cell>
          <cell r="J387">
            <v>29</v>
          </cell>
          <cell r="K387">
            <v>2</v>
          </cell>
          <cell r="L387">
            <v>0.66</v>
          </cell>
        </row>
        <row r="388">
          <cell r="I388" t="str">
            <v>dining room table</v>
          </cell>
          <cell r="J388">
            <v>4093</v>
          </cell>
          <cell r="K388">
            <v>37</v>
          </cell>
          <cell r="L388">
            <v>16.52</v>
          </cell>
        </row>
        <row r="389">
          <cell r="I389" t="str">
            <v>dining table</v>
          </cell>
          <cell r="J389">
            <v>6150</v>
          </cell>
          <cell r="K389">
            <v>14</v>
          </cell>
          <cell r="L389">
            <v>5.38</v>
          </cell>
        </row>
        <row r="390">
          <cell r="I390" t="str">
            <v>dinnerware</v>
          </cell>
          <cell r="J390">
            <v>2982</v>
          </cell>
          <cell r="K390">
            <v>91</v>
          </cell>
          <cell r="L390">
            <v>46.78</v>
          </cell>
        </row>
        <row r="391">
          <cell r="I391" t="str">
            <v>dinnerware elephant</v>
          </cell>
          <cell r="J391">
            <v>60</v>
          </cell>
          <cell r="K391">
            <v>2</v>
          </cell>
          <cell r="L391">
            <v>0.2</v>
          </cell>
        </row>
        <row r="392">
          <cell r="I392" t="str">
            <v>dish toile</v>
          </cell>
          <cell r="J392">
            <v>153</v>
          </cell>
          <cell r="K392">
            <v>11</v>
          </cell>
          <cell r="L392">
            <v>1.77</v>
          </cell>
        </row>
        <row r="393">
          <cell r="I393" t="str">
            <v>diva lipstick pen</v>
          </cell>
          <cell r="J393">
            <v>25</v>
          </cell>
          <cell r="K393">
            <v>1</v>
          </cell>
          <cell r="L393">
            <v>0.1</v>
          </cell>
        </row>
        <row r="394">
          <cell r="I394" t="str">
            <v>doormat leaf oak</v>
          </cell>
          <cell r="J394">
            <v>5</v>
          </cell>
          <cell r="K394">
            <v>2</v>
          </cell>
          <cell r="L394">
            <v>0.2</v>
          </cell>
        </row>
        <row r="395">
          <cell r="I395" t="str">
            <v>doormat medallion</v>
          </cell>
          <cell r="J395">
            <v>2</v>
          </cell>
          <cell r="K395">
            <v>0</v>
          </cell>
          <cell r="L395">
            <v>0</v>
          </cell>
        </row>
        <row r="396">
          <cell r="I396" t="str">
            <v>dots towel</v>
          </cell>
          <cell r="J396">
            <v>35</v>
          </cell>
          <cell r="K396">
            <v>1</v>
          </cell>
          <cell r="L396">
            <v>0.23</v>
          </cell>
        </row>
        <row r="397">
          <cell r="I397" t="str">
            <v>down comforter</v>
          </cell>
          <cell r="J397">
            <v>18925</v>
          </cell>
          <cell r="K397">
            <v>2</v>
          </cell>
          <cell r="L397">
            <v>0.88</v>
          </cell>
        </row>
        <row r="398">
          <cell r="I398" t="str">
            <v>down pillow</v>
          </cell>
          <cell r="J398">
            <v>712</v>
          </cell>
          <cell r="K398">
            <v>1</v>
          </cell>
          <cell r="L398">
            <v>0.44</v>
          </cell>
        </row>
        <row r="399">
          <cell r="I399" t="str">
            <v>dream linen sweet</v>
          </cell>
          <cell r="J399">
            <v>115</v>
          </cell>
          <cell r="K399">
            <v>15</v>
          </cell>
          <cell r="L399">
            <v>2.88</v>
          </cell>
        </row>
        <row r="400">
          <cell r="I400" t="str">
            <v>dream sheet sweet</v>
          </cell>
          <cell r="J400">
            <v>35</v>
          </cell>
          <cell r="K400">
            <v>5</v>
          </cell>
          <cell r="L400">
            <v>0.97</v>
          </cell>
        </row>
        <row r="401">
          <cell r="I401" t="str">
            <v>dressing chair</v>
          </cell>
          <cell r="J401">
            <v>135</v>
          </cell>
          <cell r="K401">
            <v>9</v>
          </cell>
          <cell r="L401">
            <v>1.86</v>
          </cell>
        </row>
        <row r="402">
          <cell r="I402" t="str">
            <v>dressing mirror</v>
          </cell>
          <cell r="J402">
            <v>927</v>
          </cell>
          <cell r="K402">
            <v>50</v>
          </cell>
          <cell r="L402">
            <v>19</v>
          </cell>
        </row>
        <row r="403">
          <cell r="I403" t="str">
            <v>dressing room furniture</v>
          </cell>
          <cell r="J403">
            <v>88</v>
          </cell>
          <cell r="K403">
            <v>6</v>
          </cell>
          <cell r="L403">
            <v>0.6</v>
          </cell>
        </row>
        <row r="404">
          <cell r="I404" t="str">
            <v>dried grass arrangement</v>
          </cell>
          <cell r="J404">
            <v>19</v>
          </cell>
          <cell r="K404">
            <v>1</v>
          </cell>
          <cell r="L404">
            <v>0.1</v>
          </cell>
        </row>
        <row r="405">
          <cell r="I405" t="str">
            <v>dried grasses arrangement</v>
          </cell>
          <cell r="J405">
            <v>11</v>
          </cell>
          <cell r="K405">
            <v>0</v>
          </cell>
          <cell r="L405">
            <v>0</v>
          </cell>
        </row>
        <row r="406">
          <cell r="I406" t="str">
            <v>du barry quilt</v>
          </cell>
          <cell r="J406">
            <v>11</v>
          </cell>
          <cell r="K406">
            <v>1</v>
          </cell>
          <cell r="L406">
            <v>0.1</v>
          </cell>
        </row>
        <row r="407">
          <cell r="I407" t="str">
            <v>du barry silk quilt</v>
          </cell>
          <cell r="J407">
            <v>3</v>
          </cell>
          <cell r="K407">
            <v>1</v>
          </cell>
          <cell r="L407">
            <v>0.1</v>
          </cell>
        </row>
        <row r="408">
          <cell r="I408" t="str">
            <v>duncan phyfe sofa</v>
          </cell>
          <cell r="J408">
            <v>819</v>
          </cell>
          <cell r="K408">
            <v>31</v>
          </cell>
          <cell r="L408">
            <v>6.83</v>
          </cell>
        </row>
        <row r="409">
          <cell r="I409" t="str">
            <v>duncan sofa</v>
          </cell>
          <cell r="J409">
            <v>23</v>
          </cell>
          <cell r="K409">
            <v>0</v>
          </cell>
          <cell r="L409">
            <v>0</v>
          </cell>
        </row>
        <row r="410">
          <cell r="I410" t="str">
            <v>duvet</v>
          </cell>
          <cell r="J410">
            <v>1781</v>
          </cell>
          <cell r="K410">
            <v>13</v>
          </cell>
          <cell r="L410">
            <v>4.8499999999999996</v>
          </cell>
        </row>
        <row r="411">
          <cell r="I411" t="str">
            <v>duvet set toile</v>
          </cell>
          <cell r="J411">
            <v>11</v>
          </cell>
          <cell r="K411">
            <v>1</v>
          </cell>
          <cell r="L411">
            <v>0.1</v>
          </cell>
        </row>
        <row r="412">
          <cell r="I412" t="str">
            <v>edwardian furniture</v>
          </cell>
          <cell r="J412">
            <v>280</v>
          </cell>
          <cell r="K412">
            <v>13</v>
          </cell>
          <cell r="L412">
            <v>3.22</v>
          </cell>
        </row>
        <row r="413">
          <cell r="I413" t="str">
            <v>effetto t brief tote</v>
          </cell>
          <cell r="J413">
            <v>4</v>
          </cell>
          <cell r="K413">
            <v>0</v>
          </cell>
          <cell r="L413">
            <v>0</v>
          </cell>
        </row>
        <row r="414">
          <cell r="I414" t="str">
            <v>effetto t shopping tote</v>
          </cell>
          <cell r="J414">
            <v>4</v>
          </cell>
          <cell r="K414">
            <v>0</v>
          </cell>
          <cell r="L414">
            <v>0</v>
          </cell>
        </row>
        <row r="415">
          <cell r="I415" t="str">
            <v>egg of faberge</v>
          </cell>
          <cell r="J415">
            <v>4601</v>
          </cell>
          <cell r="K415">
            <v>45</v>
          </cell>
          <cell r="L415">
            <v>17.21</v>
          </cell>
        </row>
        <row r="416">
          <cell r="I416" t="str">
            <v>egyptian cotton</v>
          </cell>
          <cell r="J416">
            <v>2870</v>
          </cell>
          <cell r="K416">
            <v>29</v>
          </cell>
          <cell r="L416">
            <v>9.93</v>
          </cell>
        </row>
        <row r="417">
          <cell r="I417" t="str">
            <v>egyptian cotton loop towel</v>
          </cell>
          <cell r="J417">
            <v>5</v>
          </cell>
          <cell r="K417">
            <v>0</v>
          </cell>
          <cell r="L417">
            <v>0</v>
          </cell>
        </row>
        <row r="418">
          <cell r="I418" t="str">
            <v>egyptian cotton sheeting</v>
          </cell>
          <cell r="J418">
            <v>3</v>
          </cell>
          <cell r="K418">
            <v>1</v>
          </cell>
          <cell r="L418">
            <v>0.1</v>
          </cell>
        </row>
        <row r="419">
          <cell r="I419" t="str">
            <v>egyptian cotton towel set</v>
          </cell>
          <cell r="J419">
            <v>54</v>
          </cell>
          <cell r="K419">
            <v>4</v>
          </cell>
          <cell r="L419">
            <v>1.33</v>
          </cell>
        </row>
        <row r="420">
          <cell r="I420" t="str">
            <v>elite traveler</v>
          </cell>
          <cell r="J420">
            <v>409</v>
          </cell>
          <cell r="K420">
            <v>2</v>
          </cell>
          <cell r="L420">
            <v>0.41</v>
          </cell>
        </row>
        <row r="421">
          <cell r="I421" t="str">
            <v>embosser</v>
          </cell>
          <cell r="J421">
            <v>1825</v>
          </cell>
          <cell r="K421">
            <v>40</v>
          </cell>
          <cell r="L421">
            <v>16.86</v>
          </cell>
        </row>
        <row r="422">
          <cell r="I422" t="str">
            <v>embroidered curtain</v>
          </cell>
          <cell r="J422">
            <v>354</v>
          </cell>
          <cell r="K422">
            <v>21</v>
          </cell>
          <cell r="L422">
            <v>7.59</v>
          </cell>
        </row>
        <row r="423">
          <cell r="I423" t="str">
            <v>embroidered edge sheet</v>
          </cell>
          <cell r="J423">
            <v>1</v>
          </cell>
          <cell r="K423">
            <v>0</v>
          </cell>
          <cell r="L423">
            <v>0</v>
          </cell>
        </row>
        <row r="424">
          <cell r="I424" t="str">
            <v>emilia castillo salt and pepper</v>
          </cell>
          <cell r="J424">
            <v>185</v>
          </cell>
          <cell r="K424">
            <v>4</v>
          </cell>
          <cell r="L424">
            <v>0.41</v>
          </cell>
        </row>
        <row r="425">
          <cell r="I425" t="str">
            <v>emma bedding</v>
          </cell>
          <cell r="J425">
            <v>8</v>
          </cell>
          <cell r="K425">
            <v>1</v>
          </cell>
          <cell r="L425">
            <v>0.28000000000000003</v>
          </cell>
        </row>
        <row r="426">
          <cell r="I426" t="str">
            <v>emma linen</v>
          </cell>
          <cell r="J426">
            <v>1</v>
          </cell>
          <cell r="K426">
            <v>0</v>
          </cell>
          <cell r="L426">
            <v>0</v>
          </cell>
        </row>
        <row r="427">
          <cell r="I427" t="str">
            <v>enamel russian</v>
          </cell>
          <cell r="J427">
            <v>137</v>
          </cell>
          <cell r="K427">
            <v>4</v>
          </cell>
          <cell r="L427">
            <v>0.64</v>
          </cell>
        </row>
        <row r="428">
          <cell r="I428" t="str">
            <v>english floral quilt</v>
          </cell>
          <cell r="J428">
            <v>6</v>
          </cell>
          <cell r="K428">
            <v>1</v>
          </cell>
          <cell r="L428">
            <v>0.1</v>
          </cell>
        </row>
        <row r="429">
          <cell r="I429" t="str">
            <v>entertaining outdoor</v>
          </cell>
          <cell r="J429">
            <v>1599</v>
          </cell>
          <cell r="K429">
            <v>35</v>
          </cell>
          <cell r="L429">
            <v>8.92</v>
          </cell>
        </row>
        <row r="430">
          <cell r="I430" t="str">
            <v>epicure</v>
          </cell>
          <cell r="J430">
            <v>4611</v>
          </cell>
          <cell r="K430">
            <v>31</v>
          </cell>
          <cell r="L430">
            <v>7.91</v>
          </cell>
        </row>
        <row r="431">
          <cell r="I431" t="str">
            <v>essex bed linen</v>
          </cell>
          <cell r="J431">
            <v>16</v>
          </cell>
          <cell r="K431">
            <v>2</v>
          </cell>
          <cell r="L431">
            <v>0.28000000000000003</v>
          </cell>
        </row>
        <row r="432">
          <cell r="I432" t="str">
            <v>essex linen</v>
          </cell>
          <cell r="J432">
            <v>30</v>
          </cell>
          <cell r="K432">
            <v>1</v>
          </cell>
          <cell r="L432">
            <v>0.1</v>
          </cell>
        </row>
        <row r="433">
          <cell r="I433" t="str">
            <v>estate sateen sheet</v>
          </cell>
          <cell r="J433">
            <v>4</v>
          </cell>
          <cell r="K433">
            <v>0</v>
          </cell>
          <cell r="L433">
            <v>0</v>
          </cell>
        </row>
        <row r="434">
          <cell r="I434" t="str">
            <v>etched cake stand</v>
          </cell>
          <cell r="J434">
            <v>3</v>
          </cell>
          <cell r="K434">
            <v>0</v>
          </cell>
          <cell r="L434">
            <v>0</v>
          </cell>
        </row>
        <row r="435">
          <cell r="I435" t="str">
            <v>etched charger</v>
          </cell>
          <cell r="J435">
            <v>3</v>
          </cell>
          <cell r="K435">
            <v>0</v>
          </cell>
          <cell r="L435">
            <v>0</v>
          </cell>
        </row>
        <row r="436">
          <cell r="I436" t="str">
            <v>etched dinnerware</v>
          </cell>
          <cell r="J436">
            <v>10</v>
          </cell>
          <cell r="K436">
            <v>0</v>
          </cell>
          <cell r="L436">
            <v>0</v>
          </cell>
        </row>
        <row r="437">
          <cell r="I437" t="str">
            <v>etched mirror</v>
          </cell>
          <cell r="J437">
            <v>1134</v>
          </cell>
          <cell r="K437">
            <v>60</v>
          </cell>
          <cell r="L437">
            <v>16.45</v>
          </cell>
        </row>
        <row r="438">
          <cell r="I438" t="str">
            <v>executive leather chair</v>
          </cell>
          <cell r="J438">
            <v>226</v>
          </cell>
          <cell r="K438">
            <v>2</v>
          </cell>
          <cell r="L438">
            <v>0.55000000000000004</v>
          </cell>
        </row>
        <row r="439">
          <cell r="I439" t="str">
            <v>faberge egg and stand</v>
          </cell>
          <cell r="J439">
            <v>5</v>
          </cell>
          <cell r="K439">
            <v>0</v>
          </cell>
          <cell r="L439">
            <v>0</v>
          </cell>
        </row>
        <row r="440">
          <cell r="I440" t="str">
            <v>faberge organics</v>
          </cell>
          <cell r="J440">
            <v>56</v>
          </cell>
          <cell r="K440">
            <v>2</v>
          </cell>
          <cell r="L440">
            <v>0.28999999999999998</v>
          </cell>
        </row>
        <row r="441">
          <cell r="I441" t="str">
            <v>fanny quilt</v>
          </cell>
          <cell r="J441">
            <v>15</v>
          </cell>
          <cell r="K441">
            <v>0</v>
          </cell>
          <cell r="L441">
            <v>0</v>
          </cell>
        </row>
        <row r="442">
          <cell r="I442" t="str">
            <v>faux ceramic planter</v>
          </cell>
          <cell r="J442">
            <v>18</v>
          </cell>
          <cell r="K442">
            <v>0</v>
          </cell>
          <cell r="L442">
            <v>0</v>
          </cell>
        </row>
        <row r="443">
          <cell r="I443" t="str">
            <v>faux fur throw</v>
          </cell>
          <cell r="J443">
            <v>1537</v>
          </cell>
          <cell r="K443">
            <v>29</v>
          </cell>
          <cell r="L443">
            <v>11.25</v>
          </cell>
        </row>
        <row r="444">
          <cell r="I444" t="str">
            <v>faux stone planter</v>
          </cell>
          <cell r="J444">
            <v>46</v>
          </cell>
          <cell r="K444">
            <v>5</v>
          </cell>
          <cell r="L444">
            <v>1.17</v>
          </cell>
        </row>
        <row r="445">
          <cell r="I445" t="str">
            <v>filigree doormat</v>
          </cell>
          <cell r="J445">
            <v>1</v>
          </cell>
          <cell r="K445">
            <v>0</v>
          </cell>
          <cell r="L445">
            <v>0</v>
          </cell>
        </row>
        <row r="446">
          <cell r="I446" t="str">
            <v>fine home office furniture</v>
          </cell>
          <cell r="J446">
            <v>394</v>
          </cell>
          <cell r="K446">
            <v>2</v>
          </cell>
          <cell r="L446">
            <v>0.72</v>
          </cell>
        </row>
        <row r="447">
          <cell r="I447" t="str">
            <v>fine horchow linen</v>
          </cell>
          <cell r="J447">
            <v>9</v>
          </cell>
          <cell r="K447">
            <v>2</v>
          </cell>
          <cell r="L447">
            <v>0.2</v>
          </cell>
        </row>
        <row r="448">
          <cell r="I448" t="str">
            <v>fine lighting</v>
          </cell>
          <cell r="J448">
            <v>91</v>
          </cell>
          <cell r="K448">
            <v>5</v>
          </cell>
          <cell r="L448">
            <v>0.89</v>
          </cell>
        </row>
        <row r="449">
          <cell r="I449" t="str">
            <v>fiona bed linen</v>
          </cell>
          <cell r="J449">
            <v>11</v>
          </cell>
          <cell r="K449">
            <v>1</v>
          </cell>
          <cell r="L449">
            <v>0.26</v>
          </cell>
        </row>
        <row r="450">
          <cell r="I450" t="str">
            <v>fiona linen</v>
          </cell>
          <cell r="J450">
            <v>8</v>
          </cell>
          <cell r="K450">
            <v>1</v>
          </cell>
          <cell r="L450">
            <v>0.1</v>
          </cell>
        </row>
        <row r="451">
          <cell r="I451" t="str">
            <v>fireboard</v>
          </cell>
          <cell r="J451">
            <v>135</v>
          </cell>
          <cell r="K451">
            <v>3</v>
          </cell>
          <cell r="L451">
            <v>0.33</v>
          </cell>
        </row>
        <row r="452">
          <cell r="I452" t="str">
            <v>five star towel</v>
          </cell>
          <cell r="J452">
            <v>1</v>
          </cell>
          <cell r="K452">
            <v>1</v>
          </cell>
          <cell r="L452">
            <v>0.1</v>
          </cell>
        </row>
        <row r="453">
          <cell r="I453" t="str">
            <v>fixture furniture</v>
          </cell>
          <cell r="J453">
            <v>2737</v>
          </cell>
          <cell r="K453">
            <v>9</v>
          </cell>
          <cell r="L453">
            <v>1.69</v>
          </cell>
        </row>
        <row r="454">
          <cell r="I454" t="str">
            <v>fixture lighting unique</v>
          </cell>
          <cell r="J454">
            <v>108</v>
          </cell>
          <cell r="K454">
            <v>5</v>
          </cell>
          <cell r="L454">
            <v>1.62</v>
          </cell>
        </row>
        <row r="455">
          <cell r="I455" t="str">
            <v>flamingo napkin</v>
          </cell>
          <cell r="J455">
            <v>42</v>
          </cell>
          <cell r="K455">
            <v>3</v>
          </cell>
          <cell r="L455">
            <v>0.42</v>
          </cell>
        </row>
        <row r="456">
          <cell r="I456" t="str">
            <v>flask and golf accessory</v>
          </cell>
          <cell r="J456">
            <v>1</v>
          </cell>
          <cell r="K456">
            <v>0</v>
          </cell>
          <cell r="L456">
            <v>0</v>
          </cell>
        </row>
        <row r="457">
          <cell r="I457" t="str">
            <v>flask cigar set</v>
          </cell>
          <cell r="J457">
            <v>53</v>
          </cell>
          <cell r="K457">
            <v>0</v>
          </cell>
          <cell r="L457">
            <v>0</v>
          </cell>
        </row>
        <row r="458">
          <cell r="I458" t="str">
            <v>flat panel tv armoire</v>
          </cell>
          <cell r="J458">
            <v>26</v>
          </cell>
          <cell r="K458">
            <v>2</v>
          </cell>
          <cell r="L458">
            <v>0.2</v>
          </cell>
        </row>
        <row r="459">
          <cell r="I459" t="str">
            <v>flat panel tv cabinet</v>
          </cell>
          <cell r="J459">
            <v>112</v>
          </cell>
          <cell r="K459">
            <v>16</v>
          </cell>
          <cell r="L459">
            <v>2.0099999999999998</v>
          </cell>
        </row>
        <row r="460">
          <cell r="I460" t="str">
            <v>flat screen armoire</v>
          </cell>
          <cell r="J460">
            <v>19</v>
          </cell>
          <cell r="K460">
            <v>2</v>
          </cell>
          <cell r="L460">
            <v>0.2</v>
          </cell>
        </row>
        <row r="461">
          <cell r="I461" t="str">
            <v>flat screen cabinet</v>
          </cell>
          <cell r="J461">
            <v>86</v>
          </cell>
          <cell r="K461">
            <v>10</v>
          </cell>
          <cell r="L461">
            <v>2.5299999999999998</v>
          </cell>
        </row>
        <row r="462">
          <cell r="I462" t="str">
            <v>flat screen tv armoire</v>
          </cell>
          <cell r="J462">
            <v>55</v>
          </cell>
          <cell r="K462">
            <v>7</v>
          </cell>
          <cell r="L462">
            <v>1.27</v>
          </cell>
        </row>
        <row r="463">
          <cell r="I463" t="str">
            <v>flat screen tv cabinet</v>
          </cell>
          <cell r="J463">
            <v>443</v>
          </cell>
          <cell r="K463">
            <v>40</v>
          </cell>
          <cell r="L463">
            <v>14.58</v>
          </cell>
        </row>
        <row r="464">
          <cell r="I464" t="str">
            <v>fleece blanket</v>
          </cell>
          <cell r="J464">
            <v>162</v>
          </cell>
          <cell r="K464">
            <v>0</v>
          </cell>
          <cell r="L464">
            <v>0</v>
          </cell>
        </row>
        <row r="465">
          <cell r="I465" t="str">
            <v>floor candelabra</v>
          </cell>
          <cell r="J465">
            <v>688</v>
          </cell>
          <cell r="K465">
            <v>59</v>
          </cell>
          <cell r="L465">
            <v>18.48</v>
          </cell>
        </row>
        <row r="466">
          <cell r="I466" t="str">
            <v>floor candelabra lamp</v>
          </cell>
          <cell r="J466">
            <v>81</v>
          </cell>
          <cell r="K466">
            <v>7</v>
          </cell>
          <cell r="L466">
            <v>2.1</v>
          </cell>
        </row>
        <row r="467">
          <cell r="I467" t="str">
            <v>floor candle</v>
          </cell>
          <cell r="J467">
            <v>327</v>
          </cell>
          <cell r="K467">
            <v>20</v>
          </cell>
          <cell r="L467">
            <v>5.79</v>
          </cell>
        </row>
        <row r="468">
          <cell r="I468" t="str">
            <v>floor lighting</v>
          </cell>
          <cell r="J468">
            <v>573</v>
          </cell>
          <cell r="K468">
            <v>30</v>
          </cell>
          <cell r="L468">
            <v>13.5</v>
          </cell>
        </row>
        <row r="469">
          <cell r="I469" t="str">
            <v>floor mirror</v>
          </cell>
          <cell r="J469">
            <v>3556</v>
          </cell>
          <cell r="K469">
            <v>104</v>
          </cell>
          <cell r="L469">
            <v>42.86</v>
          </cell>
        </row>
        <row r="470">
          <cell r="I470" t="str">
            <v>floral bowl</v>
          </cell>
          <cell r="J470">
            <v>31</v>
          </cell>
          <cell r="K470">
            <v>1</v>
          </cell>
          <cell r="L470">
            <v>0.18</v>
          </cell>
        </row>
        <row r="471">
          <cell r="I471" t="str">
            <v>floral bowls</v>
          </cell>
          <cell r="J471">
            <v>41</v>
          </cell>
          <cell r="K471">
            <v>0</v>
          </cell>
          <cell r="L471">
            <v>0</v>
          </cell>
        </row>
        <row r="472">
          <cell r="I472" t="str">
            <v>floral ceiling fixture</v>
          </cell>
          <cell r="J472">
            <v>2</v>
          </cell>
          <cell r="K472">
            <v>0</v>
          </cell>
          <cell r="L472">
            <v>0</v>
          </cell>
        </row>
        <row r="473">
          <cell r="I473" t="str">
            <v>floral fountain</v>
          </cell>
          <cell r="J473">
            <v>21</v>
          </cell>
          <cell r="K473">
            <v>1</v>
          </cell>
          <cell r="L473">
            <v>0.12</v>
          </cell>
        </row>
        <row r="474">
          <cell r="I474" t="str">
            <v>floral matelasse quilt</v>
          </cell>
          <cell r="J474">
            <v>4</v>
          </cell>
          <cell r="K474">
            <v>0</v>
          </cell>
          <cell r="L474">
            <v>0</v>
          </cell>
        </row>
        <row r="475">
          <cell r="I475" t="str">
            <v>floral mirror</v>
          </cell>
          <cell r="J475">
            <v>82</v>
          </cell>
          <cell r="K475">
            <v>1</v>
          </cell>
          <cell r="L475">
            <v>0.37</v>
          </cell>
        </row>
        <row r="476">
          <cell r="I476" t="str">
            <v>floral planter</v>
          </cell>
          <cell r="J476">
            <v>37</v>
          </cell>
          <cell r="K476">
            <v>0</v>
          </cell>
          <cell r="L476">
            <v>0</v>
          </cell>
        </row>
        <row r="477">
          <cell r="I477" t="str">
            <v>floral scroll rug</v>
          </cell>
          <cell r="J477">
            <v>2</v>
          </cell>
          <cell r="K477">
            <v>1</v>
          </cell>
          <cell r="L477">
            <v>0.12</v>
          </cell>
        </row>
        <row r="478">
          <cell r="I478" t="str">
            <v>floral urn</v>
          </cell>
          <cell r="J478">
            <v>94</v>
          </cell>
          <cell r="K478">
            <v>8</v>
          </cell>
          <cell r="L478">
            <v>2.0099999999999998</v>
          </cell>
        </row>
        <row r="479">
          <cell r="I479" t="str">
            <v>floral wall panel</v>
          </cell>
          <cell r="J479">
            <v>6</v>
          </cell>
          <cell r="K479">
            <v>0</v>
          </cell>
          <cell r="L479">
            <v>0</v>
          </cell>
        </row>
        <row r="480">
          <cell r="I480" t="str">
            <v>floral wall plaque</v>
          </cell>
          <cell r="J480">
            <v>43</v>
          </cell>
          <cell r="K480">
            <v>0</v>
          </cell>
          <cell r="L480">
            <v>0</v>
          </cell>
        </row>
        <row r="481">
          <cell r="I481" t="str">
            <v>florence bedding</v>
          </cell>
          <cell r="J481">
            <v>21</v>
          </cell>
          <cell r="K481">
            <v>0</v>
          </cell>
          <cell r="L481">
            <v>0</v>
          </cell>
        </row>
        <row r="482">
          <cell r="I482" t="str">
            <v>foglia linen</v>
          </cell>
          <cell r="J482">
            <v>9</v>
          </cell>
          <cell r="K482">
            <v>2</v>
          </cell>
          <cell r="L482">
            <v>0.2</v>
          </cell>
        </row>
        <row r="483">
          <cell r="I483" t="str">
            <v>footed planter</v>
          </cell>
          <cell r="J483">
            <v>84</v>
          </cell>
          <cell r="K483">
            <v>2</v>
          </cell>
          <cell r="L483">
            <v>0.41</v>
          </cell>
        </row>
        <row r="484">
          <cell r="I484" t="str">
            <v>fountain on pedestal</v>
          </cell>
          <cell r="J484">
            <v>60</v>
          </cell>
          <cell r="K484">
            <v>3</v>
          </cell>
          <cell r="L484">
            <v>1</v>
          </cell>
        </row>
        <row r="485">
          <cell r="I485" t="str">
            <v>fountain on pedestals</v>
          </cell>
          <cell r="J485">
            <v>12</v>
          </cell>
          <cell r="K485">
            <v>0</v>
          </cell>
          <cell r="L485">
            <v>0</v>
          </cell>
        </row>
        <row r="486">
          <cell r="I486" t="str">
            <v>four panel screen</v>
          </cell>
          <cell r="J486">
            <v>48</v>
          </cell>
          <cell r="K486">
            <v>4</v>
          </cell>
          <cell r="L486">
            <v>1.1100000000000001</v>
          </cell>
        </row>
        <row r="487">
          <cell r="I487" t="str">
            <v>fox pillow</v>
          </cell>
          <cell r="J487">
            <v>21</v>
          </cell>
          <cell r="K487">
            <v>2</v>
          </cell>
          <cell r="L487">
            <v>0.21</v>
          </cell>
        </row>
        <row r="488">
          <cell r="I488" t="str">
            <v>fox throw</v>
          </cell>
          <cell r="J488">
            <v>41</v>
          </cell>
          <cell r="K488">
            <v>2</v>
          </cell>
          <cell r="L488">
            <v>0.36</v>
          </cell>
        </row>
        <row r="489">
          <cell r="I489" t="str">
            <v>french jacquard tablecloth</v>
          </cell>
          <cell r="J489">
            <v>93</v>
          </cell>
          <cell r="K489">
            <v>2</v>
          </cell>
          <cell r="L489">
            <v>0.2</v>
          </cell>
        </row>
        <row r="490">
          <cell r="I490" t="str">
            <v>french parlor chair</v>
          </cell>
          <cell r="J490">
            <v>57</v>
          </cell>
          <cell r="K490">
            <v>0</v>
          </cell>
          <cell r="L490">
            <v>0</v>
          </cell>
        </row>
        <row r="491">
          <cell r="I491" t="str">
            <v>french settee</v>
          </cell>
          <cell r="J491">
            <v>239</v>
          </cell>
          <cell r="K491">
            <v>18</v>
          </cell>
          <cell r="L491">
            <v>4.43</v>
          </cell>
        </row>
        <row r="492">
          <cell r="I492" t="str">
            <v>french style armoire</v>
          </cell>
          <cell r="J492">
            <v>40</v>
          </cell>
          <cell r="K492">
            <v>1</v>
          </cell>
          <cell r="L492">
            <v>0.18</v>
          </cell>
        </row>
        <row r="493">
          <cell r="I493" t="str">
            <v>french style cabinet</v>
          </cell>
          <cell r="J493">
            <v>7</v>
          </cell>
          <cell r="K493">
            <v>1</v>
          </cell>
          <cell r="L493">
            <v>0.1</v>
          </cell>
        </row>
        <row r="494">
          <cell r="I494" t="str">
            <v>french vanity chair</v>
          </cell>
          <cell r="J494">
            <v>1</v>
          </cell>
          <cell r="K494">
            <v>0</v>
          </cell>
          <cell r="L494">
            <v>0</v>
          </cell>
        </row>
        <row r="495">
          <cell r="I495" t="str">
            <v>fresco floral linen</v>
          </cell>
          <cell r="J495">
            <v>1</v>
          </cell>
          <cell r="K495">
            <v>0</v>
          </cell>
          <cell r="L495">
            <v>0</v>
          </cell>
        </row>
        <row r="496">
          <cell r="I496" t="str">
            <v>fringed leather ottomans</v>
          </cell>
          <cell r="J496">
            <v>3</v>
          </cell>
          <cell r="K496">
            <v>1</v>
          </cell>
          <cell r="L496">
            <v>0.1</v>
          </cell>
        </row>
        <row r="497">
          <cell r="I497" t="str">
            <v>fringed throw</v>
          </cell>
          <cell r="J497">
            <v>34</v>
          </cell>
          <cell r="K497">
            <v>3</v>
          </cell>
          <cell r="L497">
            <v>0.88</v>
          </cell>
        </row>
        <row r="498">
          <cell r="I498" t="str">
            <v>furnishing leather</v>
          </cell>
          <cell r="J498">
            <v>99</v>
          </cell>
          <cell r="K498">
            <v>3</v>
          </cell>
          <cell r="L498">
            <v>0.68</v>
          </cell>
        </row>
        <row r="499">
          <cell r="I499" t="str">
            <v>furnishing unique</v>
          </cell>
          <cell r="J499">
            <v>154</v>
          </cell>
          <cell r="K499">
            <v>5</v>
          </cell>
          <cell r="L499">
            <v>1.61</v>
          </cell>
        </row>
        <row r="500">
          <cell r="I500" t="str">
            <v>furniture grand home</v>
          </cell>
          <cell r="J500">
            <v>1923</v>
          </cell>
          <cell r="K500">
            <v>10</v>
          </cell>
          <cell r="L500">
            <v>3.07</v>
          </cell>
        </row>
        <row r="501">
          <cell r="I501" t="str">
            <v>furniture home unique</v>
          </cell>
          <cell r="J501">
            <v>310</v>
          </cell>
          <cell r="K501">
            <v>35</v>
          </cell>
          <cell r="L501">
            <v>7.7</v>
          </cell>
        </row>
        <row r="502">
          <cell r="I502" t="str">
            <v>furniture horchow</v>
          </cell>
          <cell r="J502">
            <v>432</v>
          </cell>
          <cell r="K502">
            <v>163</v>
          </cell>
          <cell r="L502">
            <v>46.05</v>
          </cell>
        </row>
        <row r="503">
          <cell r="I503" t="str">
            <v>furniture leather</v>
          </cell>
          <cell r="J503">
            <v>17371</v>
          </cell>
          <cell r="K503">
            <v>299</v>
          </cell>
          <cell r="L503">
            <v>128.36000000000001</v>
          </cell>
        </row>
        <row r="504">
          <cell r="I504" t="str">
            <v>furniture love seat</v>
          </cell>
          <cell r="J504">
            <v>169</v>
          </cell>
          <cell r="K504">
            <v>4</v>
          </cell>
          <cell r="L504">
            <v>1.33</v>
          </cell>
        </row>
        <row r="505">
          <cell r="I505" t="str">
            <v>furniture modern table</v>
          </cell>
          <cell r="J505">
            <v>65</v>
          </cell>
          <cell r="K505">
            <v>4</v>
          </cell>
          <cell r="L505">
            <v>1.02</v>
          </cell>
        </row>
        <row r="506">
          <cell r="I506" t="str">
            <v>furniture personalized</v>
          </cell>
          <cell r="J506">
            <v>86</v>
          </cell>
          <cell r="K506">
            <v>3</v>
          </cell>
          <cell r="L506">
            <v>0.67</v>
          </cell>
        </row>
        <row r="507">
          <cell r="I507" t="str">
            <v>furniture pillow</v>
          </cell>
          <cell r="J507">
            <v>175</v>
          </cell>
          <cell r="K507">
            <v>2</v>
          </cell>
          <cell r="L507">
            <v>0.76</v>
          </cell>
        </row>
        <row r="508">
          <cell r="I508" t="str">
            <v>gabriella curtain</v>
          </cell>
          <cell r="J508">
            <v>3</v>
          </cell>
          <cell r="K508">
            <v>1</v>
          </cell>
          <cell r="L508">
            <v>0.1</v>
          </cell>
        </row>
        <row r="509">
          <cell r="I509" t="str">
            <v>garden home supply</v>
          </cell>
          <cell r="J509">
            <v>1564</v>
          </cell>
          <cell r="K509">
            <v>20</v>
          </cell>
          <cell r="L509">
            <v>3.73</v>
          </cell>
        </row>
        <row r="510">
          <cell r="I510" t="str">
            <v>garden resource</v>
          </cell>
          <cell r="J510">
            <v>164</v>
          </cell>
          <cell r="K510">
            <v>1</v>
          </cell>
          <cell r="L510">
            <v>0.12</v>
          </cell>
        </row>
        <row r="511">
          <cell r="I511" t="str">
            <v>garden rocking chair</v>
          </cell>
          <cell r="J511">
            <v>41</v>
          </cell>
          <cell r="K511">
            <v>0</v>
          </cell>
          <cell r="L511">
            <v>0</v>
          </cell>
        </row>
        <row r="512">
          <cell r="I512" t="str">
            <v>garden rug</v>
          </cell>
          <cell r="J512">
            <v>96</v>
          </cell>
          <cell r="K512">
            <v>4</v>
          </cell>
          <cell r="L512">
            <v>1.51</v>
          </cell>
        </row>
        <row r="513">
          <cell r="I513" t="str">
            <v>garden shopping</v>
          </cell>
          <cell r="J513">
            <v>1227</v>
          </cell>
          <cell r="K513">
            <v>6</v>
          </cell>
          <cell r="L513">
            <v>1.34</v>
          </cell>
        </row>
        <row r="514">
          <cell r="I514" t="str">
            <v>garden statue</v>
          </cell>
          <cell r="J514">
            <v>11174</v>
          </cell>
          <cell r="K514">
            <v>538</v>
          </cell>
          <cell r="L514">
            <v>240.06</v>
          </cell>
        </row>
        <row r="515">
          <cell r="I515" t="str">
            <v>garden store</v>
          </cell>
          <cell r="J515">
            <v>4239</v>
          </cell>
          <cell r="K515">
            <v>92</v>
          </cell>
          <cell r="L515">
            <v>21.63</v>
          </cell>
        </row>
        <row r="516">
          <cell r="I516" t="str">
            <v>gardening resource</v>
          </cell>
          <cell r="J516">
            <v>181</v>
          </cell>
          <cell r="K516">
            <v>0</v>
          </cell>
          <cell r="L516">
            <v>0</v>
          </cell>
        </row>
        <row r="517">
          <cell r="I517" t="str">
            <v>gardening table</v>
          </cell>
          <cell r="J517">
            <v>119</v>
          </cell>
          <cell r="K517">
            <v>4</v>
          </cell>
          <cell r="L517">
            <v>1.01</v>
          </cell>
        </row>
        <row r="518">
          <cell r="I518" t="str">
            <v>geo bedding</v>
          </cell>
          <cell r="J518">
            <v>61</v>
          </cell>
          <cell r="K518">
            <v>2</v>
          </cell>
          <cell r="L518">
            <v>0.36</v>
          </cell>
        </row>
        <row r="519">
          <cell r="I519" t="str">
            <v>gold leaf scroll floor mirror</v>
          </cell>
          <cell r="J519">
            <v>4</v>
          </cell>
          <cell r="K519">
            <v>1</v>
          </cell>
          <cell r="L519">
            <v>0.27</v>
          </cell>
        </row>
        <row r="520">
          <cell r="I520" t="str">
            <v>golden age linen</v>
          </cell>
          <cell r="J520">
            <v>2</v>
          </cell>
          <cell r="K520">
            <v>0</v>
          </cell>
          <cell r="L520">
            <v>0</v>
          </cell>
        </row>
        <row r="521">
          <cell r="I521" t="str">
            <v>golden garden bedding</v>
          </cell>
          <cell r="J521">
            <v>2</v>
          </cell>
          <cell r="K521">
            <v>1</v>
          </cell>
          <cell r="L521">
            <v>0.1</v>
          </cell>
        </row>
        <row r="522">
          <cell r="I522" t="str">
            <v>golf flask</v>
          </cell>
          <cell r="J522">
            <v>94</v>
          </cell>
          <cell r="K522">
            <v>3</v>
          </cell>
          <cell r="L522">
            <v>0.95</v>
          </cell>
        </row>
        <row r="523">
          <cell r="I523" t="str">
            <v>grand maison bedding</v>
          </cell>
          <cell r="J523">
            <v>26</v>
          </cell>
          <cell r="K523">
            <v>0</v>
          </cell>
          <cell r="L523">
            <v>0</v>
          </cell>
        </row>
        <row r="524">
          <cell r="I524" t="str">
            <v>grand patrician towel</v>
          </cell>
          <cell r="J524">
            <v>233</v>
          </cell>
          <cell r="K524">
            <v>7</v>
          </cell>
          <cell r="L524">
            <v>2.2999999999999998</v>
          </cell>
        </row>
        <row r="525">
          <cell r="I525" t="str">
            <v>green trumpet vase</v>
          </cell>
          <cell r="J525">
            <v>7</v>
          </cell>
          <cell r="K525">
            <v>0</v>
          </cell>
          <cell r="L525">
            <v>0</v>
          </cell>
        </row>
        <row r="526">
          <cell r="I526" t="str">
            <v>greycliff bedding</v>
          </cell>
          <cell r="J526">
            <v>9</v>
          </cell>
          <cell r="K526">
            <v>0</v>
          </cell>
          <cell r="L526">
            <v>0</v>
          </cell>
        </row>
        <row r="527">
          <cell r="I527" t="str">
            <v>hair hide bench</v>
          </cell>
          <cell r="J527">
            <v>50</v>
          </cell>
          <cell r="K527">
            <v>1</v>
          </cell>
          <cell r="L527">
            <v>0.1</v>
          </cell>
        </row>
        <row r="528">
          <cell r="I528" t="str">
            <v>hair hide footstool</v>
          </cell>
          <cell r="J528">
            <v>1</v>
          </cell>
          <cell r="K528">
            <v>0</v>
          </cell>
          <cell r="L528">
            <v>0</v>
          </cell>
        </row>
        <row r="529">
          <cell r="I529" t="str">
            <v>halcyondays</v>
          </cell>
          <cell r="J529">
            <v>18</v>
          </cell>
          <cell r="K529">
            <v>3</v>
          </cell>
          <cell r="L529">
            <v>0.33</v>
          </cell>
        </row>
        <row r="530">
          <cell r="I530" t="str">
            <v>hand painted chair</v>
          </cell>
          <cell r="J530">
            <v>320</v>
          </cell>
          <cell r="K530">
            <v>11</v>
          </cell>
          <cell r="L530">
            <v>4.45</v>
          </cell>
        </row>
        <row r="531">
          <cell r="I531" t="str">
            <v>hand painted end table</v>
          </cell>
          <cell r="J531">
            <v>39</v>
          </cell>
          <cell r="K531">
            <v>5</v>
          </cell>
          <cell r="L531">
            <v>0.64</v>
          </cell>
        </row>
        <row r="532">
          <cell r="I532" t="str">
            <v>hand painted martini glass</v>
          </cell>
          <cell r="J532">
            <v>47</v>
          </cell>
          <cell r="K532">
            <v>2</v>
          </cell>
          <cell r="L532">
            <v>0.6</v>
          </cell>
        </row>
        <row r="533">
          <cell r="I533" t="str">
            <v>hand painted martini glasses</v>
          </cell>
          <cell r="J533">
            <v>273</v>
          </cell>
          <cell r="K533">
            <v>13</v>
          </cell>
          <cell r="L533">
            <v>5.55</v>
          </cell>
        </row>
        <row r="534">
          <cell r="I534" t="str">
            <v>hand painted mirrored chest</v>
          </cell>
          <cell r="J534">
            <v>38</v>
          </cell>
          <cell r="K534">
            <v>1</v>
          </cell>
          <cell r="L534">
            <v>0.28999999999999998</v>
          </cell>
        </row>
        <row r="535">
          <cell r="I535" t="str">
            <v>hand painted side table</v>
          </cell>
          <cell r="J535">
            <v>16</v>
          </cell>
          <cell r="K535">
            <v>3</v>
          </cell>
          <cell r="L535">
            <v>0.5</v>
          </cell>
        </row>
        <row r="536">
          <cell r="I536" t="str">
            <v>hand painted table</v>
          </cell>
          <cell r="J536">
            <v>123</v>
          </cell>
          <cell r="K536">
            <v>5</v>
          </cell>
          <cell r="L536">
            <v>1.68</v>
          </cell>
        </row>
        <row r="537">
          <cell r="I537" t="str">
            <v>hand painted umbrella</v>
          </cell>
          <cell r="J537">
            <v>26</v>
          </cell>
          <cell r="K537">
            <v>0</v>
          </cell>
          <cell r="L537">
            <v>0</v>
          </cell>
        </row>
        <row r="538">
          <cell r="I538" t="str">
            <v>hannah sheet</v>
          </cell>
          <cell r="J538">
            <v>7</v>
          </cell>
          <cell r="K538">
            <v>0</v>
          </cell>
          <cell r="L538">
            <v>0</v>
          </cell>
        </row>
        <row r="539">
          <cell r="I539" t="str">
            <v>harlow sofa</v>
          </cell>
          <cell r="J539">
            <v>36</v>
          </cell>
          <cell r="K539">
            <v>3</v>
          </cell>
          <cell r="L539">
            <v>0.3</v>
          </cell>
        </row>
        <row r="540">
          <cell r="I540" t="str">
            <v>hartman luggage cosmetic case</v>
          </cell>
          <cell r="J540">
            <v>5</v>
          </cell>
          <cell r="K540">
            <v>0</v>
          </cell>
          <cell r="L540">
            <v>0</v>
          </cell>
        </row>
        <row r="541">
          <cell r="I541" t="str">
            <v>hartman luggage leather satchel</v>
          </cell>
          <cell r="J541">
            <v>6</v>
          </cell>
          <cell r="K541">
            <v>0</v>
          </cell>
          <cell r="L541">
            <v>0</v>
          </cell>
        </row>
        <row r="542">
          <cell r="I542" t="str">
            <v>hartmann luggage cosmetic case</v>
          </cell>
          <cell r="J542">
            <v>1</v>
          </cell>
          <cell r="K542">
            <v>0</v>
          </cell>
          <cell r="L542">
            <v>0</v>
          </cell>
        </row>
        <row r="543">
          <cell r="I543" t="str">
            <v>hartmann luggage deluxe 24 mobile traveler</v>
          </cell>
          <cell r="J543">
            <v>9</v>
          </cell>
          <cell r="K543">
            <v>0</v>
          </cell>
          <cell r="L543">
            <v>0</v>
          </cell>
        </row>
        <row r="544">
          <cell r="I544" t="str">
            <v>hartmann luggage leather satchel</v>
          </cell>
          <cell r="J544">
            <v>2</v>
          </cell>
          <cell r="K544">
            <v>0</v>
          </cell>
          <cell r="L544">
            <v>0</v>
          </cell>
        </row>
        <row r="545">
          <cell r="I545" t="str">
            <v>hartmann luggage mobile carry all</v>
          </cell>
          <cell r="J545">
            <v>1</v>
          </cell>
          <cell r="K545">
            <v>0</v>
          </cell>
          <cell r="L545">
            <v>0</v>
          </cell>
        </row>
        <row r="546">
          <cell r="I546" t="str">
            <v>hartmann luggage slim mobile office traveler</v>
          </cell>
          <cell r="J546">
            <v>3</v>
          </cell>
          <cell r="K546">
            <v>0</v>
          </cell>
          <cell r="L546">
            <v>0</v>
          </cell>
        </row>
        <row r="547">
          <cell r="I547" t="str">
            <v>helium lite 100 luggage</v>
          </cell>
          <cell r="J547">
            <v>16</v>
          </cell>
          <cell r="K547">
            <v>1</v>
          </cell>
          <cell r="L547">
            <v>0.14000000000000001</v>
          </cell>
        </row>
        <row r="548">
          <cell r="I548" t="str">
            <v>hemstitched</v>
          </cell>
          <cell r="J548">
            <v>40</v>
          </cell>
          <cell r="K548">
            <v>1</v>
          </cell>
          <cell r="L548">
            <v>0.25</v>
          </cell>
        </row>
        <row r="549">
          <cell r="I549" t="str">
            <v>hemstitched linen</v>
          </cell>
          <cell r="J549">
            <v>25</v>
          </cell>
          <cell r="K549">
            <v>1</v>
          </cell>
          <cell r="L549">
            <v>0.16</v>
          </cell>
        </row>
        <row r="550">
          <cell r="I550" t="str">
            <v>hester bateman steak knife</v>
          </cell>
          <cell r="J550">
            <v>1</v>
          </cell>
          <cell r="K550">
            <v>0</v>
          </cell>
          <cell r="L550">
            <v>0</v>
          </cell>
        </row>
        <row r="551">
          <cell r="I551" t="str">
            <v>hibiscus rug</v>
          </cell>
          <cell r="J551">
            <v>110</v>
          </cell>
          <cell r="K551">
            <v>7</v>
          </cell>
          <cell r="L551">
            <v>2.33</v>
          </cell>
        </row>
        <row r="552">
          <cell r="I552" t="str">
            <v>hickory old ottomans tannery</v>
          </cell>
          <cell r="J552">
            <v>6</v>
          </cell>
          <cell r="K552">
            <v>0</v>
          </cell>
          <cell r="L552">
            <v>0</v>
          </cell>
        </row>
        <row r="553">
          <cell r="I553" t="str">
            <v>hickory old sofa tannery</v>
          </cell>
          <cell r="J553">
            <v>11</v>
          </cell>
          <cell r="K553">
            <v>2</v>
          </cell>
          <cell r="L553">
            <v>0.2</v>
          </cell>
        </row>
        <row r="554">
          <cell r="I554" t="str">
            <v>high back leather sofa</v>
          </cell>
          <cell r="J554">
            <v>62</v>
          </cell>
          <cell r="K554">
            <v>3</v>
          </cell>
          <cell r="L554">
            <v>0.3</v>
          </cell>
        </row>
        <row r="555">
          <cell r="I555" t="str">
            <v>high road bed linen</v>
          </cell>
          <cell r="J555">
            <v>2</v>
          </cell>
          <cell r="K555">
            <v>0</v>
          </cell>
          <cell r="L555">
            <v>0</v>
          </cell>
        </row>
        <row r="556">
          <cell r="I556" t="str">
            <v>high road linen</v>
          </cell>
          <cell r="J556">
            <v>3</v>
          </cell>
          <cell r="K556">
            <v>0</v>
          </cell>
          <cell r="L556">
            <v>0</v>
          </cell>
        </row>
        <row r="557">
          <cell r="I557" t="str">
            <v>hillary quilt</v>
          </cell>
          <cell r="J557">
            <v>5</v>
          </cell>
          <cell r="K557">
            <v>1</v>
          </cell>
          <cell r="L557">
            <v>0.1</v>
          </cell>
        </row>
        <row r="558">
          <cell r="I558" t="str">
            <v>hillhouse wheat linen</v>
          </cell>
          <cell r="J558">
            <v>15</v>
          </cell>
          <cell r="K558">
            <v>0</v>
          </cell>
          <cell r="L558">
            <v>0</v>
          </cell>
        </row>
        <row r="559">
          <cell r="I559" t="str">
            <v>hobnail cake stand</v>
          </cell>
          <cell r="J559">
            <v>24</v>
          </cell>
          <cell r="K559">
            <v>0</v>
          </cell>
          <cell r="L559">
            <v>0</v>
          </cell>
        </row>
        <row r="560">
          <cell r="I560" t="str">
            <v>holly quilt</v>
          </cell>
          <cell r="J560">
            <v>2</v>
          </cell>
          <cell r="K560">
            <v>0</v>
          </cell>
          <cell r="L560">
            <v>0</v>
          </cell>
        </row>
        <row r="561">
          <cell r="I561" t="str">
            <v>home decor wall hangings</v>
          </cell>
          <cell r="J561">
            <v>60</v>
          </cell>
          <cell r="K561">
            <v>6</v>
          </cell>
          <cell r="L561">
            <v>1.59</v>
          </cell>
        </row>
        <row r="562">
          <cell r="I562" t="str">
            <v>home lamp lighting</v>
          </cell>
          <cell r="J562">
            <v>30</v>
          </cell>
          <cell r="K562">
            <v>0</v>
          </cell>
          <cell r="L562">
            <v>0</v>
          </cell>
        </row>
        <row r="563">
          <cell r="I563" t="str">
            <v>home linen</v>
          </cell>
          <cell r="J563">
            <v>850</v>
          </cell>
          <cell r="K563">
            <v>4</v>
          </cell>
          <cell r="L563">
            <v>1.64</v>
          </cell>
        </row>
        <row r="564">
          <cell r="I564" t="str">
            <v>home office accessory</v>
          </cell>
          <cell r="J564">
            <v>344</v>
          </cell>
          <cell r="K564">
            <v>22</v>
          </cell>
          <cell r="L564">
            <v>8.8699999999999992</v>
          </cell>
        </row>
        <row r="565">
          <cell r="I565" t="str">
            <v>home office furniture for sale</v>
          </cell>
          <cell r="J565">
            <v>68</v>
          </cell>
          <cell r="K565">
            <v>0</v>
          </cell>
          <cell r="L565">
            <v>0</v>
          </cell>
        </row>
        <row r="566">
          <cell r="I566" t="str">
            <v>home statuary</v>
          </cell>
          <cell r="J566">
            <v>17</v>
          </cell>
          <cell r="K566">
            <v>1</v>
          </cell>
          <cell r="L566">
            <v>0.2</v>
          </cell>
        </row>
        <row r="567">
          <cell r="I567" t="str">
            <v>hope chest bedding</v>
          </cell>
          <cell r="J567">
            <v>9</v>
          </cell>
          <cell r="K567">
            <v>1</v>
          </cell>
          <cell r="L567">
            <v>0.15</v>
          </cell>
        </row>
        <row r="568">
          <cell r="I568" t="str">
            <v>horchow</v>
          </cell>
          <cell r="J568">
            <v>34080</v>
          </cell>
          <cell r="K568">
            <v>6667</v>
          </cell>
          <cell r="L568">
            <v>736.51</v>
          </cell>
        </row>
        <row r="569">
          <cell r="I569" t="str">
            <v>horchow bath</v>
          </cell>
          <cell r="J569">
            <v>18</v>
          </cell>
          <cell r="K569">
            <v>4</v>
          </cell>
          <cell r="L569">
            <v>0.4</v>
          </cell>
        </row>
        <row r="570">
          <cell r="I570" t="str">
            <v>horchow catalog</v>
          </cell>
          <cell r="J570">
            <v>459</v>
          </cell>
          <cell r="K570">
            <v>214</v>
          </cell>
          <cell r="L570">
            <v>30.75</v>
          </cell>
        </row>
        <row r="571">
          <cell r="I571" t="str">
            <v>horchow collection</v>
          </cell>
          <cell r="J571">
            <v>700</v>
          </cell>
          <cell r="K571">
            <v>248</v>
          </cell>
          <cell r="L571">
            <v>56.08</v>
          </cell>
        </row>
        <row r="572">
          <cell r="I572" t="str">
            <v>horchow com</v>
          </cell>
          <cell r="J572">
            <v>198</v>
          </cell>
          <cell r="K572">
            <v>48</v>
          </cell>
          <cell r="L572">
            <v>5.77</v>
          </cell>
        </row>
        <row r="573">
          <cell r="I573" t="str">
            <v>horchow custom collection</v>
          </cell>
          <cell r="J573">
            <v>4</v>
          </cell>
          <cell r="K573">
            <v>0</v>
          </cell>
          <cell r="L573">
            <v>0</v>
          </cell>
        </row>
        <row r="574">
          <cell r="I574" t="str">
            <v>horchow decor</v>
          </cell>
          <cell r="J574">
            <v>19</v>
          </cell>
          <cell r="K574">
            <v>2</v>
          </cell>
          <cell r="L574">
            <v>0.39</v>
          </cell>
        </row>
        <row r="575">
          <cell r="I575" t="str">
            <v>horchow finale</v>
          </cell>
          <cell r="J575">
            <v>723</v>
          </cell>
          <cell r="K575">
            <v>308</v>
          </cell>
          <cell r="L575">
            <v>30.8</v>
          </cell>
        </row>
        <row r="576">
          <cell r="I576" t="str">
            <v>horchow furnishing</v>
          </cell>
          <cell r="J576">
            <v>29</v>
          </cell>
          <cell r="K576">
            <v>12</v>
          </cell>
          <cell r="L576">
            <v>1.32</v>
          </cell>
        </row>
        <row r="577">
          <cell r="I577" t="str">
            <v>horchow garden</v>
          </cell>
          <cell r="J577">
            <v>38</v>
          </cell>
          <cell r="K577">
            <v>15</v>
          </cell>
          <cell r="L577">
            <v>1.57</v>
          </cell>
        </row>
        <row r="578">
          <cell r="I578" t="str">
            <v>horchow home</v>
          </cell>
          <cell r="J578">
            <v>1310</v>
          </cell>
          <cell r="K578">
            <v>562</v>
          </cell>
          <cell r="L578">
            <v>115.33</v>
          </cell>
        </row>
        <row r="579">
          <cell r="I579" t="str">
            <v>horchow home decor</v>
          </cell>
          <cell r="J579">
            <v>15</v>
          </cell>
          <cell r="K579">
            <v>5</v>
          </cell>
          <cell r="L579">
            <v>0.94</v>
          </cell>
        </row>
        <row r="580">
          <cell r="I580" t="str">
            <v>horchow linen</v>
          </cell>
          <cell r="J580">
            <v>107</v>
          </cell>
          <cell r="K580">
            <v>20</v>
          </cell>
          <cell r="L580">
            <v>2.1</v>
          </cell>
        </row>
        <row r="581">
          <cell r="I581" t="str">
            <v>horchow online</v>
          </cell>
          <cell r="J581">
            <v>18</v>
          </cell>
          <cell r="K581">
            <v>8</v>
          </cell>
          <cell r="L581">
            <v>0.8</v>
          </cell>
        </row>
        <row r="582">
          <cell r="I582" t="str">
            <v>horchow.com</v>
          </cell>
          <cell r="J582">
            <v>7781</v>
          </cell>
          <cell r="K582">
            <v>2357</v>
          </cell>
          <cell r="L582">
            <v>237.88</v>
          </cell>
        </row>
        <row r="583">
          <cell r="I583" t="str">
            <v>horchows</v>
          </cell>
          <cell r="J583">
            <v>242</v>
          </cell>
          <cell r="K583">
            <v>144</v>
          </cell>
          <cell r="L583">
            <v>44.39</v>
          </cell>
        </row>
        <row r="584">
          <cell r="I584" t="str">
            <v>horse stemware</v>
          </cell>
          <cell r="J584">
            <v>1</v>
          </cell>
          <cell r="K584">
            <v>0</v>
          </cell>
          <cell r="L584">
            <v>0</v>
          </cell>
        </row>
        <row r="585">
          <cell r="I585" t="str">
            <v>horshow</v>
          </cell>
          <cell r="J585">
            <v>116</v>
          </cell>
          <cell r="K585">
            <v>36</v>
          </cell>
          <cell r="L585">
            <v>3.6</v>
          </cell>
        </row>
        <row r="586">
          <cell r="I586" t="str">
            <v>horshow catalog</v>
          </cell>
          <cell r="J586">
            <v>2</v>
          </cell>
          <cell r="K586">
            <v>2</v>
          </cell>
          <cell r="L586">
            <v>0.2</v>
          </cell>
        </row>
        <row r="587">
          <cell r="I587" t="str">
            <v>horshow collection</v>
          </cell>
          <cell r="J587">
            <v>4</v>
          </cell>
          <cell r="K587">
            <v>1</v>
          </cell>
          <cell r="L587">
            <v>0.1</v>
          </cell>
        </row>
        <row r="588">
          <cell r="I588" t="str">
            <v>horshows</v>
          </cell>
          <cell r="J588">
            <v>7</v>
          </cell>
          <cell r="K588">
            <v>4</v>
          </cell>
          <cell r="L588">
            <v>0.4</v>
          </cell>
        </row>
        <row r="589">
          <cell r="I589" t="str">
            <v>houndstooth blanket</v>
          </cell>
          <cell r="J589">
            <v>35</v>
          </cell>
          <cell r="K589">
            <v>2</v>
          </cell>
          <cell r="L589">
            <v>0.72</v>
          </cell>
        </row>
        <row r="590">
          <cell r="I590" t="str">
            <v>hummer music station</v>
          </cell>
          <cell r="J590">
            <v>5</v>
          </cell>
          <cell r="K590">
            <v>0</v>
          </cell>
          <cell r="L590">
            <v>0</v>
          </cell>
        </row>
        <row r="591">
          <cell r="I591" t="str">
            <v>indoor rug</v>
          </cell>
          <cell r="J591">
            <v>802</v>
          </cell>
          <cell r="K591">
            <v>7</v>
          </cell>
          <cell r="L591">
            <v>2.54</v>
          </cell>
        </row>
        <row r="592">
          <cell r="I592" t="str">
            <v>initial pillow</v>
          </cell>
          <cell r="J592">
            <v>155</v>
          </cell>
          <cell r="K592">
            <v>15</v>
          </cell>
          <cell r="L592">
            <v>4.87</v>
          </cell>
        </row>
        <row r="593">
          <cell r="I593" t="str">
            <v>iron cameo bed</v>
          </cell>
          <cell r="J593">
            <v>11</v>
          </cell>
          <cell r="K593">
            <v>0</v>
          </cell>
          <cell r="L593">
            <v>0</v>
          </cell>
        </row>
        <row r="594">
          <cell r="I594" t="str">
            <v>iron planter</v>
          </cell>
          <cell r="J594">
            <v>607</v>
          </cell>
          <cell r="K594">
            <v>11</v>
          </cell>
          <cell r="L594">
            <v>3.63</v>
          </cell>
        </row>
        <row r="595">
          <cell r="I595" t="str">
            <v>iron scroll daybed</v>
          </cell>
          <cell r="J595">
            <v>6</v>
          </cell>
          <cell r="K595">
            <v>0</v>
          </cell>
          <cell r="L595">
            <v>0</v>
          </cell>
        </row>
        <row r="596">
          <cell r="I596" t="str">
            <v>isabella bed linen</v>
          </cell>
          <cell r="J596">
            <v>3</v>
          </cell>
          <cell r="K596">
            <v>0</v>
          </cell>
          <cell r="L596">
            <v>0</v>
          </cell>
        </row>
        <row r="597">
          <cell r="I597" t="str">
            <v>isabella linen</v>
          </cell>
          <cell r="J597">
            <v>9</v>
          </cell>
          <cell r="K597">
            <v>1</v>
          </cell>
          <cell r="L597">
            <v>0.1</v>
          </cell>
        </row>
        <row r="598">
          <cell r="I598" t="str">
            <v>isabella sheet</v>
          </cell>
          <cell r="J598">
            <v>3</v>
          </cell>
          <cell r="K598">
            <v>0</v>
          </cell>
          <cell r="L598">
            <v>0</v>
          </cell>
        </row>
        <row r="599">
          <cell r="I599" t="str">
            <v>italian throw</v>
          </cell>
          <cell r="J599">
            <v>57</v>
          </cell>
          <cell r="K599">
            <v>5</v>
          </cell>
          <cell r="L599">
            <v>1.35</v>
          </cell>
        </row>
        <row r="600">
          <cell r="I600" t="str">
            <v>joseph jacquard</v>
          </cell>
          <cell r="J600">
            <v>1252</v>
          </cell>
          <cell r="K600">
            <v>7</v>
          </cell>
          <cell r="L600">
            <v>1.9</v>
          </cell>
        </row>
        <row r="601">
          <cell r="I601" t="str">
            <v>josephine linen</v>
          </cell>
          <cell r="J601">
            <v>1</v>
          </cell>
          <cell r="K601">
            <v>1</v>
          </cell>
          <cell r="L601">
            <v>0.1</v>
          </cell>
        </row>
        <row r="602">
          <cell r="I602" t="str">
            <v>juliska isabella candle</v>
          </cell>
          <cell r="J602">
            <v>14</v>
          </cell>
          <cell r="K602">
            <v>1</v>
          </cell>
          <cell r="L602">
            <v>0.1</v>
          </cell>
        </row>
        <row r="603">
          <cell r="I603" t="str">
            <v>juliska isabella compote</v>
          </cell>
          <cell r="J603">
            <v>2</v>
          </cell>
          <cell r="K603">
            <v>0</v>
          </cell>
          <cell r="L603">
            <v>0</v>
          </cell>
        </row>
        <row r="604">
          <cell r="I604" t="str">
            <v>juliska isabella glass compote</v>
          </cell>
          <cell r="J604">
            <v>9</v>
          </cell>
          <cell r="K604">
            <v>1</v>
          </cell>
          <cell r="L604">
            <v>0.16</v>
          </cell>
        </row>
        <row r="605">
          <cell r="I605" t="str">
            <v>juliska isabella vase</v>
          </cell>
          <cell r="J605">
            <v>1</v>
          </cell>
          <cell r="K605">
            <v>0</v>
          </cell>
          <cell r="L605">
            <v>0</v>
          </cell>
        </row>
        <row r="606">
          <cell r="I606" t="str">
            <v>juliska vase</v>
          </cell>
          <cell r="J606">
            <v>6</v>
          </cell>
          <cell r="K606">
            <v>2</v>
          </cell>
          <cell r="L606">
            <v>0.2</v>
          </cell>
        </row>
        <row r="607">
          <cell r="I607" t="str">
            <v>katie bedding</v>
          </cell>
          <cell r="J607">
            <v>1</v>
          </cell>
          <cell r="K607">
            <v>0</v>
          </cell>
          <cell r="L607">
            <v>0</v>
          </cell>
        </row>
        <row r="608">
          <cell r="I608" t="str">
            <v>kid bedding</v>
          </cell>
          <cell r="J608">
            <v>42924</v>
          </cell>
          <cell r="K608">
            <v>1478</v>
          </cell>
          <cell r="L608">
            <v>604.30999999999995</v>
          </cell>
        </row>
        <row r="609">
          <cell r="I609" t="str">
            <v>kid furnishing</v>
          </cell>
          <cell r="J609">
            <v>136</v>
          </cell>
          <cell r="K609">
            <v>5</v>
          </cell>
          <cell r="L609">
            <v>1.44</v>
          </cell>
        </row>
        <row r="610">
          <cell r="I610" t="str">
            <v>kidney shaped table</v>
          </cell>
          <cell r="J610">
            <v>218</v>
          </cell>
          <cell r="K610">
            <v>11</v>
          </cell>
          <cell r="L610">
            <v>3.12</v>
          </cell>
        </row>
        <row r="611">
          <cell r="I611" t="str">
            <v>kingston blanket</v>
          </cell>
          <cell r="J611">
            <v>11</v>
          </cell>
          <cell r="K611">
            <v>0</v>
          </cell>
          <cell r="L611">
            <v>0</v>
          </cell>
        </row>
        <row r="612">
          <cell r="I612" t="str">
            <v>kingston cover</v>
          </cell>
          <cell r="J612">
            <v>5</v>
          </cell>
          <cell r="K612">
            <v>0</v>
          </cell>
          <cell r="L612">
            <v>0</v>
          </cell>
        </row>
        <row r="613">
          <cell r="I613" t="str">
            <v>kitchen furnishing</v>
          </cell>
          <cell r="J613">
            <v>249</v>
          </cell>
          <cell r="K613">
            <v>6</v>
          </cell>
          <cell r="L613">
            <v>2.1</v>
          </cell>
        </row>
        <row r="614">
          <cell r="I614" t="str">
            <v>kitchen furniture</v>
          </cell>
          <cell r="J614">
            <v>26586</v>
          </cell>
          <cell r="K614">
            <v>623</v>
          </cell>
          <cell r="L614">
            <v>266.45999999999998</v>
          </cell>
        </row>
        <row r="615">
          <cell r="I615" t="str">
            <v>knotted throw</v>
          </cell>
          <cell r="J615">
            <v>26</v>
          </cell>
          <cell r="K615">
            <v>1</v>
          </cell>
          <cell r="L615">
            <v>0.2</v>
          </cell>
        </row>
        <row r="616">
          <cell r="I616" t="str">
            <v>lace pillow sham</v>
          </cell>
          <cell r="J616">
            <v>8</v>
          </cell>
          <cell r="K616">
            <v>2</v>
          </cell>
          <cell r="L616">
            <v>0.66</v>
          </cell>
        </row>
        <row r="617">
          <cell r="I617" t="str">
            <v>lace trimmed sheet</v>
          </cell>
          <cell r="J617">
            <v>24</v>
          </cell>
          <cell r="K617">
            <v>5</v>
          </cell>
          <cell r="L617">
            <v>0.5</v>
          </cell>
        </row>
        <row r="618">
          <cell r="I618" t="str">
            <v>lady trellis</v>
          </cell>
          <cell r="J618">
            <v>13</v>
          </cell>
          <cell r="K618">
            <v>0</v>
          </cell>
          <cell r="L618">
            <v>0</v>
          </cell>
        </row>
        <row r="619">
          <cell r="I619" t="str">
            <v>lafayette bedding</v>
          </cell>
          <cell r="J619">
            <v>5</v>
          </cell>
          <cell r="K619">
            <v>0</v>
          </cell>
          <cell r="L619">
            <v>0</v>
          </cell>
        </row>
        <row r="620">
          <cell r="I620" t="str">
            <v>lalique crystal bowl</v>
          </cell>
          <cell r="J620">
            <v>19</v>
          </cell>
          <cell r="K620">
            <v>0</v>
          </cell>
          <cell r="L620">
            <v>0</v>
          </cell>
        </row>
        <row r="621">
          <cell r="I621" t="str">
            <v>lalique crystal bowls</v>
          </cell>
          <cell r="J621">
            <v>20</v>
          </cell>
          <cell r="K621">
            <v>1</v>
          </cell>
          <cell r="L621">
            <v>0.1</v>
          </cell>
        </row>
        <row r="622">
          <cell r="I622" t="str">
            <v>lalique crystal vase</v>
          </cell>
          <cell r="J622">
            <v>49</v>
          </cell>
          <cell r="K622">
            <v>1</v>
          </cell>
          <cell r="L622">
            <v>0.25</v>
          </cell>
        </row>
        <row r="623">
          <cell r="I623" t="str">
            <v>lamp marble</v>
          </cell>
          <cell r="J623">
            <v>275</v>
          </cell>
          <cell r="K623">
            <v>13</v>
          </cell>
          <cell r="L623">
            <v>4.72</v>
          </cell>
        </row>
        <row r="624">
          <cell r="I624" t="str">
            <v>large wardrobe armoire</v>
          </cell>
          <cell r="J624">
            <v>8</v>
          </cell>
          <cell r="K624">
            <v>1</v>
          </cell>
          <cell r="L624">
            <v>0.1</v>
          </cell>
        </row>
        <row r="625">
          <cell r="I625" t="str">
            <v>lauren ralph sheeting</v>
          </cell>
          <cell r="J625">
            <v>2</v>
          </cell>
          <cell r="K625">
            <v>0</v>
          </cell>
          <cell r="L625">
            <v>0</v>
          </cell>
        </row>
        <row r="626">
          <cell r="I626" t="str">
            <v>lauren sheet</v>
          </cell>
          <cell r="J626">
            <v>87</v>
          </cell>
          <cell r="K626">
            <v>0</v>
          </cell>
          <cell r="L626">
            <v>0</v>
          </cell>
        </row>
        <row r="627">
          <cell r="I627" t="str">
            <v>lauren sheet set</v>
          </cell>
          <cell r="J627">
            <v>9</v>
          </cell>
          <cell r="K627">
            <v>1</v>
          </cell>
          <cell r="L627">
            <v>0.1</v>
          </cell>
        </row>
        <row r="628">
          <cell r="I628" t="str">
            <v>lazy susan</v>
          </cell>
          <cell r="J628">
            <v>6733</v>
          </cell>
          <cell r="K628">
            <v>115</v>
          </cell>
          <cell r="L628">
            <v>42.26</v>
          </cell>
        </row>
        <row r="629">
          <cell r="I629" t="str">
            <v>lazy susan dining table</v>
          </cell>
          <cell r="J629">
            <v>79</v>
          </cell>
          <cell r="K629">
            <v>8</v>
          </cell>
          <cell r="L629">
            <v>2.36</v>
          </cell>
        </row>
        <row r="630">
          <cell r="I630" t="str">
            <v>lazy susans</v>
          </cell>
          <cell r="J630">
            <v>1297</v>
          </cell>
          <cell r="K630">
            <v>77</v>
          </cell>
          <cell r="L630">
            <v>31.78</v>
          </cell>
        </row>
        <row r="631">
          <cell r="I631" t="str">
            <v>leaf blade ceiling fan</v>
          </cell>
          <cell r="J631">
            <v>128</v>
          </cell>
          <cell r="K631">
            <v>5</v>
          </cell>
          <cell r="L631">
            <v>2.04</v>
          </cell>
        </row>
        <row r="632">
          <cell r="I632" t="str">
            <v>leaf chair</v>
          </cell>
          <cell r="J632">
            <v>63</v>
          </cell>
          <cell r="K632">
            <v>3</v>
          </cell>
          <cell r="L632">
            <v>0.55000000000000004</v>
          </cell>
        </row>
        <row r="633">
          <cell r="I633" t="str">
            <v>leaf doormat</v>
          </cell>
          <cell r="J633">
            <v>6</v>
          </cell>
          <cell r="K633">
            <v>0</v>
          </cell>
          <cell r="L633">
            <v>0</v>
          </cell>
        </row>
        <row r="634">
          <cell r="I634" t="str">
            <v>leaf pattern bedding</v>
          </cell>
          <cell r="J634">
            <v>53</v>
          </cell>
          <cell r="K634">
            <v>3</v>
          </cell>
          <cell r="L634">
            <v>0.73</v>
          </cell>
        </row>
        <row r="635">
          <cell r="I635" t="str">
            <v>leaf plaque</v>
          </cell>
          <cell r="J635">
            <v>46</v>
          </cell>
          <cell r="K635">
            <v>1</v>
          </cell>
          <cell r="L635">
            <v>0.28000000000000003</v>
          </cell>
        </row>
        <row r="636">
          <cell r="I636" t="str">
            <v>leapord print sheet</v>
          </cell>
          <cell r="J636">
            <v>20</v>
          </cell>
          <cell r="K636">
            <v>0</v>
          </cell>
          <cell r="L636">
            <v>0</v>
          </cell>
        </row>
        <row r="637">
          <cell r="I637" t="str">
            <v>leather cube</v>
          </cell>
          <cell r="J637">
            <v>197</v>
          </cell>
          <cell r="K637">
            <v>11</v>
          </cell>
          <cell r="L637">
            <v>3.76</v>
          </cell>
        </row>
        <row r="638">
          <cell r="I638" t="str">
            <v>leather daybed</v>
          </cell>
          <cell r="J638">
            <v>258</v>
          </cell>
          <cell r="K638">
            <v>22</v>
          </cell>
          <cell r="L638">
            <v>7.28</v>
          </cell>
        </row>
        <row r="639">
          <cell r="I639" t="str">
            <v>leather dining chair</v>
          </cell>
          <cell r="J639">
            <v>1173</v>
          </cell>
          <cell r="K639">
            <v>25</v>
          </cell>
          <cell r="L639">
            <v>10.98</v>
          </cell>
        </row>
        <row r="640">
          <cell r="I640" t="str">
            <v>leather flask</v>
          </cell>
          <cell r="J640">
            <v>213</v>
          </cell>
          <cell r="K640">
            <v>4</v>
          </cell>
          <cell r="L640">
            <v>1.33</v>
          </cell>
        </row>
        <row r="641">
          <cell r="I641" t="str">
            <v>leather footstools</v>
          </cell>
          <cell r="J641">
            <v>81</v>
          </cell>
          <cell r="K641">
            <v>6</v>
          </cell>
          <cell r="L641">
            <v>1.98</v>
          </cell>
        </row>
        <row r="642">
          <cell r="I642" t="str">
            <v>leather frame mirror</v>
          </cell>
          <cell r="J642">
            <v>16</v>
          </cell>
          <cell r="K642">
            <v>1</v>
          </cell>
          <cell r="L642">
            <v>0.1</v>
          </cell>
        </row>
        <row r="643">
          <cell r="I643" t="str">
            <v>leather framed mirror</v>
          </cell>
          <cell r="J643">
            <v>87</v>
          </cell>
          <cell r="K643">
            <v>5</v>
          </cell>
          <cell r="L643">
            <v>0.83</v>
          </cell>
        </row>
        <row r="644">
          <cell r="I644" t="str">
            <v>leather luggage tag</v>
          </cell>
          <cell r="J644">
            <v>978</v>
          </cell>
          <cell r="K644">
            <v>18</v>
          </cell>
          <cell r="L644">
            <v>7.78</v>
          </cell>
        </row>
        <row r="645">
          <cell r="I645" t="str">
            <v>leather rattan chair</v>
          </cell>
          <cell r="J645">
            <v>22</v>
          </cell>
          <cell r="K645">
            <v>5</v>
          </cell>
          <cell r="L645">
            <v>0.82</v>
          </cell>
        </row>
        <row r="646">
          <cell r="I646" t="str">
            <v>leather tufted bench</v>
          </cell>
          <cell r="J646">
            <v>33</v>
          </cell>
          <cell r="K646">
            <v>1</v>
          </cell>
          <cell r="L646">
            <v>0.2</v>
          </cell>
        </row>
        <row r="647">
          <cell r="I647" t="str">
            <v>leopard border rug</v>
          </cell>
          <cell r="J647">
            <v>10</v>
          </cell>
          <cell r="K647">
            <v>1</v>
          </cell>
          <cell r="L647">
            <v>0.1</v>
          </cell>
        </row>
        <row r="648">
          <cell r="I648" t="str">
            <v>leopard print sheet</v>
          </cell>
          <cell r="J648">
            <v>319</v>
          </cell>
          <cell r="K648">
            <v>8</v>
          </cell>
          <cell r="L648">
            <v>3.07</v>
          </cell>
        </row>
        <row r="649">
          <cell r="I649" t="str">
            <v>leopard rug</v>
          </cell>
          <cell r="J649">
            <v>518</v>
          </cell>
          <cell r="K649">
            <v>9</v>
          </cell>
          <cell r="L649">
            <v>3.58</v>
          </cell>
        </row>
        <row r="650">
          <cell r="I650" t="str">
            <v>leopard sheet</v>
          </cell>
          <cell r="J650">
            <v>437</v>
          </cell>
          <cell r="K650">
            <v>21</v>
          </cell>
          <cell r="L650">
            <v>8.0399999999999991</v>
          </cell>
        </row>
        <row r="651">
          <cell r="I651" t="str">
            <v>library sofa</v>
          </cell>
          <cell r="J651">
            <v>23</v>
          </cell>
          <cell r="K651">
            <v>0</v>
          </cell>
          <cell r="L651">
            <v>0</v>
          </cell>
        </row>
        <row r="652">
          <cell r="I652" t="str">
            <v>lighted umbrella</v>
          </cell>
          <cell r="J652">
            <v>191</v>
          </cell>
          <cell r="K652">
            <v>3</v>
          </cell>
          <cell r="L652">
            <v>1.2</v>
          </cell>
        </row>
        <row r="653">
          <cell r="I653" t="str">
            <v>lighted vanity wall mirror</v>
          </cell>
          <cell r="J653">
            <v>51</v>
          </cell>
          <cell r="K653">
            <v>8</v>
          </cell>
          <cell r="L653">
            <v>0.95</v>
          </cell>
        </row>
        <row r="654">
          <cell r="I654" t="str">
            <v>lighting premier</v>
          </cell>
          <cell r="J654">
            <v>406</v>
          </cell>
          <cell r="K654">
            <v>2</v>
          </cell>
          <cell r="L654">
            <v>0.8</v>
          </cell>
        </row>
        <row r="655">
          <cell r="I655" t="str">
            <v>lighting resource</v>
          </cell>
          <cell r="J655">
            <v>303</v>
          </cell>
          <cell r="K655">
            <v>2</v>
          </cell>
          <cell r="L655">
            <v>0.55000000000000004</v>
          </cell>
        </row>
        <row r="656">
          <cell r="I656" t="str">
            <v>lighting statue</v>
          </cell>
          <cell r="J656">
            <v>49</v>
          </cell>
          <cell r="K656">
            <v>0</v>
          </cell>
          <cell r="L656">
            <v>0</v>
          </cell>
        </row>
        <row r="657">
          <cell r="I657" t="str">
            <v>lily pulitzer bedding</v>
          </cell>
          <cell r="J657">
            <v>98</v>
          </cell>
          <cell r="K657">
            <v>2</v>
          </cell>
          <cell r="L657">
            <v>0.64</v>
          </cell>
        </row>
        <row r="658">
          <cell r="I658" t="str">
            <v>lily pulitzer sheet</v>
          </cell>
          <cell r="J658">
            <v>6</v>
          </cell>
          <cell r="K658">
            <v>0</v>
          </cell>
          <cell r="L658">
            <v>0</v>
          </cell>
        </row>
        <row r="659">
          <cell r="I659" t="str">
            <v>lindsay linen</v>
          </cell>
          <cell r="J659">
            <v>23</v>
          </cell>
          <cell r="K659">
            <v>0</v>
          </cell>
          <cell r="L659">
            <v>0</v>
          </cell>
        </row>
        <row r="660">
          <cell r="I660" t="str">
            <v>linen table runner gold</v>
          </cell>
          <cell r="J660">
            <v>138</v>
          </cell>
          <cell r="K660">
            <v>0</v>
          </cell>
          <cell r="L660">
            <v>0</v>
          </cell>
        </row>
        <row r="661">
          <cell r="I661" t="str">
            <v>linen table unique</v>
          </cell>
          <cell r="J661">
            <v>36</v>
          </cell>
          <cell r="K661">
            <v>3</v>
          </cell>
          <cell r="L661">
            <v>0.63</v>
          </cell>
        </row>
        <row r="662">
          <cell r="I662" t="str">
            <v>lingerie chest</v>
          </cell>
          <cell r="J662">
            <v>23821</v>
          </cell>
          <cell r="K662">
            <v>242</v>
          </cell>
          <cell r="L662">
            <v>100.91</v>
          </cell>
        </row>
        <row r="663">
          <cell r="I663" t="str">
            <v>lismore bedding</v>
          </cell>
          <cell r="J663">
            <v>3</v>
          </cell>
          <cell r="K663">
            <v>0</v>
          </cell>
          <cell r="L663">
            <v>0</v>
          </cell>
        </row>
        <row r="664">
          <cell r="I664" t="str">
            <v>little girl statue</v>
          </cell>
          <cell r="J664">
            <v>127</v>
          </cell>
          <cell r="K664">
            <v>0</v>
          </cell>
          <cell r="L664">
            <v>0</v>
          </cell>
        </row>
        <row r="665">
          <cell r="I665" t="str">
            <v>lotus bedding</v>
          </cell>
          <cell r="J665">
            <v>70</v>
          </cell>
          <cell r="K665">
            <v>0</v>
          </cell>
          <cell r="L665">
            <v>0</v>
          </cell>
        </row>
        <row r="666">
          <cell r="I666" t="str">
            <v>loveseat</v>
          </cell>
          <cell r="J666">
            <v>2424</v>
          </cell>
          <cell r="K666">
            <v>32</v>
          </cell>
          <cell r="L666">
            <v>12.6</v>
          </cell>
        </row>
        <row r="667">
          <cell r="I667" t="str">
            <v>lulu bed linen</v>
          </cell>
          <cell r="J667">
            <v>1</v>
          </cell>
          <cell r="K667">
            <v>0</v>
          </cell>
          <cell r="L667">
            <v>0</v>
          </cell>
        </row>
        <row r="668">
          <cell r="I668" t="str">
            <v>lulu chair</v>
          </cell>
          <cell r="J668">
            <v>8</v>
          </cell>
          <cell r="K668">
            <v>0</v>
          </cell>
          <cell r="L668">
            <v>0</v>
          </cell>
        </row>
        <row r="669">
          <cell r="I669" t="str">
            <v>lulu linen</v>
          </cell>
          <cell r="J669">
            <v>14</v>
          </cell>
          <cell r="K669">
            <v>1</v>
          </cell>
          <cell r="L669">
            <v>0.1</v>
          </cell>
        </row>
        <row r="670">
          <cell r="I670" t="str">
            <v>lulu ottoman</v>
          </cell>
          <cell r="J670">
            <v>12</v>
          </cell>
          <cell r="K670">
            <v>1</v>
          </cell>
          <cell r="L670">
            <v>0.1</v>
          </cell>
        </row>
        <row r="671">
          <cell r="I671" t="str">
            <v>luxurious sofa</v>
          </cell>
          <cell r="J671">
            <v>154</v>
          </cell>
          <cell r="K671">
            <v>8</v>
          </cell>
          <cell r="L671">
            <v>2.66</v>
          </cell>
        </row>
        <row r="672">
          <cell r="I672" t="str">
            <v>luxury bed linen</v>
          </cell>
          <cell r="J672">
            <v>1024</v>
          </cell>
          <cell r="K672">
            <v>26</v>
          </cell>
          <cell r="L672">
            <v>10.63</v>
          </cell>
        </row>
        <row r="673">
          <cell r="I673" t="str">
            <v>luxury bedding</v>
          </cell>
          <cell r="J673">
            <v>4</v>
          </cell>
          <cell r="K673">
            <v>0</v>
          </cell>
          <cell r="L673">
            <v>0</v>
          </cell>
        </row>
        <row r="674">
          <cell r="I674" t="str">
            <v>luxury curtain</v>
          </cell>
          <cell r="J674">
            <v>321</v>
          </cell>
          <cell r="K674">
            <v>30</v>
          </cell>
          <cell r="L674">
            <v>10.86</v>
          </cell>
        </row>
        <row r="675">
          <cell r="I675" t="str">
            <v>luxury gift</v>
          </cell>
          <cell r="J675">
            <v>17573</v>
          </cell>
          <cell r="K675">
            <v>12</v>
          </cell>
          <cell r="L675">
            <v>4.2699999999999996</v>
          </cell>
        </row>
        <row r="676">
          <cell r="I676" t="str">
            <v>luxury photo album</v>
          </cell>
          <cell r="J676">
            <v>72</v>
          </cell>
          <cell r="K676">
            <v>6</v>
          </cell>
          <cell r="L676">
            <v>1.88</v>
          </cell>
        </row>
        <row r="677">
          <cell r="I677" t="str">
            <v>luxury table</v>
          </cell>
          <cell r="J677">
            <v>76</v>
          </cell>
          <cell r="K677">
            <v>0</v>
          </cell>
          <cell r="L677">
            <v>0</v>
          </cell>
        </row>
        <row r="678">
          <cell r="I678" t="str">
            <v>lyon curtain</v>
          </cell>
          <cell r="J678">
            <v>5</v>
          </cell>
          <cell r="K678">
            <v>1</v>
          </cell>
          <cell r="L678">
            <v>0.1</v>
          </cell>
        </row>
        <row r="679">
          <cell r="I679" t="str">
            <v>mahogany chest</v>
          </cell>
          <cell r="J679">
            <v>214</v>
          </cell>
          <cell r="K679">
            <v>6</v>
          </cell>
          <cell r="L679">
            <v>1.81</v>
          </cell>
        </row>
        <row r="680">
          <cell r="I680" t="str">
            <v>mandalay ceiling fan</v>
          </cell>
          <cell r="J680">
            <v>13</v>
          </cell>
          <cell r="K680">
            <v>0</v>
          </cell>
          <cell r="L680">
            <v>0</v>
          </cell>
        </row>
        <row r="681">
          <cell r="I681" t="str">
            <v>marco polo duffel bag</v>
          </cell>
          <cell r="J681">
            <v>11</v>
          </cell>
          <cell r="K681">
            <v>0</v>
          </cell>
          <cell r="L681">
            <v>0</v>
          </cell>
        </row>
        <row r="682">
          <cell r="I682" t="str">
            <v>marco polo duffle bag</v>
          </cell>
          <cell r="J682">
            <v>7</v>
          </cell>
          <cell r="K682">
            <v>0</v>
          </cell>
          <cell r="L682">
            <v>0</v>
          </cell>
        </row>
        <row r="683">
          <cell r="I683" t="str">
            <v>marco polo toiletry kit</v>
          </cell>
          <cell r="J683">
            <v>4</v>
          </cell>
          <cell r="K683">
            <v>0</v>
          </cell>
          <cell r="L683">
            <v>0</v>
          </cell>
        </row>
        <row r="684">
          <cell r="I684" t="str">
            <v>marco polo trolley bag</v>
          </cell>
          <cell r="J684">
            <v>5</v>
          </cell>
          <cell r="K684">
            <v>0</v>
          </cell>
          <cell r="L684">
            <v>0</v>
          </cell>
        </row>
        <row r="685">
          <cell r="I685" t="str">
            <v>matelasse bed spread</v>
          </cell>
          <cell r="J685">
            <v>1050</v>
          </cell>
          <cell r="K685">
            <v>76</v>
          </cell>
          <cell r="L685">
            <v>29.12</v>
          </cell>
        </row>
        <row r="686">
          <cell r="I686" t="str">
            <v>matelasse fabric</v>
          </cell>
          <cell r="J686">
            <v>536</v>
          </cell>
          <cell r="K686">
            <v>34</v>
          </cell>
          <cell r="L686">
            <v>10.11</v>
          </cell>
        </row>
        <row r="687">
          <cell r="I687" t="str">
            <v>mccleary pitcher</v>
          </cell>
          <cell r="J687">
            <v>1</v>
          </cell>
          <cell r="K687">
            <v>0</v>
          </cell>
          <cell r="L687">
            <v>0</v>
          </cell>
        </row>
        <row r="688">
          <cell r="I688" t="str">
            <v>me oui rug</v>
          </cell>
          <cell r="J688">
            <v>2</v>
          </cell>
          <cell r="K688">
            <v>0</v>
          </cell>
          <cell r="L688">
            <v>0</v>
          </cell>
        </row>
        <row r="689">
          <cell r="I689" t="str">
            <v>medallion linen</v>
          </cell>
          <cell r="J689">
            <v>15</v>
          </cell>
          <cell r="K689">
            <v>2</v>
          </cell>
          <cell r="L689">
            <v>0.21</v>
          </cell>
        </row>
        <row r="690">
          <cell r="I690" t="str">
            <v>medina bedding</v>
          </cell>
          <cell r="J690">
            <v>1</v>
          </cell>
          <cell r="K690">
            <v>0</v>
          </cell>
          <cell r="L690">
            <v>0</v>
          </cell>
        </row>
        <row r="691">
          <cell r="I691" t="str">
            <v>metal accent table</v>
          </cell>
          <cell r="J691">
            <v>120</v>
          </cell>
          <cell r="K691">
            <v>13</v>
          </cell>
          <cell r="L691">
            <v>3.98</v>
          </cell>
        </row>
        <row r="692">
          <cell r="I692" t="str">
            <v>metallic leather animal collar</v>
          </cell>
          <cell r="J692">
            <v>14</v>
          </cell>
          <cell r="K692">
            <v>0</v>
          </cell>
          <cell r="L692">
            <v>0</v>
          </cell>
        </row>
        <row r="693">
          <cell r="I693" t="str">
            <v>metallic leather dog lead</v>
          </cell>
          <cell r="J693">
            <v>6</v>
          </cell>
          <cell r="K693">
            <v>1</v>
          </cell>
          <cell r="L693">
            <v>0.28999999999999998</v>
          </cell>
        </row>
        <row r="694">
          <cell r="I694" t="str">
            <v>metallic leather pet collar</v>
          </cell>
          <cell r="J694">
            <v>9</v>
          </cell>
          <cell r="K694">
            <v>0</v>
          </cell>
          <cell r="L694">
            <v>0</v>
          </cell>
        </row>
        <row r="695">
          <cell r="I695" t="str">
            <v>metro linen</v>
          </cell>
          <cell r="J695">
            <v>556</v>
          </cell>
          <cell r="K695">
            <v>5</v>
          </cell>
          <cell r="L695">
            <v>0.73</v>
          </cell>
        </row>
        <row r="696">
          <cell r="I696" t="str">
            <v>metropolitan bedding</v>
          </cell>
          <cell r="J696">
            <v>495</v>
          </cell>
          <cell r="K696">
            <v>38</v>
          </cell>
          <cell r="L696">
            <v>8.26</v>
          </cell>
        </row>
        <row r="697">
          <cell r="I697" t="str">
            <v>mezze bed linen</v>
          </cell>
          <cell r="J697">
            <v>1</v>
          </cell>
          <cell r="K697">
            <v>0</v>
          </cell>
          <cell r="L697">
            <v>0</v>
          </cell>
        </row>
        <row r="698">
          <cell r="I698" t="str">
            <v>mezze linen</v>
          </cell>
          <cell r="J698">
            <v>2</v>
          </cell>
          <cell r="K698">
            <v>0</v>
          </cell>
          <cell r="L698">
            <v>0</v>
          </cell>
        </row>
        <row r="699">
          <cell r="I699" t="str">
            <v>mica sconce</v>
          </cell>
          <cell r="J699">
            <v>15</v>
          </cell>
          <cell r="K699">
            <v>1</v>
          </cell>
          <cell r="L699">
            <v>0.48</v>
          </cell>
        </row>
        <row r="700">
          <cell r="I700" t="str">
            <v>mica sconces</v>
          </cell>
          <cell r="J700">
            <v>9</v>
          </cell>
          <cell r="K700">
            <v>2</v>
          </cell>
          <cell r="L700">
            <v>0.35</v>
          </cell>
        </row>
        <row r="701">
          <cell r="I701" t="str">
            <v>mini crystal chandelier</v>
          </cell>
          <cell r="J701">
            <v>229</v>
          </cell>
          <cell r="K701">
            <v>9</v>
          </cell>
          <cell r="L701">
            <v>3.29</v>
          </cell>
        </row>
        <row r="702">
          <cell r="I702" t="str">
            <v>mirror plus</v>
          </cell>
          <cell r="J702">
            <v>67</v>
          </cell>
          <cell r="K702">
            <v>2</v>
          </cell>
          <cell r="L702">
            <v>0.38</v>
          </cell>
        </row>
        <row r="703">
          <cell r="I703" t="str">
            <v>mirror shop</v>
          </cell>
          <cell r="J703">
            <v>273</v>
          </cell>
          <cell r="K703">
            <v>3</v>
          </cell>
          <cell r="L703">
            <v>1.27</v>
          </cell>
        </row>
        <row r="704">
          <cell r="I704" t="str">
            <v>mirror stand</v>
          </cell>
          <cell r="J704">
            <v>520</v>
          </cell>
          <cell r="K704">
            <v>7</v>
          </cell>
          <cell r="L704">
            <v>1.97</v>
          </cell>
        </row>
        <row r="705">
          <cell r="I705" t="str">
            <v>mirror tilt vanity</v>
          </cell>
          <cell r="J705">
            <v>18</v>
          </cell>
          <cell r="K705">
            <v>4</v>
          </cell>
          <cell r="L705">
            <v>0.48</v>
          </cell>
        </row>
        <row r="706">
          <cell r="I706" t="str">
            <v>mirrored chest</v>
          </cell>
          <cell r="J706">
            <v>760</v>
          </cell>
          <cell r="K706">
            <v>60</v>
          </cell>
          <cell r="L706">
            <v>21.54</v>
          </cell>
        </row>
        <row r="707">
          <cell r="I707" t="str">
            <v>mirrored sconce</v>
          </cell>
          <cell r="J707">
            <v>46</v>
          </cell>
          <cell r="K707">
            <v>4</v>
          </cell>
          <cell r="L707">
            <v>1.34</v>
          </cell>
        </row>
        <row r="708">
          <cell r="I708" t="str">
            <v>mirrored sconces</v>
          </cell>
          <cell r="J708">
            <v>101</v>
          </cell>
          <cell r="K708">
            <v>10</v>
          </cell>
          <cell r="L708">
            <v>2.76</v>
          </cell>
        </row>
        <row r="709">
          <cell r="I709" t="str">
            <v>mirrored table</v>
          </cell>
          <cell r="J709">
            <v>591</v>
          </cell>
          <cell r="K709">
            <v>47</v>
          </cell>
          <cell r="L709">
            <v>16.579999999999998</v>
          </cell>
        </row>
        <row r="710">
          <cell r="I710" t="str">
            <v>mirrored wall panel</v>
          </cell>
          <cell r="J710">
            <v>82</v>
          </cell>
          <cell r="K710">
            <v>4</v>
          </cell>
          <cell r="L710">
            <v>0.51</v>
          </cell>
        </row>
        <row r="711">
          <cell r="I711" t="str">
            <v>modern chandelier</v>
          </cell>
          <cell r="J711">
            <v>443</v>
          </cell>
          <cell r="K711">
            <v>8</v>
          </cell>
          <cell r="L711">
            <v>3.58</v>
          </cell>
        </row>
        <row r="712">
          <cell r="I712" t="str">
            <v>modern rug</v>
          </cell>
          <cell r="J712">
            <v>336</v>
          </cell>
          <cell r="K712">
            <v>5</v>
          </cell>
          <cell r="L712">
            <v>2.0499999999999998</v>
          </cell>
        </row>
        <row r="713">
          <cell r="I713" t="str">
            <v>mohair throw</v>
          </cell>
          <cell r="J713">
            <v>478</v>
          </cell>
          <cell r="K713">
            <v>6</v>
          </cell>
          <cell r="L713">
            <v>2.4300000000000002</v>
          </cell>
        </row>
        <row r="714">
          <cell r="I714" t="str">
            <v>monaco race car bedding</v>
          </cell>
          <cell r="J714">
            <v>62</v>
          </cell>
          <cell r="K714">
            <v>0</v>
          </cell>
          <cell r="L714">
            <v>0</v>
          </cell>
        </row>
        <row r="715">
          <cell r="I715" t="str">
            <v>monkey bowl</v>
          </cell>
          <cell r="J715">
            <v>25</v>
          </cell>
          <cell r="K715">
            <v>0</v>
          </cell>
          <cell r="L715">
            <v>0</v>
          </cell>
        </row>
        <row r="716">
          <cell r="I716" t="str">
            <v>monkey bowls</v>
          </cell>
          <cell r="J716">
            <v>10</v>
          </cell>
          <cell r="K716">
            <v>0</v>
          </cell>
          <cell r="L716">
            <v>0</v>
          </cell>
        </row>
        <row r="717">
          <cell r="I717" t="str">
            <v>monogram</v>
          </cell>
          <cell r="J717">
            <v>17980</v>
          </cell>
          <cell r="K717">
            <v>216</v>
          </cell>
          <cell r="L717">
            <v>84.03</v>
          </cell>
        </row>
        <row r="718">
          <cell r="I718" t="str">
            <v>monogram bedding</v>
          </cell>
          <cell r="J718">
            <v>128</v>
          </cell>
          <cell r="K718">
            <v>7</v>
          </cell>
          <cell r="L718">
            <v>2.37</v>
          </cell>
        </row>
        <row r="719">
          <cell r="I719" t="str">
            <v>monogram shop</v>
          </cell>
          <cell r="J719">
            <v>889</v>
          </cell>
          <cell r="K719">
            <v>14</v>
          </cell>
          <cell r="L719">
            <v>3.44</v>
          </cell>
        </row>
        <row r="720">
          <cell r="I720" t="str">
            <v>monogram table linen</v>
          </cell>
          <cell r="J720">
            <v>21</v>
          </cell>
          <cell r="K720">
            <v>1</v>
          </cell>
          <cell r="L720">
            <v>0.1</v>
          </cell>
        </row>
        <row r="721">
          <cell r="I721" t="str">
            <v>monogrammed bedding</v>
          </cell>
          <cell r="J721">
            <v>301</v>
          </cell>
          <cell r="K721">
            <v>14</v>
          </cell>
          <cell r="L721">
            <v>5.27</v>
          </cell>
        </row>
        <row r="722">
          <cell r="I722" t="str">
            <v>monogrammed business card case</v>
          </cell>
          <cell r="J722">
            <v>40</v>
          </cell>
          <cell r="K722">
            <v>1</v>
          </cell>
          <cell r="L722">
            <v>0.26</v>
          </cell>
        </row>
        <row r="723">
          <cell r="I723" t="str">
            <v>monogrammed cocktail shaker</v>
          </cell>
          <cell r="J723">
            <v>30</v>
          </cell>
          <cell r="K723">
            <v>0</v>
          </cell>
          <cell r="L723">
            <v>0</v>
          </cell>
        </row>
        <row r="724">
          <cell r="I724" t="str">
            <v>monogrammed leather coaster</v>
          </cell>
          <cell r="J724">
            <v>39</v>
          </cell>
          <cell r="K724">
            <v>2</v>
          </cell>
          <cell r="L724">
            <v>0.53</v>
          </cell>
        </row>
        <row r="725">
          <cell r="I725" t="str">
            <v>monogrammed letter opener</v>
          </cell>
          <cell r="J725">
            <v>26</v>
          </cell>
          <cell r="K725">
            <v>3</v>
          </cell>
          <cell r="L725">
            <v>0.33</v>
          </cell>
        </row>
        <row r="726">
          <cell r="I726" t="str">
            <v>monogrammed lingerie bag</v>
          </cell>
          <cell r="J726">
            <v>32</v>
          </cell>
          <cell r="K726">
            <v>1</v>
          </cell>
          <cell r="L726">
            <v>0.1</v>
          </cell>
        </row>
        <row r="727">
          <cell r="I727" t="str">
            <v>monogrammed luggage tag</v>
          </cell>
          <cell r="J727">
            <v>104</v>
          </cell>
          <cell r="K727">
            <v>6</v>
          </cell>
          <cell r="L727">
            <v>1.04</v>
          </cell>
        </row>
        <row r="728">
          <cell r="I728" t="str">
            <v>monogrammed playing card</v>
          </cell>
          <cell r="J728">
            <v>95</v>
          </cell>
          <cell r="K728">
            <v>6</v>
          </cell>
          <cell r="L728">
            <v>0.72</v>
          </cell>
        </row>
        <row r="729">
          <cell r="I729" t="str">
            <v>monogrammed table linen</v>
          </cell>
          <cell r="J729">
            <v>150</v>
          </cell>
          <cell r="K729">
            <v>3</v>
          </cell>
          <cell r="L729">
            <v>0.35</v>
          </cell>
        </row>
        <row r="730">
          <cell r="I730" t="str">
            <v>monogrammed umbrella</v>
          </cell>
          <cell r="J730">
            <v>85</v>
          </cell>
          <cell r="K730">
            <v>5</v>
          </cell>
          <cell r="L730">
            <v>1.32</v>
          </cell>
        </row>
        <row r="731">
          <cell r="I731" t="str">
            <v>mosaic mother of pearl lamp</v>
          </cell>
          <cell r="J731">
            <v>9</v>
          </cell>
          <cell r="K731">
            <v>1</v>
          </cell>
          <cell r="L731">
            <v>0.1</v>
          </cell>
        </row>
        <row r="732">
          <cell r="I732" t="str">
            <v>mosaic planter</v>
          </cell>
          <cell r="J732">
            <v>304</v>
          </cell>
          <cell r="K732">
            <v>6</v>
          </cell>
          <cell r="L732">
            <v>1.47</v>
          </cell>
        </row>
        <row r="733">
          <cell r="I733" t="str">
            <v>mother of pearl knife</v>
          </cell>
          <cell r="J733">
            <v>83</v>
          </cell>
          <cell r="K733">
            <v>2</v>
          </cell>
          <cell r="L733">
            <v>0.2</v>
          </cell>
        </row>
        <row r="734">
          <cell r="I734" t="str">
            <v>mother of pearl lamp</v>
          </cell>
          <cell r="J734">
            <v>81</v>
          </cell>
          <cell r="K734">
            <v>8</v>
          </cell>
          <cell r="L734">
            <v>1.37</v>
          </cell>
        </row>
        <row r="735">
          <cell r="I735" t="str">
            <v>multi stripe curtain</v>
          </cell>
          <cell r="J735">
            <v>6</v>
          </cell>
          <cell r="K735">
            <v>1</v>
          </cell>
          <cell r="L735">
            <v>0.11</v>
          </cell>
        </row>
        <row r="736">
          <cell r="I736" t="str">
            <v>murano glass</v>
          </cell>
          <cell r="J736">
            <v>18283</v>
          </cell>
          <cell r="K736">
            <v>695</v>
          </cell>
          <cell r="L736">
            <v>264.77</v>
          </cell>
        </row>
        <row r="737">
          <cell r="I737" t="str">
            <v>nadia sheet</v>
          </cell>
          <cell r="J737">
            <v>5</v>
          </cell>
          <cell r="K737">
            <v>0</v>
          </cell>
          <cell r="L737">
            <v>0</v>
          </cell>
        </row>
        <row r="738">
          <cell r="I738" t="str">
            <v>nambe kissing candlesticks</v>
          </cell>
          <cell r="J738">
            <v>4</v>
          </cell>
          <cell r="K738">
            <v>0</v>
          </cell>
          <cell r="L738">
            <v>0</v>
          </cell>
        </row>
        <row r="739">
          <cell r="I739" t="str">
            <v>needlepoint stool</v>
          </cell>
          <cell r="J739">
            <v>42</v>
          </cell>
          <cell r="K739">
            <v>2</v>
          </cell>
          <cell r="L739">
            <v>0.4</v>
          </cell>
        </row>
        <row r="740">
          <cell r="I740" t="str">
            <v>nesting table</v>
          </cell>
          <cell r="J740">
            <v>630</v>
          </cell>
          <cell r="K740">
            <v>13</v>
          </cell>
          <cell r="L740">
            <v>4.6100000000000003</v>
          </cell>
        </row>
        <row r="741">
          <cell r="I741" t="str">
            <v>new romance quilt</v>
          </cell>
          <cell r="J741">
            <v>5</v>
          </cell>
          <cell r="K741">
            <v>0</v>
          </cell>
          <cell r="L741">
            <v>0</v>
          </cell>
        </row>
        <row r="742">
          <cell r="I742" t="str">
            <v>New Term</v>
          </cell>
          <cell r="J742">
            <v>6</v>
          </cell>
          <cell r="K742">
            <v>0</v>
          </cell>
          <cell r="L742">
            <v>0</v>
          </cell>
        </row>
        <row r="743">
          <cell r="I743" t="str">
            <v>newport sheeting</v>
          </cell>
          <cell r="J743">
            <v>2</v>
          </cell>
          <cell r="K743">
            <v>0</v>
          </cell>
          <cell r="L743">
            <v>0</v>
          </cell>
        </row>
        <row r="744">
          <cell r="I744" t="str">
            <v>noritake</v>
          </cell>
          <cell r="J744">
            <v>12918</v>
          </cell>
          <cell r="K744">
            <v>87</v>
          </cell>
          <cell r="L744">
            <v>29.33</v>
          </cell>
        </row>
        <row r="745">
          <cell r="I745" t="str">
            <v>novelty paper</v>
          </cell>
          <cell r="J745">
            <v>197</v>
          </cell>
          <cell r="K745">
            <v>3</v>
          </cell>
          <cell r="L745">
            <v>0.32</v>
          </cell>
        </row>
        <row r="746">
          <cell r="I746" t="str">
            <v>octagonal mirror</v>
          </cell>
          <cell r="J746">
            <v>53</v>
          </cell>
          <cell r="K746">
            <v>2</v>
          </cell>
          <cell r="L746">
            <v>0.6</v>
          </cell>
        </row>
        <row r="747">
          <cell r="I747" t="str">
            <v>office accessory</v>
          </cell>
          <cell r="J747">
            <v>27651</v>
          </cell>
          <cell r="K747">
            <v>46</v>
          </cell>
          <cell r="L747">
            <v>17.87</v>
          </cell>
        </row>
        <row r="748">
          <cell r="I748" t="str">
            <v>old hickory leather furniture</v>
          </cell>
          <cell r="J748">
            <v>11</v>
          </cell>
          <cell r="K748">
            <v>1</v>
          </cell>
          <cell r="L748">
            <v>0.1</v>
          </cell>
        </row>
        <row r="749">
          <cell r="I749" t="str">
            <v>old hickory tannery</v>
          </cell>
          <cell r="J749">
            <v>515</v>
          </cell>
          <cell r="K749">
            <v>39</v>
          </cell>
          <cell r="L749">
            <v>10</v>
          </cell>
        </row>
        <row r="750">
          <cell r="I750" t="str">
            <v>old hickory tannery furniture</v>
          </cell>
          <cell r="J750">
            <v>175</v>
          </cell>
          <cell r="K750">
            <v>13</v>
          </cell>
          <cell r="L750">
            <v>1.8</v>
          </cell>
        </row>
        <row r="751">
          <cell r="I751" t="str">
            <v>old roses chair pad</v>
          </cell>
          <cell r="J751">
            <v>2</v>
          </cell>
          <cell r="K751">
            <v>0</v>
          </cell>
          <cell r="L751">
            <v>0</v>
          </cell>
        </row>
        <row r="752">
          <cell r="I752" t="str">
            <v>olive light fixture</v>
          </cell>
          <cell r="J752">
            <v>1</v>
          </cell>
          <cell r="K752">
            <v>0</v>
          </cell>
          <cell r="L752">
            <v>0</v>
          </cell>
        </row>
        <row r="753">
          <cell r="I753" t="str">
            <v>olivia bedding</v>
          </cell>
          <cell r="J753">
            <v>172</v>
          </cell>
          <cell r="K753">
            <v>5</v>
          </cell>
          <cell r="L753">
            <v>1.31</v>
          </cell>
        </row>
        <row r="754">
          <cell r="I754" t="str">
            <v>online shopping for bedding</v>
          </cell>
          <cell r="J754">
            <v>64</v>
          </cell>
          <cell r="K754">
            <v>6</v>
          </cell>
          <cell r="L754">
            <v>2.6</v>
          </cell>
        </row>
        <row r="755">
          <cell r="I755" t="str">
            <v>opera print</v>
          </cell>
          <cell r="J755">
            <v>53</v>
          </cell>
          <cell r="K755">
            <v>0</v>
          </cell>
          <cell r="L755">
            <v>0</v>
          </cell>
        </row>
        <row r="756">
          <cell r="I756" t="str">
            <v>orchid panel</v>
          </cell>
          <cell r="J756">
            <v>5</v>
          </cell>
          <cell r="K756">
            <v>0</v>
          </cell>
          <cell r="L756">
            <v>0</v>
          </cell>
        </row>
        <row r="757">
          <cell r="I757" t="str">
            <v>organza napkin</v>
          </cell>
          <cell r="J757">
            <v>21</v>
          </cell>
          <cell r="K757">
            <v>0</v>
          </cell>
          <cell r="L757">
            <v>0</v>
          </cell>
        </row>
        <row r="758">
          <cell r="I758" t="str">
            <v>ottoman bedding</v>
          </cell>
          <cell r="J758">
            <v>3</v>
          </cell>
          <cell r="K758">
            <v>0</v>
          </cell>
          <cell r="L758">
            <v>0</v>
          </cell>
        </row>
        <row r="759">
          <cell r="I759" t="str">
            <v>ottoman linen</v>
          </cell>
          <cell r="J759">
            <v>1</v>
          </cell>
          <cell r="K759">
            <v>0</v>
          </cell>
          <cell r="L759">
            <v>0</v>
          </cell>
        </row>
        <row r="760">
          <cell r="I760" t="str">
            <v>ottoman tray</v>
          </cell>
          <cell r="J760">
            <v>869</v>
          </cell>
          <cell r="K760">
            <v>82</v>
          </cell>
          <cell r="L760">
            <v>37.65</v>
          </cell>
        </row>
        <row r="761">
          <cell r="I761" t="str">
            <v>outdoor arm chair</v>
          </cell>
          <cell r="J761">
            <v>61</v>
          </cell>
          <cell r="K761">
            <v>1</v>
          </cell>
          <cell r="L761">
            <v>0.41</v>
          </cell>
        </row>
        <row r="762">
          <cell r="I762" t="str">
            <v>outdoor cushion set</v>
          </cell>
          <cell r="J762">
            <v>11</v>
          </cell>
          <cell r="K762">
            <v>1</v>
          </cell>
          <cell r="L762">
            <v>0.21</v>
          </cell>
        </row>
        <row r="763">
          <cell r="I763" t="str">
            <v>outdoor doormats</v>
          </cell>
          <cell r="J763">
            <v>703</v>
          </cell>
          <cell r="K763">
            <v>12</v>
          </cell>
          <cell r="L763">
            <v>5.52</v>
          </cell>
        </row>
        <row r="764">
          <cell r="I764" t="str">
            <v>outdoor furnishing</v>
          </cell>
          <cell r="J764">
            <v>318</v>
          </cell>
          <cell r="K764">
            <v>18</v>
          </cell>
          <cell r="L764">
            <v>5.03</v>
          </cell>
        </row>
        <row r="765">
          <cell r="I765" t="str">
            <v>outdoor wicker furniture</v>
          </cell>
          <cell r="J765">
            <v>5586</v>
          </cell>
          <cell r="K765">
            <v>63</v>
          </cell>
          <cell r="L765">
            <v>25.67</v>
          </cell>
        </row>
        <row r="766">
          <cell r="I766" t="str">
            <v>oval planter</v>
          </cell>
          <cell r="J766">
            <v>35</v>
          </cell>
          <cell r="K766">
            <v>2</v>
          </cell>
          <cell r="L766">
            <v>0.43</v>
          </cell>
        </row>
        <row r="767">
          <cell r="I767" t="str">
            <v>oval vanity mirror</v>
          </cell>
          <cell r="J767">
            <v>52</v>
          </cell>
          <cell r="K767">
            <v>6</v>
          </cell>
          <cell r="L767">
            <v>1.08</v>
          </cell>
        </row>
        <row r="768">
          <cell r="I768" t="str">
            <v>oversized ottoman</v>
          </cell>
          <cell r="J768">
            <v>114</v>
          </cell>
          <cell r="K768">
            <v>6</v>
          </cell>
          <cell r="L768">
            <v>1.91</v>
          </cell>
        </row>
        <row r="769">
          <cell r="I769" t="str">
            <v>padova flatware</v>
          </cell>
          <cell r="J769">
            <v>18</v>
          </cell>
          <cell r="K769">
            <v>0</v>
          </cell>
          <cell r="L769">
            <v>0</v>
          </cell>
        </row>
        <row r="770">
          <cell r="I770" t="str">
            <v>paisley sheet</v>
          </cell>
          <cell r="J770">
            <v>501</v>
          </cell>
          <cell r="K770">
            <v>5</v>
          </cell>
          <cell r="L770">
            <v>1.58</v>
          </cell>
        </row>
        <row r="771">
          <cell r="I771" t="str">
            <v>paisley sheet set</v>
          </cell>
          <cell r="J771">
            <v>45</v>
          </cell>
          <cell r="K771">
            <v>1</v>
          </cell>
          <cell r="L771">
            <v>0.26</v>
          </cell>
        </row>
        <row r="772">
          <cell r="I772" t="str">
            <v>palace vase</v>
          </cell>
          <cell r="J772">
            <v>30</v>
          </cell>
          <cell r="K772">
            <v>0</v>
          </cell>
          <cell r="L772">
            <v>0</v>
          </cell>
        </row>
        <row r="773">
          <cell r="I773" t="str">
            <v>palais black</v>
          </cell>
          <cell r="J773">
            <v>5</v>
          </cell>
          <cell r="K773">
            <v>0</v>
          </cell>
          <cell r="L773">
            <v>0</v>
          </cell>
        </row>
        <row r="774">
          <cell r="I774" t="str">
            <v>palais black crystal</v>
          </cell>
          <cell r="J774">
            <v>10</v>
          </cell>
          <cell r="K774">
            <v>0</v>
          </cell>
          <cell r="L774">
            <v>0</v>
          </cell>
        </row>
        <row r="775">
          <cell r="I775" t="str">
            <v>palais black stemware</v>
          </cell>
          <cell r="J775">
            <v>20</v>
          </cell>
          <cell r="K775">
            <v>0</v>
          </cell>
          <cell r="L775">
            <v>0</v>
          </cell>
        </row>
        <row r="776">
          <cell r="I776" t="str">
            <v>passport bedding</v>
          </cell>
          <cell r="J776">
            <v>10</v>
          </cell>
          <cell r="K776">
            <v>0</v>
          </cell>
          <cell r="L776">
            <v>0</v>
          </cell>
        </row>
        <row r="777">
          <cell r="I777" t="str">
            <v>patch pompons linen</v>
          </cell>
          <cell r="J777">
            <v>3</v>
          </cell>
          <cell r="K777">
            <v>0</v>
          </cell>
          <cell r="L777">
            <v>0</v>
          </cell>
        </row>
        <row r="778">
          <cell r="I778" t="str">
            <v>patchwork bed linen</v>
          </cell>
          <cell r="J778">
            <v>3</v>
          </cell>
          <cell r="K778">
            <v>1</v>
          </cell>
          <cell r="L778">
            <v>0.1</v>
          </cell>
        </row>
        <row r="779">
          <cell r="I779" t="str">
            <v>pedestal table</v>
          </cell>
          <cell r="J779">
            <v>1343</v>
          </cell>
          <cell r="K779">
            <v>36</v>
          </cell>
          <cell r="L779">
            <v>15.61</v>
          </cell>
        </row>
        <row r="780">
          <cell r="I780" t="str">
            <v>personalized billiards ball</v>
          </cell>
          <cell r="J780">
            <v>81</v>
          </cell>
          <cell r="K780">
            <v>7</v>
          </cell>
          <cell r="L780">
            <v>2.1800000000000002</v>
          </cell>
        </row>
        <row r="781">
          <cell r="I781" t="str">
            <v>personalized coir doormat</v>
          </cell>
          <cell r="J781">
            <v>29</v>
          </cell>
          <cell r="K781">
            <v>2</v>
          </cell>
          <cell r="L781">
            <v>0.37</v>
          </cell>
        </row>
        <row r="782">
          <cell r="I782" t="str">
            <v>personalized luggage tag</v>
          </cell>
          <cell r="J782">
            <v>512</v>
          </cell>
          <cell r="K782">
            <v>6</v>
          </cell>
          <cell r="L782">
            <v>2.46</v>
          </cell>
        </row>
        <row r="783">
          <cell r="I783" t="str">
            <v>personalized pillowcase</v>
          </cell>
          <cell r="J783">
            <v>158</v>
          </cell>
          <cell r="K783">
            <v>11</v>
          </cell>
          <cell r="L783">
            <v>3.1</v>
          </cell>
        </row>
        <row r="784">
          <cell r="I784" t="str">
            <v>personalized pillowcases</v>
          </cell>
          <cell r="J784">
            <v>335</v>
          </cell>
          <cell r="K784">
            <v>12</v>
          </cell>
          <cell r="L784">
            <v>3.37</v>
          </cell>
        </row>
        <row r="785">
          <cell r="I785" t="str">
            <v>personalized rubber doormat</v>
          </cell>
          <cell r="J785">
            <v>61</v>
          </cell>
          <cell r="K785">
            <v>3</v>
          </cell>
          <cell r="L785">
            <v>1.08</v>
          </cell>
        </row>
        <row r="786">
          <cell r="I786" t="str">
            <v>petra linen</v>
          </cell>
          <cell r="J786">
            <v>17</v>
          </cell>
          <cell r="K786">
            <v>2</v>
          </cell>
          <cell r="L786">
            <v>0.2</v>
          </cell>
        </row>
        <row r="787">
          <cell r="I787" t="str">
            <v>pheasant run bedding</v>
          </cell>
          <cell r="J787">
            <v>25</v>
          </cell>
          <cell r="K787">
            <v>1</v>
          </cell>
          <cell r="L787">
            <v>0.1</v>
          </cell>
        </row>
        <row r="788">
          <cell r="I788" t="str">
            <v>photo table</v>
          </cell>
          <cell r="J788">
            <v>522</v>
          </cell>
          <cell r="K788">
            <v>8</v>
          </cell>
          <cell r="L788">
            <v>2.1800000000000002</v>
          </cell>
        </row>
        <row r="789">
          <cell r="I789" t="str">
            <v>pig garden bench</v>
          </cell>
          <cell r="J789">
            <v>13</v>
          </cell>
          <cell r="K789">
            <v>2</v>
          </cell>
          <cell r="L789">
            <v>0.5</v>
          </cell>
        </row>
        <row r="790">
          <cell r="I790" t="str">
            <v>pillow sham</v>
          </cell>
          <cell r="J790">
            <v>8918</v>
          </cell>
          <cell r="K790">
            <v>223</v>
          </cell>
          <cell r="L790">
            <v>95.24</v>
          </cell>
        </row>
        <row r="791">
          <cell r="I791" t="str">
            <v>pillow unique</v>
          </cell>
          <cell r="J791">
            <v>117</v>
          </cell>
          <cell r="K791">
            <v>7</v>
          </cell>
          <cell r="L791">
            <v>2.52</v>
          </cell>
        </row>
        <row r="792">
          <cell r="I792" t="str">
            <v>pima cotton sheet</v>
          </cell>
          <cell r="J792">
            <v>14</v>
          </cell>
          <cell r="K792">
            <v>0</v>
          </cell>
          <cell r="L792">
            <v>0</v>
          </cell>
        </row>
        <row r="793">
          <cell r="I793" t="str">
            <v>pine accent table</v>
          </cell>
          <cell r="J793">
            <v>24</v>
          </cell>
          <cell r="K793">
            <v>2</v>
          </cell>
          <cell r="L793">
            <v>0.6</v>
          </cell>
        </row>
        <row r="794">
          <cell r="I794" t="str">
            <v>pine cone hill</v>
          </cell>
          <cell r="J794">
            <v>6972</v>
          </cell>
          <cell r="K794">
            <v>232</v>
          </cell>
          <cell r="L794">
            <v>102.86</v>
          </cell>
        </row>
        <row r="795">
          <cell r="I795" t="str">
            <v>pine cone hill rug</v>
          </cell>
          <cell r="J795">
            <v>123</v>
          </cell>
          <cell r="K795">
            <v>12</v>
          </cell>
          <cell r="L795">
            <v>1.5</v>
          </cell>
        </row>
        <row r="796">
          <cell r="I796" t="str">
            <v>pine home office furniture</v>
          </cell>
          <cell r="J796">
            <v>131</v>
          </cell>
          <cell r="K796">
            <v>2</v>
          </cell>
          <cell r="L796">
            <v>0.62</v>
          </cell>
        </row>
        <row r="797">
          <cell r="I797" t="str">
            <v>pineapple doormat</v>
          </cell>
          <cell r="J797">
            <v>130</v>
          </cell>
          <cell r="K797">
            <v>6</v>
          </cell>
          <cell r="L797">
            <v>2.2999999999999998</v>
          </cell>
        </row>
        <row r="798">
          <cell r="I798" t="str">
            <v>pineapple rug</v>
          </cell>
          <cell r="J798">
            <v>251</v>
          </cell>
          <cell r="K798">
            <v>9</v>
          </cell>
          <cell r="L798">
            <v>3.17</v>
          </cell>
        </row>
        <row r="799">
          <cell r="I799" t="str">
            <v>pineapple sheet</v>
          </cell>
          <cell r="J799">
            <v>62</v>
          </cell>
          <cell r="K799">
            <v>1</v>
          </cell>
          <cell r="L799">
            <v>0.1</v>
          </cell>
        </row>
        <row r="800">
          <cell r="I800" t="str">
            <v>pink drinkware</v>
          </cell>
          <cell r="J800">
            <v>38</v>
          </cell>
          <cell r="K800">
            <v>3</v>
          </cell>
          <cell r="L800">
            <v>0.3</v>
          </cell>
        </row>
        <row r="801">
          <cell r="I801" t="str">
            <v>pink glass dinnerware</v>
          </cell>
          <cell r="J801">
            <v>110</v>
          </cell>
          <cell r="K801">
            <v>8</v>
          </cell>
          <cell r="L801">
            <v>1.4</v>
          </cell>
        </row>
        <row r="802">
          <cell r="I802" t="str">
            <v>pink glass goblet</v>
          </cell>
          <cell r="J802">
            <v>5</v>
          </cell>
          <cell r="K802">
            <v>1</v>
          </cell>
          <cell r="L802">
            <v>0.11</v>
          </cell>
        </row>
        <row r="803">
          <cell r="I803" t="str">
            <v>pink ribbon pen</v>
          </cell>
          <cell r="J803">
            <v>48</v>
          </cell>
          <cell r="K803">
            <v>3</v>
          </cell>
          <cell r="L803">
            <v>0.68</v>
          </cell>
        </row>
        <row r="804">
          <cell r="I804" t="str">
            <v>plaid drape</v>
          </cell>
          <cell r="J804">
            <v>153</v>
          </cell>
          <cell r="K804">
            <v>12</v>
          </cell>
          <cell r="L804">
            <v>2.94</v>
          </cell>
        </row>
        <row r="805">
          <cell r="I805" t="str">
            <v>plasma armoire</v>
          </cell>
          <cell r="J805">
            <v>51</v>
          </cell>
          <cell r="K805">
            <v>7</v>
          </cell>
          <cell r="L805">
            <v>0.7</v>
          </cell>
        </row>
        <row r="806">
          <cell r="I806" t="str">
            <v>plasma cabinet</v>
          </cell>
          <cell r="J806">
            <v>396</v>
          </cell>
          <cell r="K806">
            <v>13</v>
          </cell>
          <cell r="L806">
            <v>3.76</v>
          </cell>
        </row>
        <row r="807">
          <cell r="I807" t="str">
            <v>plasma entertainment armoire</v>
          </cell>
          <cell r="J807">
            <v>15</v>
          </cell>
          <cell r="K807">
            <v>1</v>
          </cell>
          <cell r="L807">
            <v>0.24</v>
          </cell>
        </row>
        <row r="808">
          <cell r="I808" t="str">
            <v>plasma entertainment cabinet</v>
          </cell>
          <cell r="J808">
            <v>28</v>
          </cell>
          <cell r="K808">
            <v>2</v>
          </cell>
          <cell r="L808">
            <v>0.45</v>
          </cell>
        </row>
        <row r="809">
          <cell r="I809" t="str">
            <v>plasma screen armoire</v>
          </cell>
          <cell r="J809">
            <v>1</v>
          </cell>
          <cell r="K809">
            <v>0</v>
          </cell>
          <cell r="L809">
            <v>0</v>
          </cell>
        </row>
        <row r="810">
          <cell r="I810" t="str">
            <v>plasma screen cabinet</v>
          </cell>
          <cell r="J810">
            <v>21</v>
          </cell>
          <cell r="K810">
            <v>1</v>
          </cell>
          <cell r="L810">
            <v>0.21</v>
          </cell>
        </row>
        <row r="811">
          <cell r="I811" t="str">
            <v>plasma tv armoire</v>
          </cell>
          <cell r="J811">
            <v>159</v>
          </cell>
          <cell r="K811">
            <v>9</v>
          </cell>
          <cell r="L811">
            <v>1.55</v>
          </cell>
        </row>
        <row r="812">
          <cell r="I812" t="str">
            <v>plate toile</v>
          </cell>
          <cell r="J812">
            <v>407</v>
          </cell>
          <cell r="K812">
            <v>18</v>
          </cell>
          <cell r="L812">
            <v>2.46</v>
          </cell>
        </row>
        <row r="813">
          <cell r="I813" t="str">
            <v>pleated border sheet</v>
          </cell>
          <cell r="J813">
            <v>10</v>
          </cell>
          <cell r="K813">
            <v>0</v>
          </cell>
          <cell r="L813">
            <v>0</v>
          </cell>
        </row>
        <row r="814">
          <cell r="I814" t="str">
            <v>plus sofa</v>
          </cell>
          <cell r="J814">
            <v>427</v>
          </cell>
          <cell r="K814">
            <v>1</v>
          </cell>
          <cell r="L814">
            <v>0.25</v>
          </cell>
        </row>
        <row r="815">
          <cell r="I815" t="str">
            <v>pocket digital camera</v>
          </cell>
          <cell r="J815">
            <v>545</v>
          </cell>
          <cell r="K815">
            <v>14</v>
          </cell>
          <cell r="L815">
            <v>5.09</v>
          </cell>
        </row>
        <row r="816">
          <cell r="I816" t="str">
            <v>polka dot blanket</v>
          </cell>
          <cell r="J816">
            <v>14</v>
          </cell>
          <cell r="K816">
            <v>1</v>
          </cell>
          <cell r="L816">
            <v>0.32</v>
          </cell>
        </row>
        <row r="817">
          <cell r="I817" t="str">
            <v>polka dot fleece blanket</v>
          </cell>
          <cell r="J817">
            <v>4</v>
          </cell>
          <cell r="K817">
            <v>0</v>
          </cell>
          <cell r="L817">
            <v>0</v>
          </cell>
        </row>
        <row r="818">
          <cell r="I818" t="str">
            <v>polka dot linen</v>
          </cell>
          <cell r="J818">
            <v>212</v>
          </cell>
          <cell r="K818">
            <v>16</v>
          </cell>
          <cell r="L818">
            <v>4.4000000000000004</v>
          </cell>
        </row>
        <row r="819">
          <cell r="I819" t="str">
            <v>pompon towel</v>
          </cell>
          <cell r="J819">
            <v>18</v>
          </cell>
          <cell r="K819">
            <v>0</v>
          </cell>
          <cell r="L819">
            <v>0</v>
          </cell>
        </row>
        <row r="820">
          <cell r="I820" t="str">
            <v>porcelain container</v>
          </cell>
          <cell r="J820">
            <v>131</v>
          </cell>
          <cell r="K820">
            <v>6</v>
          </cell>
          <cell r="L820">
            <v>1.81</v>
          </cell>
        </row>
        <row r="821">
          <cell r="I821" t="str">
            <v>premier russian</v>
          </cell>
          <cell r="J821">
            <v>113</v>
          </cell>
          <cell r="K821">
            <v>0</v>
          </cell>
          <cell r="L821">
            <v>0</v>
          </cell>
        </row>
        <row r="822">
          <cell r="I822" t="str">
            <v>pulaski</v>
          </cell>
          <cell r="J822">
            <v>7726</v>
          </cell>
          <cell r="K822">
            <v>60</v>
          </cell>
          <cell r="L822">
            <v>21.03</v>
          </cell>
        </row>
        <row r="823">
          <cell r="I823" t="str">
            <v>pulaski bathroom furniture</v>
          </cell>
          <cell r="J823">
            <v>3</v>
          </cell>
          <cell r="K823">
            <v>0</v>
          </cell>
          <cell r="L823">
            <v>0</v>
          </cell>
        </row>
        <row r="824">
          <cell r="I824" t="str">
            <v>pulaski dining room furniture</v>
          </cell>
          <cell r="J824">
            <v>98</v>
          </cell>
          <cell r="K824">
            <v>4</v>
          </cell>
          <cell r="L824">
            <v>0.93</v>
          </cell>
        </row>
        <row r="825">
          <cell r="I825" t="str">
            <v>pulaski home office furniture</v>
          </cell>
          <cell r="J825">
            <v>15</v>
          </cell>
          <cell r="K825">
            <v>1</v>
          </cell>
          <cell r="L825">
            <v>0.1</v>
          </cell>
        </row>
        <row r="826">
          <cell r="I826" t="str">
            <v>purchase quilt</v>
          </cell>
          <cell r="J826">
            <v>42</v>
          </cell>
          <cell r="K826">
            <v>1</v>
          </cell>
          <cell r="L826">
            <v>0.42</v>
          </cell>
        </row>
        <row r="827">
          <cell r="I827" t="str">
            <v>quartz candle holder</v>
          </cell>
          <cell r="J827">
            <v>62</v>
          </cell>
          <cell r="K827">
            <v>1</v>
          </cell>
          <cell r="L827">
            <v>0.2</v>
          </cell>
        </row>
        <row r="828">
          <cell r="I828" t="str">
            <v>quartz votive holder</v>
          </cell>
          <cell r="J828">
            <v>18</v>
          </cell>
          <cell r="K828">
            <v>1</v>
          </cell>
          <cell r="L828">
            <v>0.27</v>
          </cell>
        </row>
        <row r="829">
          <cell r="I829" t="str">
            <v>quilt</v>
          </cell>
          <cell r="J829">
            <v>97</v>
          </cell>
          <cell r="K829">
            <v>0</v>
          </cell>
          <cell r="L829">
            <v>0</v>
          </cell>
        </row>
        <row r="830">
          <cell r="I830" t="str">
            <v>quilted bench</v>
          </cell>
          <cell r="J830">
            <v>1</v>
          </cell>
          <cell r="K830">
            <v>0</v>
          </cell>
          <cell r="L830">
            <v>0</v>
          </cell>
        </row>
        <row r="831">
          <cell r="I831" t="str">
            <v>quilted silk linen</v>
          </cell>
          <cell r="J831">
            <v>2</v>
          </cell>
          <cell r="K831">
            <v>0</v>
          </cell>
          <cell r="L831">
            <v>0</v>
          </cell>
        </row>
        <row r="832">
          <cell r="I832" t="str">
            <v>ralph lauren avenue bath towel</v>
          </cell>
          <cell r="J832">
            <v>19</v>
          </cell>
          <cell r="K832">
            <v>1</v>
          </cell>
          <cell r="L832">
            <v>0.1</v>
          </cell>
        </row>
        <row r="833">
          <cell r="I833" t="str">
            <v>ralph lauren bar accessory</v>
          </cell>
          <cell r="J833">
            <v>15</v>
          </cell>
          <cell r="K833">
            <v>2</v>
          </cell>
          <cell r="L833">
            <v>0.2</v>
          </cell>
        </row>
        <row r="834">
          <cell r="I834" t="str">
            <v>ralph lauren barware</v>
          </cell>
          <cell r="J834">
            <v>38</v>
          </cell>
          <cell r="K834">
            <v>1</v>
          </cell>
          <cell r="L834">
            <v>0.32</v>
          </cell>
        </row>
        <row r="835">
          <cell r="I835" t="str">
            <v>ralph lauren gingham sheet</v>
          </cell>
          <cell r="J835">
            <v>24</v>
          </cell>
          <cell r="K835">
            <v>3</v>
          </cell>
          <cell r="L835">
            <v>0.76</v>
          </cell>
        </row>
        <row r="836">
          <cell r="I836" t="str">
            <v>ralph lauren glen plaid bar accessory</v>
          </cell>
          <cell r="J836">
            <v>1</v>
          </cell>
          <cell r="K836">
            <v>0</v>
          </cell>
          <cell r="L836">
            <v>0</v>
          </cell>
        </row>
        <row r="837">
          <cell r="I837" t="str">
            <v>ralph lauren glen plaid barware</v>
          </cell>
          <cell r="J837">
            <v>90</v>
          </cell>
          <cell r="K837">
            <v>3</v>
          </cell>
          <cell r="L837">
            <v>0.82</v>
          </cell>
        </row>
        <row r="838">
          <cell r="I838" t="str">
            <v>ralph lauren herringbone bar accessory</v>
          </cell>
          <cell r="J838">
            <v>1</v>
          </cell>
          <cell r="K838">
            <v>0</v>
          </cell>
          <cell r="L838">
            <v>0</v>
          </cell>
        </row>
        <row r="839">
          <cell r="I839" t="str">
            <v>ralph lauren herringbone barware</v>
          </cell>
          <cell r="J839">
            <v>28</v>
          </cell>
          <cell r="K839">
            <v>0</v>
          </cell>
          <cell r="L839">
            <v>0</v>
          </cell>
        </row>
        <row r="840">
          <cell r="I840" t="str">
            <v>ralph lauren lead crystal barware</v>
          </cell>
          <cell r="J840">
            <v>25</v>
          </cell>
          <cell r="K840">
            <v>2</v>
          </cell>
          <cell r="L840">
            <v>0.64</v>
          </cell>
        </row>
        <row r="841">
          <cell r="I841" t="str">
            <v>ranch house sofa</v>
          </cell>
          <cell r="J841">
            <v>14</v>
          </cell>
          <cell r="K841">
            <v>0</v>
          </cell>
          <cell r="L841">
            <v>0</v>
          </cell>
        </row>
        <row r="842">
          <cell r="I842" t="str">
            <v>rattan bar stool</v>
          </cell>
          <cell r="J842">
            <v>514</v>
          </cell>
          <cell r="K842">
            <v>7</v>
          </cell>
          <cell r="L842">
            <v>2.42</v>
          </cell>
        </row>
        <row r="843">
          <cell r="I843" t="str">
            <v>rattan bed</v>
          </cell>
          <cell r="J843">
            <v>284</v>
          </cell>
          <cell r="K843">
            <v>33</v>
          </cell>
          <cell r="L843">
            <v>12</v>
          </cell>
        </row>
        <row r="844">
          <cell r="I844" t="str">
            <v>rattan celing fan</v>
          </cell>
          <cell r="J844">
            <v>3</v>
          </cell>
          <cell r="K844">
            <v>0</v>
          </cell>
          <cell r="L844">
            <v>0</v>
          </cell>
        </row>
        <row r="845">
          <cell r="I845" t="str">
            <v>ready to bed silk linen</v>
          </cell>
          <cell r="J845">
            <v>5</v>
          </cell>
          <cell r="K845">
            <v>0</v>
          </cell>
          <cell r="L845">
            <v>0</v>
          </cell>
        </row>
        <row r="846">
          <cell r="I846" t="str">
            <v>recamier</v>
          </cell>
          <cell r="J846">
            <v>386</v>
          </cell>
          <cell r="K846">
            <v>22</v>
          </cell>
          <cell r="L846">
            <v>2.92</v>
          </cell>
        </row>
        <row r="847">
          <cell r="I847" t="str">
            <v>red fox pillow</v>
          </cell>
          <cell r="J847">
            <v>1</v>
          </cell>
          <cell r="K847">
            <v>0</v>
          </cell>
          <cell r="L847">
            <v>0</v>
          </cell>
        </row>
        <row r="848">
          <cell r="I848" t="str">
            <v>ribbon towel</v>
          </cell>
          <cell r="J848">
            <v>111</v>
          </cell>
          <cell r="K848">
            <v>0</v>
          </cell>
          <cell r="L848">
            <v>0</v>
          </cell>
        </row>
        <row r="849">
          <cell r="I849" t="str">
            <v>rooster chair pad</v>
          </cell>
          <cell r="J849">
            <v>72</v>
          </cell>
          <cell r="K849">
            <v>2</v>
          </cell>
          <cell r="L849">
            <v>0.65</v>
          </cell>
        </row>
        <row r="850">
          <cell r="I850" t="str">
            <v>rooster napkin ring</v>
          </cell>
          <cell r="J850">
            <v>46</v>
          </cell>
          <cell r="K850">
            <v>2</v>
          </cell>
          <cell r="L850">
            <v>0.2</v>
          </cell>
        </row>
        <row r="851">
          <cell r="I851" t="str">
            <v>rooster rug</v>
          </cell>
          <cell r="J851">
            <v>911</v>
          </cell>
          <cell r="K851">
            <v>25</v>
          </cell>
          <cell r="L851">
            <v>10.23</v>
          </cell>
        </row>
        <row r="852">
          <cell r="I852" t="str">
            <v>rose planter</v>
          </cell>
          <cell r="J852">
            <v>66</v>
          </cell>
          <cell r="K852">
            <v>1</v>
          </cell>
          <cell r="L852">
            <v>0.37</v>
          </cell>
        </row>
        <row r="853">
          <cell r="I853" t="str">
            <v>rosebud initial breakfast pillow</v>
          </cell>
          <cell r="J853">
            <v>1</v>
          </cell>
          <cell r="K853">
            <v>0</v>
          </cell>
          <cell r="L853">
            <v>0</v>
          </cell>
        </row>
        <row r="854">
          <cell r="I854" t="str">
            <v>rosebud initial pillow</v>
          </cell>
          <cell r="J854">
            <v>1</v>
          </cell>
          <cell r="K854">
            <v>0</v>
          </cell>
          <cell r="L854">
            <v>0</v>
          </cell>
        </row>
        <row r="855">
          <cell r="I855" t="str">
            <v>round ottomans</v>
          </cell>
          <cell r="J855">
            <v>539</v>
          </cell>
          <cell r="K855">
            <v>25</v>
          </cell>
          <cell r="L855">
            <v>10.3</v>
          </cell>
        </row>
        <row r="856">
          <cell r="I856" t="str">
            <v>royal garden bed linen</v>
          </cell>
          <cell r="J856">
            <v>2</v>
          </cell>
          <cell r="K856">
            <v>0</v>
          </cell>
          <cell r="L856">
            <v>0</v>
          </cell>
        </row>
        <row r="857">
          <cell r="I857" t="str">
            <v>royal garden linen</v>
          </cell>
          <cell r="J857">
            <v>25</v>
          </cell>
          <cell r="K857">
            <v>1</v>
          </cell>
          <cell r="L857">
            <v>0.1</v>
          </cell>
        </row>
        <row r="858">
          <cell r="I858" t="str">
            <v>ruffled sheet</v>
          </cell>
          <cell r="J858">
            <v>48</v>
          </cell>
          <cell r="K858">
            <v>2</v>
          </cell>
          <cell r="L858">
            <v>0.49</v>
          </cell>
        </row>
        <row r="859">
          <cell r="I859" t="str">
            <v>rug</v>
          </cell>
          <cell r="J859">
            <v>34</v>
          </cell>
          <cell r="K859">
            <v>0</v>
          </cell>
          <cell r="L859">
            <v>0</v>
          </cell>
        </row>
        <row r="860">
          <cell r="I860" t="str">
            <v>rustic fountain</v>
          </cell>
          <cell r="J860">
            <v>49</v>
          </cell>
          <cell r="K860">
            <v>2</v>
          </cell>
          <cell r="L860">
            <v>0.69</v>
          </cell>
        </row>
        <row r="861">
          <cell r="I861" t="str">
            <v>salon chair</v>
          </cell>
          <cell r="J861">
            <v>5495</v>
          </cell>
          <cell r="K861">
            <v>56</v>
          </cell>
          <cell r="L861">
            <v>19.02</v>
          </cell>
        </row>
        <row r="862">
          <cell r="I862" t="str">
            <v>santa fe bedding</v>
          </cell>
          <cell r="J862">
            <v>162</v>
          </cell>
          <cell r="K862">
            <v>10</v>
          </cell>
          <cell r="L862">
            <v>3.39</v>
          </cell>
        </row>
        <row r="863">
          <cell r="I863" t="str">
            <v>savannah linen</v>
          </cell>
          <cell r="J863">
            <v>65</v>
          </cell>
          <cell r="K863">
            <v>1</v>
          </cell>
          <cell r="L863">
            <v>0.1</v>
          </cell>
        </row>
        <row r="864">
          <cell r="I864" t="str">
            <v>sconces</v>
          </cell>
          <cell r="J864">
            <v>5982</v>
          </cell>
          <cell r="K864">
            <v>193</v>
          </cell>
          <cell r="L864">
            <v>83.46</v>
          </cell>
        </row>
        <row r="865">
          <cell r="I865" t="str">
            <v>sconces unique</v>
          </cell>
          <cell r="J865">
            <v>34</v>
          </cell>
          <cell r="K865">
            <v>0</v>
          </cell>
          <cell r="L865">
            <v>0</v>
          </cell>
        </row>
        <row r="866">
          <cell r="I866" t="str">
            <v>scroll bench</v>
          </cell>
          <cell r="J866">
            <v>21</v>
          </cell>
          <cell r="K866">
            <v>0</v>
          </cell>
          <cell r="L866">
            <v>0</v>
          </cell>
        </row>
        <row r="867">
          <cell r="I867" t="str">
            <v>scroll chandelier</v>
          </cell>
          <cell r="J867">
            <v>20</v>
          </cell>
          <cell r="K867">
            <v>3</v>
          </cell>
          <cell r="L867">
            <v>0.51</v>
          </cell>
        </row>
        <row r="868">
          <cell r="I868" t="str">
            <v>scroll doormat</v>
          </cell>
          <cell r="J868">
            <v>11</v>
          </cell>
          <cell r="K868">
            <v>1</v>
          </cell>
          <cell r="L868">
            <v>0.26</v>
          </cell>
        </row>
        <row r="869">
          <cell r="I869" t="str">
            <v>scroll outdoor rug</v>
          </cell>
          <cell r="J869">
            <v>23</v>
          </cell>
          <cell r="K869">
            <v>1</v>
          </cell>
          <cell r="L869">
            <v>0.24</v>
          </cell>
        </row>
        <row r="870">
          <cell r="I870" t="str">
            <v>sea shell linen</v>
          </cell>
          <cell r="J870">
            <v>45</v>
          </cell>
          <cell r="K870">
            <v>4</v>
          </cell>
          <cell r="L870">
            <v>0.86</v>
          </cell>
        </row>
        <row r="871">
          <cell r="I871" t="str">
            <v>serape bedding</v>
          </cell>
          <cell r="J871">
            <v>95</v>
          </cell>
          <cell r="K871">
            <v>4</v>
          </cell>
          <cell r="L871">
            <v>0.69</v>
          </cell>
        </row>
        <row r="872">
          <cell r="I872" t="str">
            <v>serape stripe bedding</v>
          </cell>
          <cell r="J872">
            <v>32</v>
          </cell>
          <cell r="K872">
            <v>3</v>
          </cell>
          <cell r="L872">
            <v>0.56999999999999995</v>
          </cell>
        </row>
        <row r="873">
          <cell r="I873" t="str">
            <v>serena bedding</v>
          </cell>
          <cell r="J873">
            <v>1</v>
          </cell>
          <cell r="K873">
            <v>0</v>
          </cell>
          <cell r="L873">
            <v>0</v>
          </cell>
        </row>
        <row r="874">
          <cell r="I874" t="str">
            <v>service tea</v>
          </cell>
          <cell r="J874">
            <v>669</v>
          </cell>
          <cell r="K874">
            <v>33</v>
          </cell>
          <cell r="L874">
            <v>13.8</v>
          </cell>
        </row>
        <row r="875">
          <cell r="I875" t="str">
            <v>settee</v>
          </cell>
          <cell r="J875">
            <v>4501</v>
          </cell>
          <cell r="K875">
            <v>137</v>
          </cell>
          <cell r="L875">
            <v>48.6</v>
          </cell>
        </row>
        <row r="876">
          <cell r="I876" t="str">
            <v>settee bench</v>
          </cell>
          <cell r="J876">
            <v>165</v>
          </cell>
          <cell r="K876">
            <v>9</v>
          </cell>
          <cell r="L876">
            <v>3.62</v>
          </cell>
        </row>
        <row r="877">
          <cell r="I877" t="str">
            <v>sferra brother</v>
          </cell>
          <cell r="J877">
            <v>217</v>
          </cell>
          <cell r="K877">
            <v>7</v>
          </cell>
          <cell r="L877">
            <v>1.45</v>
          </cell>
        </row>
        <row r="878">
          <cell r="I878" t="str">
            <v>shell back chair</v>
          </cell>
          <cell r="J878">
            <v>50</v>
          </cell>
          <cell r="K878">
            <v>2</v>
          </cell>
          <cell r="L878">
            <v>0.2</v>
          </cell>
        </row>
        <row r="879">
          <cell r="I879" t="str">
            <v>shell chandelier</v>
          </cell>
          <cell r="J879">
            <v>681</v>
          </cell>
          <cell r="K879">
            <v>25</v>
          </cell>
          <cell r="L879">
            <v>7.69</v>
          </cell>
        </row>
        <row r="880">
          <cell r="I880" t="str">
            <v>shell dinnerware</v>
          </cell>
          <cell r="J880">
            <v>156</v>
          </cell>
          <cell r="K880">
            <v>1</v>
          </cell>
          <cell r="L880">
            <v>0.1</v>
          </cell>
        </row>
        <row r="881">
          <cell r="I881" t="str">
            <v>shell pillow</v>
          </cell>
          <cell r="J881">
            <v>96</v>
          </cell>
          <cell r="K881">
            <v>11</v>
          </cell>
          <cell r="L881">
            <v>2.57</v>
          </cell>
        </row>
        <row r="882">
          <cell r="I882" t="str">
            <v>shell plate</v>
          </cell>
          <cell r="J882">
            <v>282</v>
          </cell>
          <cell r="K882">
            <v>5</v>
          </cell>
          <cell r="L882">
            <v>1.43</v>
          </cell>
        </row>
        <row r="883">
          <cell r="I883" t="str">
            <v>shopping stationary</v>
          </cell>
          <cell r="J883">
            <v>11</v>
          </cell>
          <cell r="K883">
            <v>1</v>
          </cell>
          <cell r="L883">
            <v>0.24</v>
          </cell>
        </row>
        <row r="884">
          <cell r="I884" t="str">
            <v>side table</v>
          </cell>
          <cell r="J884">
            <v>2148</v>
          </cell>
          <cell r="K884">
            <v>43</v>
          </cell>
          <cell r="L884">
            <v>17.86</v>
          </cell>
        </row>
        <row r="885">
          <cell r="I885" t="str">
            <v>silk damask curtain</v>
          </cell>
          <cell r="J885">
            <v>41</v>
          </cell>
          <cell r="K885">
            <v>3</v>
          </cell>
          <cell r="L885">
            <v>0.3</v>
          </cell>
        </row>
        <row r="886">
          <cell r="I886" t="str">
            <v>silk jacquard bedding</v>
          </cell>
          <cell r="J886">
            <v>2</v>
          </cell>
          <cell r="K886">
            <v>0</v>
          </cell>
          <cell r="L886">
            <v>0</v>
          </cell>
        </row>
        <row r="887">
          <cell r="I887" t="str">
            <v>silk taffeta curtain</v>
          </cell>
          <cell r="J887">
            <v>211</v>
          </cell>
          <cell r="K887">
            <v>6</v>
          </cell>
          <cell r="L887">
            <v>1.89</v>
          </cell>
        </row>
        <row r="888">
          <cell r="I888" t="str">
            <v>silver baroque charger</v>
          </cell>
          <cell r="J888">
            <v>5</v>
          </cell>
          <cell r="K888">
            <v>0</v>
          </cell>
          <cell r="L888">
            <v>0</v>
          </cell>
        </row>
        <row r="889">
          <cell r="I889" t="str">
            <v>silver plated baroque charger</v>
          </cell>
          <cell r="J889">
            <v>3</v>
          </cell>
          <cell r="K889">
            <v>0</v>
          </cell>
          <cell r="L889">
            <v>0</v>
          </cell>
        </row>
        <row r="890">
          <cell r="I890" t="str">
            <v>silvia chaise</v>
          </cell>
          <cell r="J890">
            <v>10</v>
          </cell>
          <cell r="K890">
            <v>0</v>
          </cell>
          <cell r="L890">
            <v>0</v>
          </cell>
        </row>
        <row r="891">
          <cell r="I891" t="str">
            <v>silvia chaise lounge</v>
          </cell>
          <cell r="J891">
            <v>1</v>
          </cell>
          <cell r="K891">
            <v>0</v>
          </cell>
          <cell r="L891">
            <v>0</v>
          </cell>
        </row>
        <row r="892">
          <cell r="I892" t="str">
            <v>skirted chair</v>
          </cell>
          <cell r="J892">
            <v>196</v>
          </cell>
          <cell r="K892">
            <v>12</v>
          </cell>
          <cell r="L892">
            <v>3.97</v>
          </cell>
        </row>
        <row r="893">
          <cell r="I893" t="str">
            <v>smart golfer training aid</v>
          </cell>
          <cell r="J893">
            <v>19</v>
          </cell>
          <cell r="K893">
            <v>0</v>
          </cell>
          <cell r="L893">
            <v>0</v>
          </cell>
        </row>
        <row r="894">
          <cell r="I894" t="str">
            <v>snakeskin mirror</v>
          </cell>
          <cell r="J894">
            <v>10</v>
          </cell>
          <cell r="K894">
            <v>0</v>
          </cell>
          <cell r="L894">
            <v>0</v>
          </cell>
        </row>
        <row r="895">
          <cell r="I895" t="str">
            <v>soduku pencil</v>
          </cell>
          <cell r="J895">
            <v>4</v>
          </cell>
          <cell r="K895">
            <v>1</v>
          </cell>
          <cell r="L895">
            <v>0.11</v>
          </cell>
        </row>
        <row r="896">
          <cell r="I896" t="str">
            <v>sofa</v>
          </cell>
          <cell r="J896">
            <v>6992</v>
          </cell>
          <cell r="K896">
            <v>11</v>
          </cell>
          <cell r="L896">
            <v>1.1000000000000001</v>
          </cell>
        </row>
        <row r="897">
          <cell r="I897" t="str">
            <v>sofa table unique</v>
          </cell>
          <cell r="J897">
            <v>11</v>
          </cell>
          <cell r="K897">
            <v>0</v>
          </cell>
          <cell r="L897">
            <v>0</v>
          </cell>
        </row>
        <row r="898">
          <cell r="I898" t="str">
            <v>sofa unique</v>
          </cell>
          <cell r="J898">
            <v>487</v>
          </cell>
          <cell r="K898">
            <v>41</v>
          </cell>
          <cell r="L898">
            <v>16.190000000000001</v>
          </cell>
        </row>
        <row r="899">
          <cell r="I899" t="str">
            <v>solid color towel</v>
          </cell>
          <cell r="J899">
            <v>24</v>
          </cell>
          <cell r="K899">
            <v>1</v>
          </cell>
          <cell r="L899">
            <v>0.1</v>
          </cell>
        </row>
        <row r="900">
          <cell r="I900" t="str">
            <v>solid hemstitched linen</v>
          </cell>
          <cell r="J900">
            <v>1</v>
          </cell>
          <cell r="K900">
            <v>0</v>
          </cell>
          <cell r="L900">
            <v>0</v>
          </cell>
        </row>
        <row r="901">
          <cell r="I901" t="str">
            <v>spencer linen</v>
          </cell>
          <cell r="J901">
            <v>3</v>
          </cell>
          <cell r="K901">
            <v>0</v>
          </cell>
          <cell r="L901">
            <v>0</v>
          </cell>
        </row>
        <row r="902">
          <cell r="I902" t="str">
            <v>sports art</v>
          </cell>
          <cell r="J902">
            <v>5762</v>
          </cell>
          <cell r="K902">
            <v>25</v>
          </cell>
          <cell r="L902">
            <v>5.91</v>
          </cell>
        </row>
        <row r="903">
          <cell r="I903" t="str">
            <v>sports wall art</v>
          </cell>
          <cell r="J903">
            <v>276</v>
          </cell>
          <cell r="K903">
            <v>13</v>
          </cell>
          <cell r="L903">
            <v>3.64</v>
          </cell>
        </row>
        <row r="904">
          <cell r="I904" t="str">
            <v>st moritz blanket</v>
          </cell>
          <cell r="J904">
            <v>4</v>
          </cell>
          <cell r="K904">
            <v>0</v>
          </cell>
          <cell r="L904">
            <v>0</v>
          </cell>
        </row>
        <row r="905">
          <cell r="I905" t="str">
            <v>stag horn steak knife</v>
          </cell>
          <cell r="J905">
            <v>42</v>
          </cell>
          <cell r="K905">
            <v>2</v>
          </cell>
          <cell r="L905">
            <v>0.2</v>
          </cell>
        </row>
        <row r="906">
          <cell r="I906" t="str">
            <v>stag steak knife</v>
          </cell>
          <cell r="J906">
            <v>301</v>
          </cell>
          <cell r="K906">
            <v>0</v>
          </cell>
          <cell r="L906">
            <v>0</v>
          </cell>
        </row>
        <row r="907">
          <cell r="I907" t="str">
            <v>stained glass island light</v>
          </cell>
          <cell r="J907">
            <v>2</v>
          </cell>
          <cell r="K907">
            <v>0</v>
          </cell>
          <cell r="L907">
            <v>0</v>
          </cell>
        </row>
        <row r="908">
          <cell r="I908" t="str">
            <v>stationary stationery</v>
          </cell>
          <cell r="J908">
            <v>564</v>
          </cell>
          <cell r="K908">
            <v>6</v>
          </cell>
          <cell r="L908">
            <v>1.52</v>
          </cell>
        </row>
        <row r="909">
          <cell r="I909" t="str">
            <v>statue</v>
          </cell>
          <cell r="J909">
            <v>44251</v>
          </cell>
          <cell r="K909">
            <v>320</v>
          </cell>
          <cell r="L909">
            <v>124.12</v>
          </cell>
        </row>
        <row r="910">
          <cell r="I910" t="str">
            <v>statue unique</v>
          </cell>
          <cell r="J910">
            <v>133</v>
          </cell>
          <cell r="K910">
            <v>6</v>
          </cell>
          <cell r="L910">
            <v>1.07</v>
          </cell>
        </row>
        <row r="911">
          <cell r="I911" t="str">
            <v>steel ceiling fan</v>
          </cell>
          <cell r="J911">
            <v>128</v>
          </cell>
          <cell r="K911">
            <v>2</v>
          </cell>
          <cell r="L911">
            <v>0.82</v>
          </cell>
        </row>
        <row r="912">
          <cell r="I912" t="str">
            <v>stool table</v>
          </cell>
          <cell r="J912">
            <v>270</v>
          </cell>
          <cell r="K912">
            <v>7</v>
          </cell>
          <cell r="L912">
            <v>2.66</v>
          </cell>
        </row>
        <row r="913">
          <cell r="I913" t="str">
            <v>stool vanity</v>
          </cell>
          <cell r="J913">
            <v>2464</v>
          </cell>
          <cell r="K913">
            <v>130</v>
          </cell>
          <cell r="L913">
            <v>52.27</v>
          </cell>
        </row>
        <row r="914">
          <cell r="I914" t="str">
            <v>store table</v>
          </cell>
          <cell r="J914">
            <v>318</v>
          </cell>
          <cell r="K914">
            <v>1</v>
          </cell>
          <cell r="L914">
            <v>0.26</v>
          </cell>
        </row>
        <row r="915">
          <cell r="I915" t="str">
            <v>striped outdoor rug</v>
          </cell>
          <cell r="J915">
            <v>8</v>
          </cell>
          <cell r="K915">
            <v>0</v>
          </cell>
          <cell r="L915">
            <v>0</v>
          </cell>
        </row>
        <row r="916">
          <cell r="I916" t="str">
            <v>striped ribbon chair pad</v>
          </cell>
          <cell r="J916">
            <v>1</v>
          </cell>
          <cell r="K916">
            <v>0</v>
          </cell>
          <cell r="L916">
            <v>0</v>
          </cell>
        </row>
        <row r="917">
          <cell r="I917" t="str">
            <v>striped silk curtain</v>
          </cell>
          <cell r="J917">
            <v>314</v>
          </cell>
          <cell r="K917">
            <v>7</v>
          </cell>
          <cell r="L917">
            <v>1.72</v>
          </cell>
        </row>
        <row r="918">
          <cell r="I918" t="str">
            <v>sudoku pencil</v>
          </cell>
          <cell r="J918">
            <v>175</v>
          </cell>
          <cell r="K918">
            <v>6</v>
          </cell>
          <cell r="L918">
            <v>0.92</v>
          </cell>
        </row>
        <row r="919">
          <cell r="I919" t="str">
            <v>suede pillow</v>
          </cell>
          <cell r="J919">
            <v>169</v>
          </cell>
          <cell r="K919">
            <v>6</v>
          </cell>
          <cell r="L919">
            <v>2.2200000000000002</v>
          </cell>
        </row>
        <row r="920">
          <cell r="I920" t="str">
            <v>sunburst wall medallion</v>
          </cell>
          <cell r="J920">
            <v>5</v>
          </cell>
          <cell r="K920">
            <v>0</v>
          </cell>
          <cell r="L920">
            <v>0</v>
          </cell>
        </row>
        <row r="921">
          <cell r="I921" t="str">
            <v>supima towel</v>
          </cell>
          <cell r="J921">
            <v>23</v>
          </cell>
          <cell r="K921">
            <v>0</v>
          </cell>
          <cell r="L921">
            <v>0</v>
          </cell>
        </row>
        <row r="922">
          <cell r="I922" t="str">
            <v>suzie matelasse coverlet</v>
          </cell>
          <cell r="J922">
            <v>1</v>
          </cell>
          <cell r="K922">
            <v>0</v>
          </cell>
          <cell r="L922">
            <v>0</v>
          </cell>
        </row>
        <row r="923">
          <cell r="I923" t="str">
            <v>sweet dream</v>
          </cell>
          <cell r="J923">
            <v>74538</v>
          </cell>
          <cell r="K923">
            <v>291</v>
          </cell>
          <cell r="L923">
            <v>62.1</v>
          </cell>
        </row>
        <row r="924">
          <cell r="I924" t="str">
            <v>sweetdreams</v>
          </cell>
          <cell r="J924">
            <v>1309</v>
          </cell>
          <cell r="K924">
            <v>23</v>
          </cell>
          <cell r="L924">
            <v>6.27</v>
          </cell>
        </row>
        <row r="925">
          <cell r="I925" t="str">
            <v>swirl lamp</v>
          </cell>
          <cell r="J925">
            <v>49</v>
          </cell>
          <cell r="K925">
            <v>0</v>
          </cell>
          <cell r="L925">
            <v>0</v>
          </cell>
        </row>
        <row r="926">
          <cell r="I926" t="str">
            <v>table</v>
          </cell>
          <cell r="J926">
            <v>37763</v>
          </cell>
          <cell r="K926">
            <v>525</v>
          </cell>
          <cell r="L926">
            <v>201.92</v>
          </cell>
        </row>
        <row r="927">
          <cell r="I927" t="str">
            <v>table candelabra</v>
          </cell>
          <cell r="J927">
            <v>124</v>
          </cell>
          <cell r="K927">
            <v>10</v>
          </cell>
          <cell r="L927">
            <v>4.6500000000000004</v>
          </cell>
        </row>
        <row r="928">
          <cell r="I928" t="str">
            <v>table decoration</v>
          </cell>
          <cell r="J928">
            <v>10903</v>
          </cell>
          <cell r="K928">
            <v>189</v>
          </cell>
          <cell r="L928">
            <v>33.5</v>
          </cell>
        </row>
        <row r="929">
          <cell r="I929" t="str">
            <v>table lamp</v>
          </cell>
          <cell r="J929">
            <v>3840</v>
          </cell>
          <cell r="K929">
            <v>40</v>
          </cell>
          <cell r="L929">
            <v>17.55</v>
          </cell>
        </row>
        <row r="930">
          <cell r="I930" t="str">
            <v>tahiti dinnerware</v>
          </cell>
          <cell r="J930">
            <v>27</v>
          </cell>
          <cell r="K930">
            <v>2</v>
          </cell>
          <cell r="L930">
            <v>0.6</v>
          </cell>
        </row>
        <row r="931">
          <cell r="I931" t="str">
            <v>tall planter</v>
          </cell>
          <cell r="J931">
            <v>163</v>
          </cell>
          <cell r="K931">
            <v>12</v>
          </cell>
          <cell r="L931">
            <v>3.82</v>
          </cell>
        </row>
        <row r="932">
          <cell r="I932" t="str">
            <v>tea leaf cabinet</v>
          </cell>
          <cell r="J932">
            <v>6</v>
          </cell>
          <cell r="K932">
            <v>0</v>
          </cell>
          <cell r="L932">
            <v>0</v>
          </cell>
        </row>
        <row r="933">
          <cell r="I933" t="str">
            <v>the cottage collection</v>
          </cell>
          <cell r="J933">
            <v>36</v>
          </cell>
          <cell r="K933">
            <v>2</v>
          </cell>
          <cell r="L933">
            <v>0.43</v>
          </cell>
        </row>
        <row r="934">
          <cell r="I934" t="str">
            <v>three panel mirror</v>
          </cell>
          <cell r="J934">
            <v>188</v>
          </cell>
          <cell r="K934">
            <v>6</v>
          </cell>
          <cell r="L934">
            <v>1.67</v>
          </cell>
        </row>
        <row r="935">
          <cell r="I935" t="str">
            <v>throw pillow</v>
          </cell>
          <cell r="J935">
            <v>6051</v>
          </cell>
          <cell r="K935">
            <v>253</v>
          </cell>
          <cell r="L935">
            <v>109.78</v>
          </cell>
        </row>
        <row r="936">
          <cell r="I936" t="str">
            <v>throw rug</v>
          </cell>
          <cell r="J936">
            <v>3549</v>
          </cell>
          <cell r="K936">
            <v>40</v>
          </cell>
          <cell r="L936">
            <v>14.95</v>
          </cell>
        </row>
        <row r="937">
          <cell r="I937" t="str">
            <v>ticking bedding</v>
          </cell>
          <cell r="J937">
            <v>120</v>
          </cell>
          <cell r="K937">
            <v>6</v>
          </cell>
          <cell r="L937">
            <v>1.02</v>
          </cell>
        </row>
        <row r="938">
          <cell r="I938" t="str">
            <v>tidbit plate</v>
          </cell>
          <cell r="J938">
            <v>10</v>
          </cell>
          <cell r="K938">
            <v>0</v>
          </cell>
          <cell r="L938">
            <v>0</v>
          </cell>
        </row>
        <row r="939">
          <cell r="I939" t="str">
            <v>tiger outdoor rug</v>
          </cell>
          <cell r="J939">
            <v>1</v>
          </cell>
          <cell r="K939">
            <v>0</v>
          </cell>
          <cell r="L939">
            <v>0</v>
          </cell>
        </row>
        <row r="940">
          <cell r="I940" t="str">
            <v>time line table</v>
          </cell>
          <cell r="J940">
            <v>216</v>
          </cell>
          <cell r="K940">
            <v>0</v>
          </cell>
          <cell r="L940">
            <v>0</v>
          </cell>
        </row>
        <row r="941">
          <cell r="I941" t="str">
            <v>toile</v>
          </cell>
          <cell r="J941">
            <v>7606</v>
          </cell>
          <cell r="K941">
            <v>115</v>
          </cell>
          <cell r="L941">
            <v>41.52</v>
          </cell>
        </row>
        <row r="942">
          <cell r="I942" t="str">
            <v>toile bedding</v>
          </cell>
          <cell r="J942">
            <v>6378</v>
          </cell>
          <cell r="K942">
            <v>494</v>
          </cell>
          <cell r="L942">
            <v>199.51</v>
          </cell>
        </row>
        <row r="943">
          <cell r="I943" t="str">
            <v>toile curtain</v>
          </cell>
          <cell r="J943">
            <v>1363</v>
          </cell>
          <cell r="K943">
            <v>39</v>
          </cell>
          <cell r="L943">
            <v>15.14</v>
          </cell>
        </row>
        <row r="944">
          <cell r="I944" t="str">
            <v>toile de jouy linen</v>
          </cell>
          <cell r="J944">
            <v>73</v>
          </cell>
          <cell r="K944">
            <v>2</v>
          </cell>
          <cell r="L944">
            <v>0.2</v>
          </cell>
        </row>
        <row r="945">
          <cell r="I945" t="str">
            <v>toile duvet set</v>
          </cell>
          <cell r="J945">
            <v>1</v>
          </cell>
          <cell r="K945">
            <v>0</v>
          </cell>
          <cell r="L945">
            <v>0</v>
          </cell>
        </row>
        <row r="946">
          <cell r="I946" t="str">
            <v>toile stationery</v>
          </cell>
          <cell r="J946">
            <v>49</v>
          </cell>
          <cell r="K946">
            <v>3</v>
          </cell>
          <cell r="L946">
            <v>0.4</v>
          </cell>
        </row>
        <row r="947">
          <cell r="I947" t="str">
            <v>tooled leather bar stool</v>
          </cell>
          <cell r="J947">
            <v>14</v>
          </cell>
          <cell r="K947">
            <v>1</v>
          </cell>
          <cell r="L947">
            <v>0.1</v>
          </cell>
        </row>
        <row r="948">
          <cell r="I948" t="str">
            <v>tooled leather pillow</v>
          </cell>
          <cell r="J948">
            <v>5</v>
          </cell>
          <cell r="K948">
            <v>1</v>
          </cell>
          <cell r="L948">
            <v>0.1</v>
          </cell>
        </row>
        <row r="949">
          <cell r="I949" t="str">
            <v>torchere</v>
          </cell>
          <cell r="J949">
            <v>177</v>
          </cell>
          <cell r="K949">
            <v>2</v>
          </cell>
          <cell r="L949">
            <v>0.44</v>
          </cell>
        </row>
        <row r="950">
          <cell r="I950" t="str">
            <v>torchere wall</v>
          </cell>
          <cell r="J950">
            <v>3</v>
          </cell>
          <cell r="K950">
            <v>0</v>
          </cell>
          <cell r="L950">
            <v>0</v>
          </cell>
        </row>
        <row r="951">
          <cell r="I951" t="str">
            <v>torcheres wall</v>
          </cell>
          <cell r="J951">
            <v>1</v>
          </cell>
          <cell r="K951">
            <v>0</v>
          </cell>
          <cell r="L951">
            <v>0</v>
          </cell>
        </row>
        <row r="952">
          <cell r="I952" t="str">
            <v>torino bedding</v>
          </cell>
          <cell r="J952">
            <v>35</v>
          </cell>
          <cell r="K952">
            <v>1</v>
          </cell>
          <cell r="L952">
            <v>0.1</v>
          </cell>
        </row>
        <row r="953">
          <cell r="I953" t="str">
            <v>towel collection</v>
          </cell>
          <cell r="J953">
            <v>33</v>
          </cell>
          <cell r="K953">
            <v>3</v>
          </cell>
          <cell r="L953">
            <v>0.53</v>
          </cell>
        </row>
        <row r="954">
          <cell r="I954" t="str">
            <v>towel rack</v>
          </cell>
          <cell r="J954">
            <v>11092</v>
          </cell>
          <cell r="K954">
            <v>359</v>
          </cell>
          <cell r="L954">
            <v>157.78</v>
          </cell>
        </row>
        <row r="955">
          <cell r="I955" t="str">
            <v>towel warmer</v>
          </cell>
          <cell r="J955">
            <v>585</v>
          </cell>
          <cell r="K955">
            <v>8</v>
          </cell>
          <cell r="L955">
            <v>3.28</v>
          </cell>
        </row>
        <row r="956">
          <cell r="I956" t="str">
            <v>towle london shell flatware</v>
          </cell>
          <cell r="J956">
            <v>12</v>
          </cell>
          <cell r="K956">
            <v>1</v>
          </cell>
          <cell r="L956">
            <v>0.1</v>
          </cell>
        </row>
        <row r="957">
          <cell r="I957" t="str">
            <v>townhouse chair</v>
          </cell>
          <cell r="J957">
            <v>25</v>
          </cell>
          <cell r="K957">
            <v>0</v>
          </cell>
          <cell r="L957">
            <v>0</v>
          </cell>
        </row>
        <row r="958">
          <cell r="I958" t="str">
            <v>townhouse sofa</v>
          </cell>
          <cell r="J958">
            <v>33</v>
          </cell>
          <cell r="K958">
            <v>2</v>
          </cell>
          <cell r="L958">
            <v>0.54</v>
          </cell>
        </row>
        <row r="959">
          <cell r="I959" t="str">
            <v>traditional bedding</v>
          </cell>
          <cell r="J959">
            <v>119</v>
          </cell>
          <cell r="K959">
            <v>4</v>
          </cell>
          <cell r="L959">
            <v>1.24</v>
          </cell>
        </row>
        <row r="960">
          <cell r="I960" t="str">
            <v>travel martini set</v>
          </cell>
          <cell r="J960">
            <v>86</v>
          </cell>
          <cell r="K960">
            <v>5</v>
          </cell>
          <cell r="L960">
            <v>1.84</v>
          </cell>
        </row>
        <row r="961">
          <cell r="I961" t="str">
            <v>trellis quilt</v>
          </cell>
          <cell r="J961">
            <v>81</v>
          </cell>
          <cell r="K961">
            <v>0</v>
          </cell>
          <cell r="L961">
            <v>0</v>
          </cell>
        </row>
        <row r="962">
          <cell r="I962" t="str">
            <v>trieste blanket</v>
          </cell>
          <cell r="J962">
            <v>2</v>
          </cell>
          <cell r="K962">
            <v>0</v>
          </cell>
          <cell r="L962">
            <v>0</v>
          </cell>
        </row>
        <row r="963">
          <cell r="I963" t="str">
            <v>tropical napkin ring</v>
          </cell>
          <cell r="J963">
            <v>54</v>
          </cell>
          <cell r="K963">
            <v>6</v>
          </cell>
          <cell r="L963">
            <v>1.1100000000000001</v>
          </cell>
        </row>
        <row r="964">
          <cell r="I964" t="str">
            <v>tropical stemware</v>
          </cell>
          <cell r="J964">
            <v>33</v>
          </cell>
          <cell r="K964">
            <v>2</v>
          </cell>
          <cell r="L964">
            <v>0.39</v>
          </cell>
        </row>
        <row r="965">
          <cell r="I965" t="str">
            <v>trumeau mirror</v>
          </cell>
          <cell r="J965">
            <v>380</v>
          </cell>
          <cell r="K965">
            <v>25</v>
          </cell>
          <cell r="L965">
            <v>6</v>
          </cell>
        </row>
        <row r="966">
          <cell r="I966" t="str">
            <v>trumpet vase</v>
          </cell>
          <cell r="J966">
            <v>642</v>
          </cell>
          <cell r="K966">
            <v>29</v>
          </cell>
          <cell r="L966">
            <v>8.4</v>
          </cell>
        </row>
        <row r="967">
          <cell r="I967" t="str">
            <v>tuffet</v>
          </cell>
          <cell r="J967">
            <v>516</v>
          </cell>
          <cell r="K967">
            <v>17</v>
          </cell>
          <cell r="L967">
            <v>4.6100000000000003</v>
          </cell>
        </row>
        <row r="968">
          <cell r="I968" t="str">
            <v>tufted back sofa</v>
          </cell>
          <cell r="J968">
            <v>33</v>
          </cell>
          <cell r="K968">
            <v>4</v>
          </cell>
          <cell r="L968">
            <v>0.43</v>
          </cell>
        </row>
        <row r="969">
          <cell r="I969" t="str">
            <v>tufted sofa</v>
          </cell>
          <cell r="J969">
            <v>279</v>
          </cell>
          <cell r="K969">
            <v>27</v>
          </cell>
          <cell r="L969">
            <v>8.07</v>
          </cell>
        </row>
        <row r="970">
          <cell r="I970" t="str">
            <v>tulip chandelier</v>
          </cell>
          <cell r="J970">
            <v>42</v>
          </cell>
          <cell r="K970">
            <v>2</v>
          </cell>
          <cell r="L970">
            <v>0.64</v>
          </cell>
        </row>
        <row r="971">
          <cell r="I971" t="str">
            <v>tv wall cabinet</v>
          </cell>
          <cell r="J971">
            <v>578</v>
          </cell>
          <cell r="K971">
            <v>40</v>
          </cell>
          <cell r="L971">
            <v>9.9700000000000006</v>
          </cell>
        </row>
        <row r="972">
          <cell r="I972" t="str">
            <v>twig chandelier</v>
          </cell>
          <cell r="J972">
            <v>143</v>
          </cell>
          <cell r="K972">
            <v>4</v>
          </cell>
          <cell r="L972">
            <v>0.83</v>
          </cell>
        </row>
        <row r="973">
          <cell r="I973" t="str">
            <v>twig planter</v>
          </cell>
          <cell r="J973">
            <v>27</v>
          </cell>
          <cell r="K973">
            <v>0</v>
          </cell>
          <cell r="L973">
            <v>0</v>
          </cell>
        </row>
        <row r="974">
          <cell r="I974" t="str">
            <v>two door mirrored chest</v>
          </cell>
          <cell r="J974">
            <v>2</v>
          </cell>
          <cell r="K974">
            <v>0</v>
          </cell>
          <cell r="L974">
            <v>0</v>
          </cell>
        </row>
        <row r="975">
          <cell r="I975" t="str">
            <v>universal</v>
          </cell>
          <cell r="J975">
            <v>156897</v>
          </cell>
          <cell r="K975">
            <v>79</v>
          </cell>
          <cell r="L975">
            <v>24.44</v>
          </cell>
        </row>
        <row r="976">
          <cell r="I976" t="str">
            <v>upholstered storage bench</v>
          </cell>
          <cell r="J976">
            <v>261</v>
          </cell>
          <cell r="K976">
            <v>26</v>
          </cell>
          <cell r="L976">
            <v>9.19</v>
          </cell>
        </row>
        <row r="977">
          <cell r="I977" t="str">
            <v>utensil</v>
          </cell>
          <cell r="J977">
            <v>5525</v>
          </cell>
          <cell r="K977">
            <v>68</v>
          </cell>
          <cell r="L977">
            <v>24.97</v>
          </cell>
        </row>
        <row r="978">
          <cell r="I978" t="str">
            <v>valenciaga linen</v>
          </cell>
          <cell r="J978">
            <v>3</v>
          </cell>
          <cell r="K978">
            <v>1</v>
          </cell>
          <cell r="L978">
            <v>0.1</v>
          </cell>
        </row>
        <row r="979">
          <cell r="I979" t="str">
            <v>vanity mirror</v>
          </cell>
          <cell r="J979">
            <v>2538</v>
          </cell>
          <cell r="K979">
            <v>46</v>
          </cell>
          <cell r="L979">
            <v>18.13</v>
          </cell>
        </row>
        <row r="980">
          <cell r="I980" t="str">
            <v>vanity pouch</v>
          </cell>
          <cell r="J980">
            <v>8</v>
          </cell>
          <cell r="K980">
            <v>0</v>
          </cell>
          <cell r="L980">
            <v>0</v>
          </cell>
        </row>
        <row r="981">
          <cell r="I981" t="str">
            <v>vanity with sink</v>
          </cell>
          <cell r="J981">
            <v>1722</v>
          </cell>
          <cell r="K981">
            <v>28</v>
          </cell>
          <cell r="L981">
            <v>11.18</v>
          </cell>
        </row>
        <row r="982">
          <cell r="I982" t="str">
            <v>vase</v>
          </cell>
          <cell r="J982">
            <v>33706</v>
          </cell>
          <cell r="K982">
            <v>703</v>
          </cell>
          <cell r="L982">
            <v>263.04000000000002</v>
          </cell>
        </row>
        <row r="983">
          <cell r="I983" t="str">
            <v>velvet sham</v>
          </cell>
          <cell r="J983">
            <v>37</v>
          </cell>
          <cell r="K983">
            <v>0</v>
          </cell>
          <cell r="L983">
            <v>0</v>
          </cell>
        </row>
        <row r="984">
          <cell r="I984" t="str">
            <v>venetian carnivale figure</v>
          </cell>
          <cell r="J984">
            <v>9</v>
          </cell>
          <cell r="K984">
            <v>0</v>
          </cell>
          <cell r="L984">
            <v>0</v>
          </cell>
        </row>
        <row r="985">
          <cell r="I985" t="str">
            <v>versailles curtain</v>
          </cell>
          <cell r="J985">
            <v>49</v>
          </cell>
          <cell r="K985">
            <v>2</v>
          </cell>
          <cell r="L985">
            <v>0.34</v>
          </cell>
        </row>
        <row r="986">
          <cell r="I986" t="str">
            <v>versailles lace curtain</v>
          </cell>
          <cell r="J986">
            <v>5</v>
          </cell>
          <cell r="K986">
            <v>0</v>
          </cell>
          <cell r="L986">
            <v>0</v>
          </cell>
        </row>
        <row r="987">
          <cell r="I987" t="str">
            <v>versailles linen</v>
          </cell>
          <cell r="J987">
            <v>61</v>
          </cell>
          <cell r="K987">
            <v>3</v>
          </cell>
          <cell r="L987">
            <v>0.46</v>
          </cell>
        </row>
        <row r="988">
          <cell r="I988" t="str">
            <v>vertical mirror shelf</v>
          </cell>
          <cell r="J988">
            <v>2</v>
          </cell>
          <cell r="K988">
            <v>1</v>
          </cell>
          <cell r="L988">
            <v>0.35</v>
          </cell>
        </row>
        <row r="989">
          <cell r="I989" t="str">
            <v>victorian vanity chair</v>
          </cell>
          <cell r="J989">
            <v>40</v>
          </cell>
          <cell r="K989">
            <v>4</v>
          </cell>
          <cell r="L989">
            <v>0.75</v>
          </cell>
        </row>
        <row r="990">
          <cell r="I990" t="str">
            <v>vintage beauty case</v>
          </cell>
          <cell r="J990">
            <v>78</v>
          </cell>
          <cell r="K990">
            <v>3</v>
          </cell>
          <cell r="L990">
            <v>0.56000000000000005</v>
          </cell>
        </row>
        <row r="991">
          <cell r="I991" t="str">
            <v>vintage duffel bag</v>
          </cell>
          <cell r="J991">
            <v>22</v>
          </cell>
          <cell r="K991">
            <v>0</v>
          </cell>
          <cell r="L991">
            <v>0</v>
          </cell>
        </row>
        <row r="992">
          <cell r="I992" t="str">
            <v>vintage duffle bag</v>
          </cell>
          <cell r="J992">
            <v>25</v>
          </cell>
          <cell r="K992">
            <v>1</v>
          </cell>
          <cell r="L992">
            <v>0.32</v>
          </cell>
        </row>
        <row r="993">
          <cell r="I993" t="str">
            <v>vintage spinner bag</v>
          </cell>
          <cell r="J993">
            <v>13</v>
          </cell>
          <cell r="K993">
            <v>0</v>
          </cell>
          <cell r="L993">
            <v>0</v>
          </cell>
        </row>
        <row r="994">
          <cell r="I994" t="str">
            <v>vintage style bedroom set</v>
          </cell>
          <cell r="J994">
            <v>2</v>
          </cell>
          <cell r="K994">
            <v>0</v>
          </cell>
          <cell r="L994">
            <v>0</v>
          </cell>
        </row>
        <row r="995">
          <cell r="I995" t="str">
            <v>vintage style iron bed</v>
          </cell>
          <cell r="J995">
            <v>5</v>
          </cell>
          <cell r="K995">
            <v>0</v>
          </cell>
          <cell r="L995">
            <v>0</v>
          </cell>
        </row>
        <row r="996">
          <cell r="I996" t="str">
            <v>wagner swiss pen</v>
          </cell>
          <cell r="J996">
            <v>38</v>
          </cell>
          <cell r="K996">
            <v>2</v>
          </cell>
          <cell r="L996">
            <v>0.53</v>
          </cell>
        </row>
        <row r="997">
          <cell r="I997" t="str">
            <v>wall decor</v>
          </cell>
          <cell r="J997">
            <v>16317</v>
          </cell>
          <cell r="K997">
            <v>357</v>
          </cell>
          <cell r="L997">
            <v>138.56</v>
          </cell>
        </row>
        <row r="998">
          <cell r="I998" t="str">
            <v>wall decoration</v>
          </cell>
          <cell r="J998">
            <v>12715</v>
          </cell>
          <cell r="K998">
            <v>434</v>
          </cell>
          <cell r="L998">
            <v>179.65</v>
          </cell>
        </row>
        <row r="999">
          <cell r="I999" t="str">
            <v>wall medallion</v>
          </cell>
          <cell r="J999">
            <v>400</v>
          </cell>
          <cell r="K999">
            <v>21</v>
          </cell>
          <cell r="L999">
            <v>6.53</v>
          </cell>
        </row>
        <row r="1000">
          <cell r="I1000" t="str">
            <v>wall mirror</v>
          </cell>
          <cell r="J1000">
            <v>10033</v>
          </cell>
          <cell r="K1000">
            <v>232</v>
          </cell>
          <cell r="L1000">
            <v>100.6</v>
          </cell>
        </row>
        <row r="1001">
          <cell r="I1001" t="str">
            <v>wall sconce</v>
          </cell>
          <cell r="J1001">
            <v>1277</v>
          </cell>
          <cell r="K1001">
            <v>16</v>
          </cell>
          <cell r="L1001">
            <v>7.06</v>
          </cell>
        </row>
        <row r="1002">
          <cell r="I1002" t="str">
            <v>wall sconces</v>
          </cell>
          <cell r="J1002">
            <v>2963</v>
          </cell>
          <cell r="K1002">
            <v>29</v>
          </cell>
          <cell r="L1002">
            <v>11.54</v>
          </cell>
        </row>
        <row r="1003">
          <cell r="I1003" t="str">
            <v>wall shelf</v>
          </cell>
          <cell r="J1003">
            <v>12678</v>
          </cell>
          <cell r="K1003">
            <v>577</v>
          </cell>
          <cell r="L1003">
            <v>228.69</v>
          </cell>
        </row>
        <row r="1004">
          <cell r="I1004" t="str">
            <v>wall tapestry</v>
          </cell>
          <cell r="J1004">
            <v>1519</v>
          </cell>
          <cell r="K1004">
            <v>20</v>
          </cell>
          <cell r="L1004">
            <v>8.43</v>
          </cell>
        </row>
        <row r="1005">
          <cell r="I1005" t="str">
            <v>wall vanity mirror</v>
          </cell>
          <cell r="J1005">
            <v>207</v>
          </cell>
          <cell r="K1005">
            <v>9</v>
          </cell>
          <cell r="L1005">
            <v>3.59</v>
          </cell>
        </row>
        <row r="1006">
          <cell r="I1006" t="str">
            <v>waterford balmoral vase</v>
          </cell>
          <cell r="J1006">
            <v>37</v>
          </cell>
          <cell r="K1006">
            <v>1</v>
          </cell>
          <cell r="L1006">
            <v>0.16</v>
          </cell>
        </row>
        <row r="1007">
          <cell r="I1007" t="str">
            <v>waterford crystal bottle</v>
          </cell>
          <cell r="J1007">
            <v>1</v>
          </cell>
          <cell r="K1007">
            <v>0</v>
          </cell>
          <cell r="L1007">
            <v>0</v>
          </cell>
        </row>
        <row r="1008">
          <cell r="I1008" t="str">
            <v>waterford crystal horse</v>
          </cell>
          <cell r="J1008">
            <v>12</v>
          </cell>
          <cell r="K1008">
            <v>0</v>
          </cell>
          <cell r="L1008">
            <v>0</v>
          </cell>
        </row>
        <row r="1009">
          <cell r="I1009" t="str">
            <v>waterford crystal vase</v>
          </cell>
          <cell r="J1009">
            <v>146</v>
          </cell>
          <cell r="K1009">
            <v>2</v>
          </cell>
          <cell r="L1009">
            <v>0.47</v>
          </cell>
        </row>
        <row r="1010">
          <cell r="I1010" t="str">
            <v>waterford perfume bottle</v>
          </cell>
          <cell r="J1010">
            <v>82</v>
          </cell>
          <cell r="K1010">
            <v>5</v>
          </cell>
          <cell r="L1010">
            <v>0.82</v>
          </cell>
        </row>
        <row r="1011">
          <cell r="I1011" t="str">
            <v>welcome doormats</v>
          </cell>
          <cell r="J1011">
            <v>10652</v>
          </cell>
          <cell r="K1011">
            <v>5</v>
          </cell>
          <cell r="L1011">
            <v>0.78</v>
          </cell>
        </row>
        <row r="1012">
          <cell r="I1012" t="str">
            <v>western game table</v>
          </cell>
          <cell r="J1012">
            <v>13</v>
          </cell>
          <cell r="K1012">
            <v>0</v>
          </cell>
          <cell r="L1012">
            <v>0</v>
          </cell>
        </row>
        <row r="1013">
          <cell r="I1013" t="str">
            <v>western living room furniture</v>
          </cell>
          <cell r="J1013">
            <v>91</v>
          </cell>
          <cell r="K1013">
            <v>5</v>
          </cell>
          <cell r="L1013">
            <v>1.02</v>
          </cell>
        </row>
        <row r="1014">
          <cell r="I1014" t="str">
            <v>western style leather sofa</v>
          </cell>
          <cell r="J1014">
            <v>50</v>
          </cell>
          <cell r="K1014">
            <v>4</v>
          </cell>
          <cell r="L1014">
            <v>1.01</v>
          </cell>
        </row>
        <row r="1015">
          <cell r="I1015" t="str">
            <v>western throw</v>
          </cell>
          <cell r="J1015">
            <v>217</v>
          </cell>
          <cell r="K1015">
            <v>5</v>
          </cell>
          <cell r="L1015">
            <v>1.37</v>
          </cell>
        </row>
        <row r="1016">
          <cell r="I1016" t="str">
            <v>western throw pillow</v>
          </cell>
          <cell r="J1016">
            <v>159</v>
          </cell>
          <cell r="K1016">
            <v>2</v>
          </cell>
          <cell r="L1016">
            <v>0.77</v>
          </cell>
        </row>
        <row r="1017">
          <cell r="I1017" t="str">
            <v>whimsical rug</v>
          </cell>
          <cell r="J1017">
            <v>160</v>
          </cell>
          <cell r="K1017">
            <v>5</v>
          </cell>
          <cell r="L1017">
            <v>1.62</v>
          </cell>
        </row>
        <row r="1018">
          <cell r="I1018" t="str">
            <v>white cutwork napkin</v>
          </cell>
          <cell r="J1018">
            <v>3</v>
          </cell>
          <cell r="K1018">
            <v>2</v>
          </cell>
          <cell r="L1018">
            <v>0.2</v>
          </cell>
        </row>
        <row r="1019">
          <cell r="I1019" t="str">
            <v>white cutwork placemat</v>
          </cell>
          <cell r="J1019">
            <v>1</v>
          </cell>
          <cell r="K1019">
            <v>0</v>
          </cell>
          <cell r="L1019">
            <v>0</v>
          </cell>
        </row>
        <row r="1020">
          <cell r="I1020" t="str">
            <v>white cutwork table linen</v>
          </cell>
          <cell r="J1020">
            <v>12</v>
          </cell>
          <cell r="K1020">
            <v>0</v>
          </cell>
          <cell r="L1020">
            <v>0</v>
          </cell>
        </row>
        <row r="1021">
          <cell r="I1021" t="str">
            <v>white cutwork tablecloth</v>
          </cell>
          <cell r="J1021">
            <v>56</v>
          </cell>
          <cell r="K1021">
            <v>2</v>
          </cell>
          <cell r="L1021">
            <v>0.24</v>
          </cell>
        </row>
        <row r="1022">
          <cell r="I1022" t="str">
            <v>wicker vanity stool</v>
          </cell>
          <cell r="J1022">
            <v>19</v>
          </cell>
          <cell r="K1022">
            <v>1</v>
          </cell>
          <cell r="L1022">
            <v>0.11</v>
          </cell>
        </row>
        <row r="1023">
          <cell r="I1023" t="str">
            <v>window planter</v>
          </cell>
          <cell r="J1023">
            <v>635</v>
          </cell>
          <cell r="K1023">
            <v>17</v>
          </cell>
          <cell r="L1023">
            <v>7.16</v>
          </cell>
        </row>
        <row r="1024">
          <cell r="I1024" t="str">
            <v>windowpane art</v>
          </cell>
          <cell r="J1024">
            <v>11</v>
          </cell>
          <cell r="K1024">
            <v>1</v>
          </cell>
          <cell r="L1024">
            <v>0.1</v>
          </cell>
        </row>
        <row r="1025">
          <cell r="I1025" t="str">
            <v>wine balance</v>
          </cell>
          <cell r="J1025">
            <v>44</v>
          </cell>
          <cell r="K1025">
            <v>0</v>
          </cell>
          <cell r="L1025">
            <v>0</v>
          </cell>
        </row>
        <row r="1026">
          <cell r="I1026" t="str">
            <v>winecoolers</v>
          </cell>
          <cell r="J1026">
            <v>90</v>
          </cell>
          <cell r="K1026">
            <v>5</v>
          </cell>
          <cell r="L1026">
            <v>0.63</v>
          </cell>
        </row>
        <row r="1027">
          <cell r="I1027" t="str">
            <v>wingback chair</v>
          </cell>
          <cell r="J1027">
            <v>3346</v>
          </cell>
          <cell r="K1027">
            <v>217</v>
          </cell>
          <cell r="L1027">
            <v>68.22</v>
          </cell>
        </row>
        <row r="1028">
          <cell r="I1028" t="str">
            <v>wood doormat</v>
          </cell>
          <cell r="J1028">
            <v>75</v>
          </cell>
          <cell r="K1028">
            <v>4</v>
          </cell>
          <cell r="L1028">
            <v>1.25</v>
          </cell>
        </row>
        <row r="1029">
          <cell r="I1029" t="str">
            <v>wooden desk set</v>
          </cell>
          <cell r="J1029">
            <v>60</v>
          </cell>
          <cell r="K1029">
            <v>3</v>
          </cell>
          <cell r="L1029">
            <v>1.08</v>
          </cell>
        </row>
        <row r="1030">
          <cell r="I1030" t="str">
            <v>wooden doormat</v>
          </cell>
          <cell r="J1030">
            <v>42</v>
          </cell>
          <cell r="K1030">
            <v>6</v>
          </cell>
          <cell r="L1030">
            <v>2.04</v>
          </cell>
        </row>
        <row r="1031">
          <cell r="I1031" t="str">
            <v>wreath lace sheet</v>
          </cell>
          <cell r="J1031">
            <v>7</v>
          </cell>
          <cell r="K1031">
            <v>0</v>
          </cell>
          <cell r="L1031">
            <v>0</v>
          </cell>
        </row>
        <row r="1032">
          <cell r="I1032" t="str">
            <v>wrought iron outdoor furniture</v>
          </cell>
          <cell r="J1032">
            <v>809</v>
          </cell>
          <cell r="K1032">
            <v>39</v>
          </cell>
          <cell r="L1032">
            <v>17.53</v>
          </cell>
        </row>
        <row r="1033">
          <cell r="I1033" t="str">
            <v>wrought iron outdoor rug</v>
          </cell>
          <cell r="J1033">
            <v>7</v>
          </cell>
          <cell r="K1033">
            <v>0</v>
          </cell>
          <cell r="L1033">
            <v>0</v>
          </cell>
        </row>
        <row r="1034">
          <cell r="I1034" t="str">
            <v>wrought iron wall decor</v>
          </cell>
          <cell r="J1034">
            <v>1263</v>
          </cell>
          <cell r="K1034">
            <v>85</v>
          </cell>
          <cell r="L1034">
            <v>33.46</v>
          </cell>
        </row>
        <row r="1035">
          <cell r="I1035" t="str">
            <v>wrought iron wall decoration</v>
          </cell>
          <cell r="J1035">
            <v>364</v>
          </cell>
          <cell r="K1035">
            <v>60</v>
          </cell>
          <cell r="L1035">
            <v>8.5399999999999991</v>
          </cell>
        </row>
        <row r="1036">
          <cell r="I1036" t="str">
            <v>yoga bag with mat</v>
          </cell>
          <cell r="J1036">
            <v>1711</v>
          </cell>
          <cell r="K1036">
            <v>9</v>
          </cell>
          <cell r="L1036">
            <v>3.65</v>
          </cell>
        </row>
        <row r="1037">
          <cell r="I1037" t="str">
            <v>yoga garden sculpture</v>
          </cell>
          <cell r="J1037">
            <v>36</v>
          </cell>
          <cell r="K1037">
            <v>1</v>
          </cell>
          <cell r="L1037">
            <v>0.41</v>
          </cell>
        </row>
        <row r="1038">
          <cell r="I1038" t="str">
            <v>zebra duffle bag</v>
          </cell>
          <cell r="J1038">
            <v>9</v>
          </cell>
          <cell r="K1038">
            <v>2</v>
          </cell>
          <cell r="L1038">
            <v>0.2</v>
          </cell>
        </row>
        <row r="1039">
          <cell r="I1039" t="str">
            <v>zebra print brief tote</v>
          </cell>
          <cell r="J1039">
            <v>1</v>
          </cell>
          <cell r="K1039">
            <v>0</v>
          </cell>
          <cell r="L1039">
            <v>0</v>
          </cell>
        </row>
        <row r="1040">
          <cell r="I1040" t="str">
            <v>zebra print duffle bag</v>
          </cell>
          <cell r="J1040">
            <v>2</v>
          </cell>
          <cell r="K1040">
            <v>0</v>
          </cell>
          <cell r="L1040">
            <v>0</v>
          </cell>
        </row>
        <row r="1041">
          <cell r="I1041" t="str">
            <v>zebra print tote</v>
          </cell>
          <cell r="J1041">
            <v>2</v>
          </cell>
          <cell r="K1041">
            <v>0</v>
          </cell>
          <cell r="L1041">
            <v>0</v>
          </cell>
        </row>
        <row r="1042">
          <cell r="I1042" t="str">
            <v>zebra shopping tote</v>
          </cell>
          <cell r="J1042">
            <v>1</v>
          </cell>
          <cell r="K1042">
            <v>0</v>
          </cell>
          <cell r="L1042">
            <v>0</v>
          </cell>
        </row>
        <row r="1043">
          <cell r="I1043" t="str">
            <v>zebra tote</v>
          </cell>
          <cell r="J1043">
            <v>99</v>
          </cell>
          <cell r="K1043">
            <v>2</v>
          </cell>
          <cell r="L1043">
            <v>0.55000000000000004</v>
          </cell>
        </row>
        <row r="1044">
          <cell r="I1044" t="str">
            <v>zebra trolley bag</v>
          </cell>
          <cell r="J1044">
            <v>1</v>
          </cell>
          <cell r="K1044">
            <v>0</v>
          </cell>
          <cell r="L1044">
            <v>0</v>
          </cell>
        </row>
        <row r="1045">
          <cell r="I1045" t="str">
            <v>(blank)</v>
          </cell>
          <cell r="J1045">
            <v>2027141</v>
          </cell>
          <cell r="K1045">
            <v>38319</v>
          </cell>
          <cell r="L1045">
            <v>11480.48</v>
          </cell>
        </row>
        <row r="1046">
          <cell r="I1046" t="str">
            <v>Grand Total</v>
          </cell>
          <cell r="J1046">
            <v>4054282</v>
          </cell>
          <cell r="K1046">
            <v>76638</v>
          </cell>
          <cell r="L1046">
            <v>22960.959999999999</v>
          </cell>
        </row>
      </sheetData>
      <sheetData sheetId="6">
        <row r="3">
          <cell r="I3" t="str">
            <v>10 piece bar set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9"/>
  <sheetViews>
    <sheetView showGridLines="0" zoomScale="90" zoomScaleNormal="90" workbookViewId="0">
      <selection activeCell="A5" sqref="A5"/>
    </sheetView>
  </sheetViews>
  <sheetFormatPr defaultColWidth="8.75" defaultRowHeight="12.75" x14ac:dyDescent="0.2"/>
  <cols>
    <col min="1" max="1" width="8.25" style="63" bestFit="1" customWidth="1"/>
    <col min="2" max="2" width="14" style="64" bestFit="1" customWidth="1"/>
    <col min="3" max="3" width="10.375" style="63" bestFit="1" customWidth="1"/>
    <col min="4" max="16384" width="8.75" style="63"/>
  </cols>
  <sheetData>
    <row r="1" spans="1:3" x14ac:dyDescent="0.2">
      <c r="A1" s="70" t="s">
        <v>154</v>
      </c>
      <c r="B1" s="87" t="s">
        <v>66</v>
      </c>
    </row>
    <row r="2" spans="1:3" x14ac:dyDescent="0.2">
      <c r="A2" s="70" t="s">
        <v>7</v>
      </c>
      <c r="B2" s="70" t="s">
        <v>63</v>
      </c>
    </row>
    <row r="3" spans="1:3" x14ac:dyDescent="0.2">
      <c r="A3" s="70" t="s">
        <v>9</v>
      </c>
      <c r="B3" s="70" t="s">
        <v>64</v>
      </c>
    </row>
    <row r="5" spans="1:3" x14ac:dyDescent="0.2">
      <c r="A5" s="65" t="s">
        <v>10</v>
      </c>
      <c r="B5" s="68" t="s">
        <v>102</v>
      </c>
      <c r="C5" s="69" t="s">
        <v>101</v>
      </c>
    </row>
    <row r="6" spans="1:3" x14ac:dyDescent="0.2">
      <c r="A6" s="62" t="s">
        <v>151</v>
      </c>
      <c r="B6" s="117">
        <v>7000000</v>
      </c>
      <c r="C6" s="117">
        <v>7000000</v>
      </c>
    </row>
    <row r="7" spans="1:3" x14ac:dyDescent="0.2">
      <c r="A7" s="62" t="s">
        <v>72</v>
      </c>
      <c r="B7" s="117">
        <v>41843.375763840006</v>
      </c>
      <c r="C7" s="117">
        <v>41945.063423400003</v>
      </c>
    </row>
    <row r="8" spans="1:3" x14ac:dyDescent="0.2">
      <c r="A8" s="67" t="s">
        <v>65</v>
      </c>
      <c r="B8" s="117">
        <v>70000</v>
      </c>
      <c r="C8" s="117">
        <v>70000</v>
      </c>
    </row>
    <row r="9" spans="1:3" x14ac:dyDescent="0.2">
      <c r="A9" s="66"/>
      <c r="B9" s="118">
        <v>7111843.37576384</v>
      </c>
      <c r="C9" s="119">
        <v>7111945.0634233998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000"/>
  <sheetViews>
    <sheetView showGridLines="0" workbookViewId="0"/>
  </sheetViews>
  <sheetFormatPr defaultColWidth="12.625" defaultRowHeight="15" customHeight="1" x14ac:dyDescent="0.2"/>
  <cols>
    <col min="1" max="1" width="18.75" customWidth="1"/>
    <col min="2" max="2" width="30.25" customWidth="1"/>
    <col min="3" max="3" width="10.75" customWidth="1"/>
    <col min="4" max="4" width="8" customWidth="1"/>
    <col min="5" max="5" width="29.75" customWidth="1"/>
    <col min="6" max="6" width="18.25" customWidth="1"/>
    <col min="7" max="7" width="10.75" customWidth="1"/>
    <col min="8" max="8" width="8" customWidth="1"/>
    <col min="9" max="9" width="19.25" customWidth="1"/>
    <col min="10" max="10" width="8" customWidth="1"/>
    <col min="11" max="11" width="13.25" customWidth="1"/>
    <col min="12" max="26" width="7.625" customWidth="1"/>
  </cols>
  <sheetData>
    <row r="1" spans="1:26" ht="12.75" customHeight="1" x14ac:dyDescent="0.2">
      <c r="A1" s="5"/>
      <c r="B1" s="6" t="s">
        <v>0</v>
      </c>
      <c r="C1" s="1"/>
      <c r="D1" s="2"/>
      <c r="E1" s="2"/>
      <c r="F1" s="2"/>
      <c r="G1" s="2"/>
      <c r="H1" s="2"/>
      <c r="I1" s="2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spans="1:26" ht="12.75" customHeight="1" x14ac:dyDescent="0.2">
      <c r="A2" s="7" t="s">
        <v>1</v>
      </c>
      <c r="B2" s="8" t="s">
        <v>29</v>
      </c>
      <c r="C2" s="1"/>
      <c r="D2" s="2"/>
      <c r="E2" s="2"/>
      <c r="F2" s="1"/>
      <c r="G2" s="2"/>
      <c r="H2" s="2"/>
      <c r="I2" s="2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spans="1:26" ht="12.75" customHeight="1" x14ac:dyDescent="0.2">
      <c r="A3" s="7" t="s">
        <v>2</v>
      </c>
      <c r="B3" s="8" t="s">
        <v>30</v>
      </c>
      <c r="C3" s="1"/>
      <c r="D3" s="2"/>
      <c r="E3" s="2"/>
      <c r="F3" s="1"/>
      <c r="G3" s="2"/>
      <c r="H3" s="2"/>
      <c r="I3" s="2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 spans="1:26" ht="12.75" customHeight="1" x14ac:dyDescent="0.2">
      <c r="A4" s="7" t="s">
        <v>3</v>
      </c>
      <c r="B4" s="8" t="s">
        <v>31</v>
      </c>
      <c r="C4" s="1"/>
      <c r="D4" s="2"/>
      <c r="E4" s="2"/>
      <c r="F4" s="1"/>
      <c r="G4" s="2"/>
      <c r="H4" s="2"/>
      <c r="I4" s="2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 spans="1:26" ht="12.75" customHeight="1" x14ac:dyDescent="0.2">
      <c r="A5" s="7" t="s">
        <v>32</v>
      </c>
      <c r="B5" s="9" t="s">
        <v>33</v>
      </c>
      <c r="C5" s="1"/>
      <c r="D5" s="2"/>
      <c r="E5" s="2"/>
      <c r="F5" s="1"/>
      <c r="G5" s="2"/>
      <c r="H5" s="2"/>
      <c r="I5" s="2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 spans="1:26" ht="12.75" customHeight="1" x14ac:dyDescent="0.2">
      <c r="A6" s="7" t="s">
        <v>4</v>
      </c>
      <c r="B6" s="10" t="s">
        <v>34</v>
      </c>
      <c r="C6" s="1"/>
      <c r="D6" s="2"/>
      <c r="E6" s="2"/>
      <c r="F6" s="1"/>
      <c r="G6" s="2"/>
      <c r="H6" s="2"/>
      <c r="I6" s="2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 spans="1:26" ht="12.75" customHeight="1" x14ac:dyDescent="0.2">
      <c r="A7" s="7" t="s">
        <v>35</v>
      </c>
      <c r="B7" s="10" t="s">
        <v>8</v>
      </c>
      <c r="C7" s="1"/>
      <c r="D7" s="2"/>
      <c r="E7" s="2"/>
      <c r="F7" s="1"/>
      <c r="G7" s="2"/>
      <c r="H7" s="2"/>
      <c r="I7" s="2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 spans="1:26" ht="12.75" customHeight="1" x14ac:dyDescent="0.2">
      <c r="A8" s="7" t="s">
        <v>36</v>
      </c>
      <c r="B8" s="10" t="s">
        <v>8</v>
      </c>
      <c r="C8" s="1"/>
      <c r="D8" s="2"/>
      <c r="E8" s="2"/>
      <c r="F8" s="1"/>
      <c r="G8" s="2"/>
      <c r="H8" s="2"/>
      <c r="I8" s="2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 spans="1:26" ht="12.75" customHeight="1" x14ac:dyDescent="0.2">
      <c r="A9" s="11" t="s">
        <v>5</v>
      </c>
      <c r="B9" s="12" t="s">
        <v>6</v>
      </c>
      <c r="C9" s="1"/>
      <c r="D9" s="2"/>
      <c r="E9" s="2"/>
      <c r="F9" s="1"/>
      <c r="G9" s="2"/>
      <c r="H9" s="2"/>
      <c r="I9" s="2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 spans="1:26" ht="12.75" customHeight="1" x14ac:dyDescent="0.2">
      <c r="A10" s="158" t="s">
        <v>37</v>
      </c>
      <c r="B10" s="159"/>
      <c r="C10" s="159"/>
      <c r="D10" s="159"/>
      <c r="E10" s="159"/>
      <c r="F10" s="159"/>
      <c r="G10" s="159"/>
      <c r="H10" s="159"/>
      <c r="I10" s="160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 spans="1:26" ht="12.75" customHeight="1" x14ac:dyDescent="0.2">
      <c r="A11" s="13" t="s">
        <v>10</v>
      </c>
      <c r="B11" s="14" t="s">
        <v>12</v>
      </c>
      <c r="C11" s="14" t="s">
        <v>13</v>
      </c>
      <c r="D11" s="14" t="s">
        <v>14</v>
      </c>
      <c r="E11" s="15" t="s">
        <v>15</v>
      </c>
      <c r="F11" s="15" t="s">
        <v>38</v>
      </c>
      <c r="G11" s="161" t="s">
        <v>39</v>
      </c>
      <c r="H11" s="162"/>
      <c r="I11" s="16" t="s">
        <v>40</v>
      </c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 spans="1:26" ht="12.75" customHeight="1" x14ac:dyDescent="0.2">
      <c r="A12" s="163" t="s">
        <v>18</v>
      </c>
      <c r="B12" s="17" t="s">
        <v>41</v>
      </c>
      <c r="C12" s="17" t="s">
        <v>26</v>
      </c>
      <c r="D12" s="18">
        <v>290</v>
      </c>
      <c r="E12" s="19" t="s">
        <v>42</v>
      </c>
      <c r="F12" s="20" t="s">
        <v>43</v>
      </c>
      <c r="G12" s="165">
        <v>20000000</v>
      </c>
      <c r="H12" s="160"/>
      <c r="I12" s="21">
        <f t="shared" ref="I12:I13" si="0">G12*D12/1000</f>
        <v>5800000</v>
      </c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 spans="1:26" ht="12.75" customHeight="1" x14ac:dyDescent="0.2">
      <c r="A13" s="164"/>
      <c r="B13" s="22" t="s">
        <v>44</v>
      </c>
      <c r="C13" s="22" t="s">
        <v>26</v>
      </c>
      <c r="D13" s="23">
        <v>215</v>
      </c>
      <c r="E13" s="24" t="s">
        <v>45</v>
      </c>
      <c r="F13" s="25" t="s">
        <v>43</v>
      </c>
      <c r="G13" s="166">
        <v>206000000</v>
      </c>
      <c r="H13" s="167"/>
      <c r="I13" s="26">
        <f t="shared" si="0"/>
        <v>44290000</v>
      </c>
      <c r="J13" s="3"/>
      <c r="K13" s="4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spans="1:26" ht="12.75" customHeight="1" x14ac:dyDescent="0.2">
      <c r="A14" s="27"/>
      <c r="B14" s="146">
        <f>SUM(I12:I13)</f>
        <v>50090000</v>
      </c>
      <c r="C14" s="148" t="s">
        <v>46</v>
      </c>
      <c r="D14" s="149"/>
      <c r="E14" s="149"/>
      <c r="F14" s="149"/>
      <c r="G14" s="149"/>
      <c r="H14" s="149"/>
      <c r="I14" s="150"/>
      <c r="J14" s="3"/>
      <c r="K14" s="28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 spans="1:26" ht="12.75" customHeight="1" x14ac:dyDescent="0.2">
      <c r="A15" s="29" t="s">
        <v>27</v>
      </c>
      <c r="B15" s="147"/>
      <c r="C15" s="151"/>
      <c r="D15" s="152"/>
      <c r="E15" s="152"/>
      <c r="F15" s="152"/>
      <c r="G15" s="152"/>
      <c r="H15" s="152"/>
      <c r="I15" s="15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 spans="1:26" ht="12.75" customHeight="1" x14ac:dyDescent="0.2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 spans="1:26" ht="12.75" customHeight="1" x14ac:dyDescent="0.2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 spans="1:26" ht="12.75" customHeight="1" x14ac:dyDescent="0.2">
      <c r="A18" s="3"/>
      <c r="B18" s="30" t="s">
        <v>47</v>
      </c>
      <c r="C18" s="31" t="s">
        <v>48</v>
      </c>
      <c r="D18" s="3"/>
      <c r="E18" s="32" t="s">
        <v>49</v>
      </c>
      <c r="F18" s="33"/>
      <c r="G18" s="34"/>
      <c r="H18" s="35"/>
      <c r="I18" s="36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 spans="1:26" ht="15" customHeight="1" x14ac:dyDescent="0.2">
      <c r="A19" s="3"/>
      <c r="B19" s="37" t="s">
        <v>50</v>
      </c>
      <c r="C19" s="38">
        <v>170</v>
      </c>
      <c r="D19" s="3"/>
      <c r="E19" s="39" t="s">
        <v>51</v>
      </c>
      <c r="F19" s="40"/>
      <c r="G19" s="40"/>
      <c r="H19" s="41"/>
      <c r="I19" s="42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 spans="1:26" ht="15" customHeight="1" x14ac:dyDescent="0.2">
      <c r="A20" s="3"/>
      <c r="B20" s="37" t="s">
        <v>52</v>
      </c>
      <c r="C20" s="38">
        <v>215</v>
      </c>
      <c r="D20" s="3"/>
      <c r="E20" s="154" t="s">
        <v>53</v>
      </c>
      <c r="F20" s="155"/>
      <c r="G20" s="155"/>
      <c r="H20" s="155"/>
      <c r="I20" s="156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 spans="1:26" ht="12.75" customHeight="1" x14ac:dyDescent="0.2">
      <c r="A21" s="3"/>
      <c r="B21" s="37" t="s">
        <v>54</v>
      </c>
      <c r="C21" s="38">
        <v>200</v>
      </c>
      <c r="D21" s="3"/>
      <c r="E21" s="157"/>
      <c r="F21" s="155"/>
      <c r="G21" s="155"/>
      <c r="H21" s="155"/>
      <c r="I21" s="156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 spans="1:26" ht="12.75" customHeight="1" x14ac:dyDescent="0.2">
      <c r="A22" s="3"/>
      <c r="B22" s="43" t="s">
        <v>55</v>
      </c>
      <c r="C22" s="44">
        <v>290</v>
      </c>
      <c r="D22" s="3"/>
      <c r="E22" s="151"/>
      <c r="F22" s="152"/>
      <c r="G22" s="152"/>
      <c r="H22" s="152"/>
      <c r="I22" s="15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 spans="1:26" ht="12.75" customHeight="1" x14ac:dyDescent="0.2">
      <c r="A23" s="3"/>
      <c r="B23" s="45" t="s">
        <v>56</v>
      </c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 spans="1:26" ht="12.75" customHeight="1" x14ac:dyDescent="0.2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 spans="1:26" ht="12.75" customHeight="1" x14ac:dyDescent="0.2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 spans="1:26" ht="12.75" customHeight="1" x14ac:dyDescent="0.2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 spans="1:26" ht="12.75" customHeight="1" x14ac:dyDescent="0.2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 spans="1:26" ht="54.75" customHeight="1" x14ac:dyDescent="0.2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 spans="1:26" ht="12.75" customHeight="1" x14ac:dyDescent="0.2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 spans="1:26" ht="12.75" customHeight="1" x14ac:dyDescent="0.2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 spans="1:26" ht="12.75" customHeight="1" x14ac:dyDescent="0.2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 spans="1:26" ht="12.75" customHeight="1" x14ac:dyDescent="0.2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 spans="1:26" ht="12.75" customHeight="1" x14ac:dyDescent="0.2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 spans="1:26" ht="12.75" customHeight="1" x14ac:dyDescent="0.2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 spans="1:26" ht="12.75" customHeight="1" x14ac:dyDescent="0.2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spans="1:26" ht="12.75" customHeight="1" x14ac:dyDescent="0.2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spans="1:26" ht="12.75" customHeight="1" x14ac:dyDescent="0.2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spans="1:26" ht="12.75" customHeight="1" x14ac:dyDescent="0.2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spans="1:26" ht="12.75" customHeight="1" x14ac:dyDescent="0.2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 spans="1:26" ht="12.75" customHeight="1" x14ac:dyDescent="0.2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 spans="1:26" ht="12.75" customHeight="1" x14ac:dyDescent="0.2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 spans="1:26" ht="12.75" customHeight="1" x14ac:dyDescent="0.2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 spans="1:26" ht="12.75" customHeight="1" x14ac:dyDescent="0.2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 spans="1:26" ht="12.75" customHeight="1" x14ac:dyDescent="0.2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 spans="1:26" ht="12.75" customHeight="1" x14ac:dyDescent="0.2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 spans="1:26" ht="12.75" customHeight="1" x14ac:dyDescent="0.2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 spans="1:26" ht="12.75" customHeight="1" x14ac:dyDescent="0.2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 spans="1:26" ht="12.75" customHeight="1" x14ac:dyDescent="0.2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 spans="1:26" ht="12.75" customHeight="1" x14ac:dyDescent="0.2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 spans="1:26" ht="12.75" customHeight="1" x14ac:dyDescent="0.2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 spans="1:26" ht="12.75" customHeight="1" x14ac:dyDescent="0.2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 spans="1:26" ht="12.75" customHeight="1" x14ac:dyDescent="0.2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spans="1:26" ht="12.75" customHeight="1" x14ac:dyDescent="0.2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 spans="1:26" ht="12.75" customHeight="1" x14ac:dyDescent="0.2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 spans="1:26" ht="12.75" customHeight="1" x14ac:dyDescent="0.2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 spans="1:26" ht="12.75" customHeight="1" x14ac:dyDescent="0.2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 spans="1:26" ht="12.75" customHeight="1" x14ac:dyDescent="0.2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 spans="1:26" ht="12.75" customHeight="1" x14ac:dyDescent="0.2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 spans="1:26" ht="12.75" customHeight="1" x14ac:dyDescent="0.2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 spans="1:26" ht="12.75" customHeight="1" x14ac:dyDescent="0.2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 spans="1:26" ht="12.75" customHeight="1" x14ac:dyDescent="0.2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 spans="1:26" ht="12.75" customHeight="1" x14ac:dyDescent="0.2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 spans="1:26" ht="12.75" customHeight="1" x14ac:dyDescent="0.2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 spans="1:26" ht="12.75" customHeight="1" x14ac:dyDescent="0.2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 spans="1:26" ht="12.75" customHeight="1" x14ac:dyDescent="0.2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 spans="1:26" ht="12.75" customHeight="1" x14ac:dyDescent="0.2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 spans="1:26" ht="12.75" customHeight="1" x14ac:dyDescent="0.2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spans="1:26" ht="12.75" customHeight="1" x14ac:dyDescent="0.2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 spans="1:26" ht="12.75" customHeight="1" x14ac:dyDescent="0.2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 spans="1:26" ht="12.75" customHeight="1" x14ac:dyDescent="0.2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 spans="1:26" ht="12.75" customHeight="1" x14ac:dyDescent="0.2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 spans="1:26" ht="12.75" customHeight="1" x14ac:dyDescent="0.2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 spans="1:26" ht="12.75" customHeight="1" x14ac:dyDescent="0.2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 spans="1:26" ht="12.75" customHeight="1" x14ac:dyDescent="0.2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 spans="1:26" ht="12.75" customHeight="1" x14ac:dyDescent="0.2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 spans="1:26" ht="12.75" customHeight="1" x14ac:dyDescent="0.2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 spans="1:26" ht="12.75" customHeight="1" x14ac:dyDescent="0.2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 spans="1:26" ht="12.75" customHeight="1" x14ac:dyDescent="0.2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 spans="1:26" ht="12.75" customHeight="1" x14ac:dyDescent="0.2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 spans="1:26" ht="12.75" customHeight="1" x14ac:dyDescent="0.2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 spans="1:26" ht="12.75" customHeight="1" x14ac:dyDescent="0.2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 spans="1:26" ht="12.75" customHeight="1" x14ac:dyDescent="0.2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 spans="1:26" ht="12.75" customHeight="1" x14ac:dyDescent="0.2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 spans="1:26" ht="12.75" customHeight="1" x14ac:dyDescent="0.2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 spans="1:26" ht="12.75" customHeight="1" x14ac:dyDescent="0.2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 spans="1:26" ht="12.75" customHeight="1" x14ac:dyDescent="0.2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 spans="1:26" ht="12.75" customHeight="1" x14ac:dyDescent="0.2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 spans="1:26" ht="12.75" customHeight="1" x14ac:dyDescent="0.2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 spans="1:26" ht="12.75" customHeight="1" x14ac:dyDescent="0.2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 spans="1:26" ht="12.75" customHeight="1" x14ac:dyDescent="0.2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 spans="1:26" ht="12.75" customHeight="1" x14ac:dyDescent="0.2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 spans="1:26" ht="12.75" customHeight="1" x14ac:dyDescent="0.2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 spans="1:26" ht="12.75" customHeight="1" x14ac:dyDescent="0.2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 spans="1:26" ht="12.75" customHeight="1" x14ac:dyDescent="0.2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 spans="1:26" ht="12.75" customHeight="1" x14ac:dyDescent="0.2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 spans="1:26" ht="12.75" customHeight="1" x14ac:dyDescent="0.2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 spans="1:26" ht="12.75" customHeight="1" x14ac:dyDescent="0.2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 spans="1:26" ht="12.75" customHeight="1" x14ac:dyDescent="0.2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 spans="1:26" ht="12.75" customHeight="1" x14ac:dyDescent="0.2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 spans="1:26" ht="12.75" customHeight="1" x14ac:dyDescent="0.2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 spans="1:26" ht="12.75" customHeight="1" x14ac:dyDescent="0.2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 spans="1:26" ht="12.75" customHeight="1" x14ac:dyDescent="0.2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 spans="1:26" ht="12.75" customHeight="1" x14ac:dyDescent="0.2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 spans="1:26" ht="12.75" customHeight="1" x14ac:dyDescent="0.2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 spans="1:26" ht="12.75" customHeight="1" x14ac:dyDescent="0.2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 spans="1:26" ht="12.75" customHeight="1" x14ac:dyDescent="0.2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 spans="1:26" ht="12.75" customHeight="1" x14ac:dyDescent="0.2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 spans="1:26" ht="12.75" customHeight="1" x14ac:dyDescent="0.2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 spans="1:26" ht="12.75" customHeight="1" x14ac:dyDescent="0.2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 spans="1:26" ht="12.75" customHeight="1" x14ac:dyDescent="0.2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 spans="1:26" ht="12.75" customHeight="1" x14ac:dyDescent="0.2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 spans="1:26" ht="12.75" customHeight="1" x14ac:dyDescent="0.2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 spans="1:26" ht="12.75" customHeight="1" x14ac:dyDescent="0.2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 spans="1:26" ht="12.75" customHeight="1" x14ac:dyDescent="0.2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 spans="1:26" ht="12.75" customHeight="1" x14ac:dyDescent="0.2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 spans="1:26" ht="12.75" customHeight="1" x14ac:dyDescent="0.2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 spans="1:26" ht="12.75" customHeight="1" x14ac:dyDescent="0.2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 spans="1:26" ht="12.75" customHeight="1" x14ac:dyDescent="0.2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 spans="1:26" ht="12.75" customHeight="1" x14ac:dyDescent="0.2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 spans="1:26" ht="12.75" customHeight="1" x14ac:dyDescent="0.2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 spans="1:26" ht="12.75" customHeight="1" x14ac:dyDescent="0.2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 spans="1:26" ht="12.75" customHeight="1" x14ac:dyDescent="0.2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 spans="1:26" ht="12.75" customHeight="1" x14ac:dyDescent="0.2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 spans="1:26" ht="12.75" customHeight="1" x14ac:dyDescent="0.2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 spans="1:26" ht="12.75" customHeight="1" x14ac:dyDescent="0.2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 spans="1:26" ht="12.75" customHeight="1" x14ac:dyDescent="0.2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 spans="1:26" ht="12.75" customHeight="1" x14ac:dyDescent="0.2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 spans="1:26" ht="12.75" customHeight="1" x14ac:dyDescent="0.2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 spans="1:26" ht="12.75" customHeight="1" x14ac:dyDescent="0.2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 spans="1:26" ht="12.75" customHeight="1" x14ac:dyDescent="0.2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 spans="1:26" ht="12.75" customHeight="1" x14ac:dyDescent="0.2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 spans="1:26" ht="12.75" customHeight="1" x14ac:dyDescent="0.2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 spans="1:26" ht="12.75" customHeight="1" x14ac:dyDescent="0.2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 spans="1:26" ht="12.75" customHeight="1" x14ac:dyDescent="0.2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 spans="1:26" ht="12.75" customHeight="1" x14ac:dyDescent="0.2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 spans="1:26" ht="12.75" customHeight="1" x14ac:dyDescent="0.2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 spans="1:26" ht="12.75" customHeight="1" x14ac:dyDescent="0.2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 spans="1:26" ht="12.75" customHeight="1" x14ac:dyDescent="0.2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 spans="1:26" ht="12.75" customHeight="1" x14ac:dyDescent="0.2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 spans="1:26" ht="12.75" customHeight="1" x14ac:dyDescent="0.2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 spans="1:26" ht="12.75" customHeight="1" x14ac:dyDescent="0.2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 spans="1:26" ht="12.75" customHeight="1" x14ac:dyDescent="0.2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 spans="1:26" ht="12.75" customHeight="1" x14ac:dyDescent="0.2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 spans="1:26" ht="12.75" customHeight="1" x14ac:dyDescent="0.2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 spans="1:26" ht="12.75" customHeight="1" x14ac:dyDescent="0.2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 spans="1:26" ht="12.75" customHeight="1" x14ac:dyDescent="0.2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 spans="1:26" ht="12.75" customHeight="1" x14ac:dyDescent="0.2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 spans="1:26" ht="12.75" customHeight="1" x14ac:dyDescent="0.2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 spans="1:26" ht="12.75" customHeight="1" x14ac:dyDescent="0.2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 spans="1:26" ht="12.75" customHeight="1" x14ac:dyDescent="0.2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 spans="1:26" ht="12.75" customHeight="1" x14ac:dyDescent="0.2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 spans="1:26" ht="12.75" customHeight="1" x14ac:dyDescent="0.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 spans="1:26" ht="12.75" customHeight="1" x14ac:dyDescent="0.2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 spans="1:26" ht="12.75" customHeight="1" x14ac:dyDescent="0.2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 spans="1:26" ht="12.75" customHeight="1" x14ac:dyDescent="0.2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 spans="1:26" ht="12.75" customHeight="1" x14ac:dyDescent="0.2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 spans="1:26" ht="12.75" customHeight="1" x14ac:dyDescent="0.2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 spans="1:26" ht="12.75" customHeight="1" x14ac:dyDescent="0.2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 spans="1:26" ht="12.75" customHeight="1" x14ac:dyDescent="0.2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 spans="1:26" ht="12.75" customHeight="1" x14ac:dyDescent="0.2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 spans="1:26" ht="12.75" customHeight="1" x14ac:dyDescent="0.2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 spans="1:26" ht="12.75" customHeight="1" x14ac:dyDescent="0.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 spans="1:26" ht="12.75" customHeight="1" x14ac:dyDescent="0.2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 spans="1:26" ht="12.75" customHeight="1" x14ac:dyDescent="0.2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 spans="1:26" ht="12.75" customHeight="1" x14ac:dyDescent="0.2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 spans="1:26" ht="12.75" customHeight="1" x14ac:dyDescent="0.2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 spans="1:26" ht="12.75" customHeight="1" x14ac:dyDescent="0.2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 spans="1:26" ht="12.75" customHeight="1" x14ac:dyDescent="0.2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 spans="1:26" ht="12.75" customHeight="1" x14ac:dyDescent="0.2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 spans="1:26" ht="12.75" customHeight="1" x14ac:dyDescent="0.2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 spans="1:26" ht="12.75" customHeight="1" x14ac:dyDescent="0.2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 spans="1:26" ht="12.75" customHeight="1" x14ac:dyDescent="0.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 spans="1:26" ht="12.75" customHeight="1" x14ac:dyDescent="0.2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 spans="1:26" ht="12.75" customHeight="1" x14ac:dyDescent="0.2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 spans="1:26" ht="12.75" customHeight="1" x14ac:dyDescent="0.2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 spans="1:26" ht="12.75" customHeight="1" x14ac:dyDescent="0.2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 spans="1:26" ht="12.75" customHeight="1" x14ac:dyDescent="0.2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 spans="1:26" ht="12.75" customHeight="1" x14ac:dyDescent="0.2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 spans="1:26" ht="12.75" customHeight="1" x14ac:dyDescent="0.2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 spans="1:26" ht="12.75" customHeight="1" x14ac:dyDescent="0.2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 spans="1:26" ht="12.75" customHeight="1" x14ac:dyDescent="0.2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 spans="1:26" ht="12.75" customHeight="1" x14ac:dyDescent="0.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 spans="1:26" ht="12.75" customHeight="1" x14ac:dyDescent="0.2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 spans="1:26" ht="12.75" customHeight="1" x14ac:dyDescent="0.2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 spans="1:26" ht="12.75" customHeight="1" x14ac:dyDescent="0.2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 spans="1:26" ht="12.75" customHeight="1" x14ac:dyDescent="0.2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 spans="1:26" ht="12.75" customHeight="1" x14ac:dyDescent="0.2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 spans="1:26" ht="12.75" customHeight="1" x14ac:dyDescent="0.2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 spans="1:26" ht="12.75" customHeight="1" x14ac:dyDescent="0.2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 spans="1:26" ht="12.75" customHeight="1" x14ac:dyDescent="0.2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 spans="1:26" ht="12.75" customHeight="1" x14ac:dyDescent="0.2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 spans="1:26" ht="12.75" customHeight="1" x14ac:dyDescent="0.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 spans="1:26" ht="12.75" customHeight="1" x14ac:dyDescent="0.2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 spans="1:26" ht="12.75" customHeight="1" x14ac:dyDescent="0.2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 spans="1:26" ht="12.75" customHeight="1" x14ac:dyDescent="0.2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 spans="1:26" ht="12.75" customHeight="1" x14ac:dyDescent="0.2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 spans="1:26" ht="12.75" customHeight="1" x14ac:dyDescent="0.2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 spans="1:26" ht="12.75" customHeight="1" x14ac:dyDescent="0.2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 spans="1:26" ht="12.75" customHeight="1" x14ac:dyDescent="0.2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 spans="1:26" ht="12.75" customHeight="1" x14ac:dyDescent="0.2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 spans="1:26" ht="12.75" customHeight="1" x14ac:dyDescent="0.2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 spans="1:26" ht="12.75" customHeight="1" x14ac:dyDescent="0.2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  <row r="203" spans="1:26" ht="12.75" customHeight="1" x14ac:dyDescent="0.2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</row>
    <row r="204" spans="1:26" ht="12.75" customHeight="1" x14ac:dyDescent="0.2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</row>
    <row r="205" spans="1:26" ht="12.75" customHeight="1" x14ac:dyDescent="0.2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</row>
    <row r="206" spans="1:26" ht="12.75" customHeight="1" x14ac:dyDescent="0.2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</row>
    <row r="207" spans="1:26" ht="12.75" customHeight="1" x14ac:dyDescent="0.2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</row>
    <row r="208" spans="1:26" ht="12.75" customHeight="1" x14ac:dyDescent="0.2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</row>
    <row r="209" spans="1:26" ht="12.75" customHeight="1" x14ac:dyDescent="0.2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</row>
    <row r="210" spans="1:26" ht="12.75" customHeight="1" x14ac:dyDescent="0.2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</row>
    <row r="211" spans="1:26" ht="12.75" customHeight="1" x14ac:dyDescent="0.2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</row>
    <row r="212" spans="1:26" ht="12.75" customHeight="1" x14ac:dyDescent="0.2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</row>
    <row r="213" spans="1:26" ht="12.75" customHeight="1" x14ac:dyDescent="0.2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</row>
    <row r="214" spans="1:26" ht="12.75" customHeight="1" x14ac:dyDescent="0.2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</row>
    <row r="215" spans="1:26" ht="12.75" customHeight="1" x14ac:dyDescent="0.2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</row>
    <row r="216" spans="1:26" ht="12.75" customHeight="1" x14ac:dyDescent="0.2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</row>
    <row r="217" spans="1:26" ht="12.75" customHeight="1" x14ac:dyDescent="0.2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</row>
    <row r="218" spans="1:26" ht="12.75" customHeight="1" x14ac:dyDescent="0.2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</row>
    <row r="219" spans="1:26" ht="12.75" customHeight="1" x14ac:dyDescent="0.2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</row>
    <row r="220" spans="1:26" ht="12.75" customHeight="1" x14ac:dyDescent="0.2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</row>
    <row r="221" spans="1:26" ht="12.75" customHeight="1" x14ac:dyDescent="0.2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</row>
    <row r="222" spans="1:26" ht="12.75" customHeight="1" x14ac:dyDescent="0.2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</row>
    <row r="223" spans="1:26" ht="12.75" customHeight="1" x14ac:dyDescent="0.2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</row>
    <row r="224" spans="1:26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B14:B15"/>
    <mergeCell ref="C14:I15"/>
    <mergeCell ref="E20:I22"/>
    <mergeCell ref="A10:I10"/>
    <mergeCell ref="G11:H11"/>
    <mergeCell ref="A12:A13"/>
    <mergeCell ref="G12:H12"/>
    <mergeCell ref="G13:H13"/>
  </mergeCells>
  <pageMargins left="0.7" right="0.7" top="0.75" bottom="0.75" header="0" footer="0"/>
  <pageSetup orientation="landscape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000"/>
  <sheetViews>
    <sheetView showGridLines="0" workbookViewId="0"/>
  </sheetViews>
  <sheetFormatPr defaultColWidth="12.625" defaultRowHeight="15" customHeight="1" x14ac:dyDescent="0.2"/>
  <cols>
    <col min="1" max="1" width="18.75" customWidth="1"/>
    <col min="2" max="2" width="30.25" customWidth="1"/>
    <col min="3" max="3" width="10.75" customWidth="1"/>
    <col min="4" max="4" width="8" customWidth="1"/>
    <col min="5" max="5" width="29.75" customWidth="1"/>
    <col min="6" max="6" width="18.25" customWidth="1"/>
    <col min="7" max="7" width="10.75" customWidth="1"/>
    <col min="8" max="8" width="8" customWidth="1"/>
    <col min="9" max="9" width="19.25" customWidth="1"/>
    <col min="10" max="10" width="8" customWidth="1"/>
    <col min="11" max="11" width="13.25" customWidth="1"/>
    <col min="12" max="26" width="7.625" customWidth="1"/>
  </cols>
  <sheetData>
    <row r="1" spans="1:26" ht="12.75" customHeight="1" x14ac:dyDescent="0.2">
      <c r="A1" s="5"/>
      <c r="B1" s="6" t="s">
        <v>0</v>
      </c>
      <c r="C1" s="1"/>
      <c r="D1" s="2"/>
      <c r="E1" s="2"/>
      <c r="F1" s="2"/>
      <c r="G1" s="2"/>
      <c r="H1" s="2"/>
      <c r="I1" s="2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spans="1:26" ht="12.75" customHeight="1" x14ac:dyDescent="0.2">
      <c r="A2" s="7" t="s">
        <v>1</v>
      </c>
      <c r="B2" s="8" t="s">
        <v>29</v>
      </c>
      <c r="C2" s="1"/>
      <c r="D2" s="2"/>
      <c r="E2" s="2"/>
      <c r="F2" s="1"/>
      <c r="G2" s="2"/>
      <c r="H2" s="2"/>
      <c r="I2" s="2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spans="1:26" ht="12.75" customHeight="1" x14ac:dyDescent="0.2">
      <c r="A3" s="7" t="s">
        <v>2</v>
      </c>
      <c r="B3" s="8" t="s">
        <v>30</v>
      </c>
      <c r="C3" s="1"/>
      <c r="D3" s="2"/>
      <c r="E3" s="2"/>
      <c r="F3" s="1"/>
      <c r="G3" s="2"/>
      <c r="H3" s="2"/>
      <c r="I3" s="2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 spans="1:26" ht="12.75" customHeight="1" x14ac:dyDescent="0.2">
      <c r="A4" s="7" t="s">
        <v>3</v>
      </c>
      <c r="B4" s="8" t="s">
        <v>31</v>
      </c>
      <c r="C4" s="1"/>
      <c r="D4" s="2"/>
      <c r="E4" s="2"/>
      <c r="F4" s="1"/>
      <c r="G4" s="2"/>
      <c r="H4" s="2"/>
      <c r="I4" s="2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 spans="1:26" ht="12.75" customHeight="1" x14ac:dyDescent="0.2">
      <c r="A5" s="7" t="s">
        <v>32</v>
      </c>
      <c r="B5" s="9" t="s">
        <v>33</v>
      </c>
      <c r="C5" s="1"/>
      <c r="D5" s="2"/>
      <c r="E5" s="2"/>
      <c r="F5" s="1"/>
      <c r="G5" s="2"/>
      <c r="H5" s="2"/>
      <c r="I5" s="2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 spans="1:26" ht="12.75" customHeight="1" x14ac:dyDescent="0.2">
      <c r="A6" s="7" t="s">
        <v>4</v>
      </c>
      <c r="B6" s="10" t="s">
        <v>34</v>
      </c>
      <c r="C6" s="1"/>
      <c r="D6" s="2"/>
      <c r="E6" s="2"/>
      <c r="F6" s="1"/>
      <c r="G6" s="2"/>
      <c r="H6" s="2"/>
      <c r="I6" s="2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 spans="1:26" ht="12.75" customHeight="1" x14ac:dyDescent="0.2">
      <c r="A7" s="7" t="s">
        <v>35</v>
      </c>
      <c r="B7" s="10" t="s">
        <v>8</v>
      </c>
      <c r="C7" s="1"/>
      <c r="D7" s="2"/>
      <c r="E7" s="2"/>
      <c r="F7" s="1"/>
      <c r="G7" s="2"/>
      <c r="H7" s="2"/>
      <c r="I7" s="2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 spans="1:26" ht="12.75" customHeight="1" x14ac:dyDescent="0.2">
      <c r="A8" s="7" t="s">
        <v>36</v>
      </c>
      <c r="B8" s="10" t="s">
        <v>8</v>
      </c>
      <c r="C8" s="1"/>
      <c r="D8" s="2"/>
      <c r="E8" s="2"/>
      <c r="F8" s="1"/>
      <c r="G8" s="2"/>
      <c r="H8" s="2"/>
      <c r="I8" s="2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 spans="1:26" ht="12.75" customHeight="1" x14ac:dyDescent="0.2">
      <c r="A9" s="11" t="s">
        <v>5</v>
      </c>
      <c r="B9" s="12" t="s">
        <v>6</v>
      </c>
      <c r="C9" s="1"/>
      <c r="D9" s="2"/>
      <c r="E9" s="2"/>
      <c r="F9" s="1"/>
      <c r="G9" s="2"/>
      <c r="H9" s="2"/>
      <c r="I9" s="2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 spans="1:26" ht="12.75" customHeight="1" x14ac:dyDescent="0.2">
      <c r="A10" s="158" t="s">
        <v>37</v>
      </c>
      <c r="B10" s="159"/>
      <c r="C10" s="159"/>
      <c r="D10" s="159"/>
      <c r="E10" s="159"/>
      <c r="F10" s="159"/>
      <c r="G10" s="159"/>
      <c r="H10" s="159"/>
      <c r="I10" s="160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 spans="1:26" ht="12.75" customHeight="1" x14ac:dyDescent="0.2">
      <c r="A11" s="13" t="s">
        <v>10</v>
      </c>
      <c r="B11" s="14" t="s">
        <v>12</v>
      </c>
      <c r="C11" s="14" t="s">
        <v>13</v>
      </c>
      <c r="D11" s="14" t="s">
        <v>14</v>
      </c>
      <c r="E11" s="15" t="s">
        <v>15</v>
      </c>
      <c r="F11" s="15" t="s">
        <v>38</v>
      </c>
      <c r="G11" s="161" t="s">
        <v>39</v>
      </c>
      <c r="H11" s="162"/>
      <c r="I11" s="16" t="s">
        <v>40</v>
      </c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 spans="1:26" ht="12.75" customHeight="1" x14ac:dyDescent="0.2">
      <c r="A12" s="163" t="s">
        <v>18</v>
      </c>
      <c r="B12" s="17" t="s">
        <v>41</v>
      </c>
      <c r="C12" s="17" t="s">
        <v>26</v>
      </c>
      <c r="D12" s="18">
        <v>280</v>
      </c>
      <c r="E12" s="19" t="s">
        <v>42</v>
      </c>
      <c r="F12" s="20" t="s">
        <v>43</v>
      </c>
      <c r="G12" s="165">
        <v>35000000</v>
      </c>
      <c r="H12" s="160"/>
      <c r="I12" s="21">
        <f t="shared" ref="I12:I13" si="0">G12*D12/1000</f>
        <v>9800000</v>
      </c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 spans="1:26" ht="12.75" customHeight="1" x14ac:dyDescent="0.2">
      <c r="A13" s="168"/>
      <c r="B13" s="22" t="s">
        <v>44</v>
      </c>
      <c r="C13" s="22" t="s">
        <v>26</v>
      </c>
      <c r="D13" s="23">
        <v>210</v>
      </c>
      <c r="E13" s="24" t="s">
        <v>45</v>
      </c>
      <c r="F13" s="25" t="s">
        <v>43</v>
      </c>
      <c r="G13" s="166">
        <v>335000000</v>
      </c>
      <c r="H13" s="167"/>
      <c r="I13" s="26">
        <f t="shared" si="0"/>
        <v>70350000</v>
      </c>
      <c r="J13" s="3"/>
      <c r="K13" s="4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spans="1:26" ht="12.75" customHeight="1" x14ac:dyDescent="0.2">
      <c r="A14" s="147"/>
      <c r="B14" s="22" t="s">
        <v>57</v>
      </c>
      <c r="C14" s="22" t="s">
        <v>58</v>
      </c>
      <c r="D14" s="23" t="s">
        <v>58</v>
      </c>
      <c r="E14" s="24" t="s">
        <v>59</v>
      </c>
      <c r="F14" s="25" t="s">
        <v>43</v>
      </c>
      <c r="G14" s="166" t="s">
        <v>60</v>
      </c>
      <c r="H14" s="167"/>
      <c r="I14" s="26" t="s">
        <v>61</v>
      </c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 spans="1:26" ht="12.75" customHeight="1" x14ac:dyDescent="0.2">
      <c r="A15" s="27"/>
      <c r="B15" s="146">
        <f>SUM(I12:I13)</f>
        <v>80150000</v>
      </c>
      <c r="C15" s="148" t="s">
        <v>46</v>
      </c>
      <c r="D15" s="149"/>
      <c r="E15" s="149"/>
      <c r="F15" s="149"/>
      <c r="G15" s="149"/>
      <c r="H15" s="149"/>
      <c r="I15" s="150"/>
      <c r="J15" s="3"/>
      <c r="K15" s="28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 spans="1:26" ht="12.75" customHeight="1" x14ac:dyDescent="0.2">
      <c r="A16" s="29" t="s">
        <v>27</v>
      </c>
      <c r="B16" s="147"/>
      <c r="C16" s="151"/>
      <c r="D16" s="152"/>
      <c r="E16" s="152"/>
      <c r="F16" s="152"/>
      <c r="G16" s="152"/>
      <c r="H16" s="152"/>
      <c r="I16" s="15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 spans="1:26" ht="12.75" customHeight="1" x14ac:dyDescent="0.2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 spans="1:26" ht="12.75" customHeight="1" x14ac:dyDescent="0.2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 spans="1:26" ht="12.75" customHeight="1" x14ac:dyDescent="0.2">
      <c r="A19" s="3"/>
      <c r="B19" s="30" t="s">
        <v>47</v>
      </c>
      <c r="C19" s="31" t="s">
        <v>48</v>
      </c>
      <c r="D19" s="3"/>
      <c r="E19" s="32" t="s">
        <v>49</v>
      </c>
      <c r="F19" s="33"/>
      <c r="G19" s="34"/>
      <c r="H19" s="35"/>
      <c r="I19" s="36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 spans="1:26" ht="15" customHeight="1" x14ac:dyDescent="0.2">
      <c r="A20" s="3"/>
      <c r="B20" s="37" t="s">
        <v>50</v>
      </c>
      <c r="C20" s="38">
        <v>170</v>
      </c>
      <c r="D20" s="3"/>
      <c r="E20" s="39" t="s">
        <v>51</v>
      </c>
      <c r="F20" s="40"/>
      <c r="G20" s="40"/>
      <c r="H20" s="41"/>
      <c r="I20" s="42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 spans="1:26" ht="15" customHeight="1" x14ac:dyDescent="0.2">
      <c r="A21" s="3"/>
      <c r="B21" s="37" t="s">
        <v>52</v>
      </c>
      <c r="C21" s="38">
        <v>210</v>
      </c>
      <c r="D21" s="3"/>
      <c r="E21" s="154" t="s">
        <v>53</v>
      </c>
      <c r="F21" s="155"/>
      <c r="G21" s="155"/>
      <c r="H21" s="155"/>
      <c r="I21" s="156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 spans="1:26" ht="12.75" customHeight="1" x14ac:dyDescent="0.2">
      <c r="A22" s="3"/>
      <c r="B22" s="37" t="s">
        <v>54</v>
      </c>
      <c r="C22" s="38">
        <v>200</v>
      </c>
      <c r="D22" s="3"/>
      <c r="E22" s="157"/>
      <c r="F22" s="155"/>
      <c r="G22" s="155"/>
      <c r="H22" s="155"/>
      <c r="I22" s="156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 spans="1:26" ht="12.75" customHeight="1" x14ac:dyDescent="0.2">
      <c r="A23" s="3"/>
      <c r="B23" s="43" t="s">
        <v>55</v>
      </c>
      <c r="C23" s="44">
        <v>280</v>
      </c>
      <c r="D23" s="3"/>
      <c r="E23" s="151"/>
      <c r="F23" s="152"/>
      <c r="G23" s="152"/>
      <c r="H23" s="152"/>
      <c r="I23" s="15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 spans="1:26" ht="12.75" customHeight="1" x14ac:dyDescent="0.2">
      <c r="A24" s="3"/>
      <c r="B24" s="45" t="s">
        <v>56</v>
      </c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 spans="1:26" ht="12.75" customHeight="1" x14ac:dyDescent="0.2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 spans="1:26" ht="12.75" customHeight="1" x14ac:dyDescent="0.2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 spans="1:26" ht="12.75" customHeight="1" x14ac:dyDescent="0.2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 spans="1:26" ht="12.75" customHeight="1" x14ac:dyDescent="0.2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 spans="1:26" ht="54.75" customHeight="1" x14ac:dyDescent="0.2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 spans="1:26" ht="12.75" customHeight="1" x14ac:dyDescent="0.2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 spans="1:26" ht="12.75" customHeight="1" x14ac:dyDescent="0.2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 spans="1:26" ht="12.75" customHeight="1" x14ac:dyDescent="0.2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 spans="1:26" ht="12.75" customHeight="1" x14ac:dyDescent="0.2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 spans="1:26" ht="12.75" customHeight="1" x14ac:dyDescent="0.2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 spans="1:26" ht="12.75" customHeight="1" x14ac:dyDescent="0.2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spans="1:26" ht="12.75" customHeight="1" x14ac:dyDescent="0.2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spans="1:26" ht="12.75" customHeight="1" x14ac:dyDescent="0.2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spans="1:26" ht="12.75" customHeight="1" x14ac:dyDescent="0.2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spans="1:26" ht="12.75" customHeight="1" x14ac:dyDescent="0.2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 spans="1:26" ht="12.75" customHeight="1" x14ac:dyDescent="0.2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 spans="1:26" ht="12.75" customHeight="1" x14ac:dyDescent="0.2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 spans="1:26" ht="12.75" customHeight="1" x14ac:dyDescent="0.2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 spans="1:26" ht="12.75" customHeight="1" x14ac:dyDescent="0.2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 spans="1:26" ht="12.75" customHeight="1" x14ac:dyDescent="0.2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 spans="1:26" ht="12.75" customHeight="1" x14ac:dyDescent="0.2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 spans="1:26" ht="12.75" customHeight="1" x14ac:dyDescent="0.2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 spans="1:26" ht="12.75" customHeight="1" x14ac:dyDescent="0.2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 spans="1:26" ht="12.75" customHeight="1" x14ac:dyDescent="0.2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 spans="1:26" ht="12.75" customHeight="1" x14ac:dyDescent="0.2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 spans="1:26" ht="12.75" customHeight="1" x14ac:dyDescent="0.2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 spans="1:26" ht="12.75" customHeight="1" x14ac:dyDescent="0.2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 spans="1:26" ht="12.75" customHeight="1" x14ac:dyDescent="0.2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spans="1:26" ht="12.75" customHeight="1" x14ac:dyDescent="0.2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 spans="1:26" ht="12.75" customHeight="1" x14ac:dyDescent="0.2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 spans="1:26" ht="12.75" customHeight="1" x14ac:dyDescent="0.2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 spans="1:26" ht="12.75" customHeight="1" x14ac:dyDescent="0.2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 spans="1:26" ht="12.75" customHeight="1" x14ac:dyDescent="0.2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 spans="1:26" ht="12.75" customHeight="1" x14ac:dyDescent="0.2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 spans="1:26" ht="12.75" customHeight="1" x14ac:dyDescent="0.2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 spans="1:26" ht="12.75" customHeight="1" x14ac:dyDescent="0.2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 spans="1:26" ht="12.75" customHeight="1" x14ac:dyDescent="0.2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 spans="1:26" ht="12.75" customHeight="1" x14ac:dyDescent="0.2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 spans="1:26" ht="12.75" customHeight="1" x14ac:dyDescent="0.2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 spans="1:26" ht="12.75" customHeight="1" x14ac:dyDescent="0.2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 spans="1:26" ht="12.75" customHeight="1" x14ac:dyDescent="0.2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 spans="1:26" ht="12.75" customHeight="1" x14ac:dyDescent="0.2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 spans="1:26" ht="12.75" customHeight="1" x14ac:dyDescent="0.2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spans="1:26" ht="12.75" customHeight="1" x14ac:dyDescent="0.2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 spans="1:26" ht="12.75" customHeight="1" x14ac:dyDescent="0.2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 spans="1:26" ht="12.75" customHeight="1" x14ac:dyDescent="0.2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 spans="1:26" ht="12.75" customHeight="1" x14ac:dyDescent="0.2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 spans="1:26" ht="12.75" customHeight="1" x14ac:dyDescent="0.2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 spans="1:26" ht="12.75" customHeight="1" x14ac:dyDescent="0.2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 spans="1:26" ht="12.75" customHeight="1" x14ac:dyDescent="0.2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 spans="1:26" ht="12.75" customHeight="1" x14ac:dyDescent="0.2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 spans="1:26" ht="12.75" customHeight="1" x14ac:dyDescent="0.2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 spans="1:26" ht="12.75" customHeight="1" x14ac:dyDescent="0.2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 spans="1:26" ht="12.75" customHeight="1" x14ac:dyDescent="0.2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 spans="1:26" ht="12.75" customHeight="1" x14ac:dyDescent="0.2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 spans="1:26" ht="12.75" customHeight="1" x14ac:dyDescent="0.2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 spans="1:26" ht="12.75" customHeight="1" x14ac:dyDescent="0.2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 spans="1:26" ht="12.75" customHeight="1" x14ac:dyDescent="0.2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 spans="1:26" ht="12.75" customHeight="1" x14ac:dyDescent="0.2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 spans="1:26" ht="12.75" customHeight="1" x14ac:dyDescent="0.2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 spans="1:26" ht="12.75" customHeight="1" x14ac:dyDescent="0.2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 spans="1:26" ht="12.75" customHeight="1" x14ac:dyDescent="0.2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 spans="1:26" ht="12.75" customHeight="1" x14ac:dyDescent="0.2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 spans="1:26" ht="12.75" customHeight="1" x14ac:dyDescent="0.2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 spans="1:26" ht="12.75" customHeight="1" x14ac:dyDescent="0.2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 spans="1:26" ht="12.75" customHeight="1" x14ac:dyDescent="0.2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 spans="1:26" ht="12.75" customHeight="1" x14ac:dyDescent="0.2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 spans="1:26" ht="12.75" customHeight="1" x14ac:dyDescent="0.2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 spans="1:26" ht="12.75" customHeight="1" x14ac:dyDescent="0.2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 spans="1:26" ht="12.75" customHeight="1" x14ac:dyDescent="0.2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 spans="1:26" ht="12.75" customHeight="1" x14ac:dyDescent="0.2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 spans="1:26" ht="12.75" customHeight="1" x14ac:dyDescent="0.2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 spans="1:26" ht="12.75" customHeight="1" x14ac:dyDescent="0.2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 spans="1:26" ht="12.75" customHeight="1" x14ac:dyDescent="0.2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 spans="1:26" ht="12.75" customHeight="1" x14ac:dyDescent="0.2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 spans="1:26" ht="12.75" customHeight="1" x14ac:dyDescent="0.2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 spans="1:26" ht="12.75" customHeight="1" x14ac:dyDescent="0.2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 spans="1:26" ht="12.75" customHeight="1" x14ac:dyDescent="0.2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 spans="1:26" ht="12.75" customHeight="1" x14ac:dyDescent="0.2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 spans="1:26" ht="12.75" customHeight="1" x14ac:dyDescent="0.2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 spans="1:26" ht="12.75" customHeight="1" x14ac:dyDescent="0.2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 spans="1:26" ht="12.75" customHeight="1" x14ac:dyDescent="0.2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 spans="1:26" ht="12.75" customHeight="1" x14ac:dyDescent="0.2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 spans="1:26" ht="12.75" customHeight="1" x14ac:dyDescent="0.2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 spans="1:26" ht="12.75" customHeight="1" x14ac:dyDescent="0.2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 spans="1:26" ht="12.75" customHeight="1" x14ac:dyDescent="0.2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 spans="1:26" ht="12.75" customHeight="1" x14ac:dyDescent="0.2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 spans="1:26" ht="12.75" customHeight="1" x14ac:dyDescent="0.2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 spans="1:26" ht="12.75" customHeight="1" x14ac:dyDescent="0.2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 spans="1:26" ht="12.75" customHeight="1" x14ac:dyDescent="0.2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 spans="1:26" ht="12.75" customHeight="1" x14ac:dyDescent="0.2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 spans="1:26" ht="12.75" customHeight="1" x14ac:dyDescent="0.2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 spans="1:26" ht="12.75" customHeight="1" x14ac:dyDescent="0.2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 spans="1:26" ht="12.75" customHeight="1" x14ac:dyDescent="0.2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 spans="1:26" ht="12.75" customHeight="1" x14ac:dyDescent="0.2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 spans="1:26" ht="12.75" customHeight="1" x14ac:dyDescent="0.2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 spans="1:26" ht="12.75" customHeight="1" x14ac:dyDescent="0.2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 spans="1:26" ht="12.75" customHeight="1" x14ac:dyDescent="0.2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 spans="1:26" ht="12.75" customHeight="1" x14ac:dyDescent="0.2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 spans="1:26" ht="12.75" customHeight="1" x14ac:dyDescent="0.2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 spans="1:26" ht="12.75" customHeight="1" x14ac:dyDescent="0.2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 spans="1:26" ht="12.75" customHeight="1" x14ac:dyDescent="0.2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 spans="1:26" ht="12.75" customHeight="1" x14ac:dyDescent="0.2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 spans="1:26" ht="12.75" customHeight="1" x14ac:dyDescent="0.2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 spans="1:26" ht="12.75" customHeight="1" x14ac:dyDescent="0.2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 spans="1:26" ht="12.75" customHeight="1" x14ac:dyDescent="0.2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 spans="1:26" ht="12.75" customHeight="1" x14ac:dyDescent="0.2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 spans="1:26" ht="12.75" customHeight="1" x14ac:dyDescent="0.2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 spans="1:26" ht="12.75" customHeight="1" x14ac:dyDescent="0.2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 spans="1:26" ht="12.75" customHeight="1" x14ac:dyDescent="0.2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 spans="1:26" ht="12.75" customHeight="1" x14ac:dyDescent="0.2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 spans="1:26" ht="12.75" customHeight="1" x14ac:dyDescent="0.2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 spans="1:26" ht="12.75" customHeight="1" x14ac:dyDescent="0.2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 spans="1:26" ht="12.75" customHeight="1" x14ac:dyDescent="0.2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 spans="1:26" ht="12.75" customHeight="1" x14ac:dyDescent="0.2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 spans="1:26" ht="12.75" customHeight="1" x14ac:dyDescent="0.2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 spans="1:26" ht="12.75" customHeight="1" x14ac:dyDescent="0.2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 spans="1:26" ht="12.75" customHeight="1" x14ac:dyDescent="0.2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 spans="1:26" ht="12.75" customHeight="1" x14ac:dyDescent="0.2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 spans="1:26" ht="12.75" customHeight="1" x14ac:dyDescent="0.2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 spans="1:26" ht="12.75" customHeight="1" x14ac:dyDescent="0.2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 spans="1:26" ht="12.75" customHeight="1" x14ac:dyDescent="0.2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 spans="1:26" ht="12.75" customHeight="1" x14ac:dyDescent="0.2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 spans="1:26" ht="12.75" customHeight="1" x14ac:dyDescent="0.2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 spans="1:26" ht="12.75" customHeight="1" x14ac:dyDescent="0.2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 spans="1:26" ht="12.75" customHeight="1" x14ac:dyDescent="0.2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 spans="1:26" ht="12.75" customHeight="1" x14ac:dyDescent="0.2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 spans="1:26" ht="12.75" customHeight="1" x14ac:dyDescent="0.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 spans="1:26" ht="12.75" customHeight="1" x14ac:dyDescent="0.2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 spans="1:26" ht="12.75" customHeight="1" x14ac:dyDescent="0.2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 spans="1:26" ht="12.75" customHeight="1" x14ac:dyDescent="0.2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 spans="1:26" ht="12.75" customHeight="1" x14ac:dyDescent="0.2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 spans="1:26" ht="12.75" customHeight="1" x14ac:dyDescent="0.2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 spans="1:26" ht="12.75" customHeight="1" x14ac:dyDescent="0.2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 spans="1:26" ht="12.75" customHeight="1" x14ac:dyDescent="0.2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 spans="1:26" ht="12.75" customHeight="1" x14ac:dyDescent="0.2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 spans="1:26" ht="12.75" customHeight="1" x14ac:dyDescent="0.2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 spans="1:26" ht="12.75" customHeight="1" x14ac:dyDescent="0.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 spans="1:26" ht="12.75" customHeight="1" x14ac:dyDescent="0.2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 spans="1:26" ht="12.75" customHeight="1" x14ac:dyDescent="0.2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 spans="1:26" ht="12.75" customHeight="1" x14ac:dyDescent="0.2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 spans="1:26" ht="12.75" customHeight="1" x14ac:dyDescent="0.2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 spans="1:26" ht="12.75" customHeight="1" x14ac:dyDescent="0.2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 spans="1:26" ht="12.75" customHeight="1" x14ac:dyDescent="0.2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 spans="1:26" ht="12.75" customHeight="1" x14ac:dyDescent="0.2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 spans="1:26" ht="12.75" customHeight="1" x14ac:dyDescent="0.2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 spans="1:26" ht="12.75" customHeight="1" x14ac:dyDescent="0.2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 spans="1:26" ht="12.75" customHeight="1" x14ac:dyDescent="0.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 spans="1:26" ht="12.75" customHeight="1" x14ac:dyDescent="0.2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 spans="1:26" ht="12.75" customHeight="1" x14ac:dyDescent="0.2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 spans="1:26" ht="12.75" customHeight="1" x14ac:dyDescent="0.2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 spans="1:26" ht="12.75" customHeight="1" x14ac:dyDescent="0.2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 spans="1:26" ht="12.75" customHeight="1" x14ac:dyDescent="0.2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 spans="1:26" ht="12.75" customHeight="1" x14ac:dyDescent="0.2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 spans="1:26" ht="12.75" customHeight="1" x14ac:dyDescent="0.2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 spans="1:26" ht="12.75" customHeight="1" x14ac:dyDescent="0.2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 spans="1:26" ht="12.75" customHeight="1" x14ac:dyDescent="0.2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 spans="1:26" ht="12.75" customHeight="1" x14ac:dyDescent="0.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 spans="1:26" ht="12.75" customHeight="1" x14ac:dyDescent="0.2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 spans="1:26" ht="12.75" customHeight="1" x14ac:dyDescent="0.2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 spans="1:26" ht="12.75" customHeight="1" x14ac:dyDescent="0.2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 spans="1:26" ht="12.75" customHeight="1" x14ac:dyDescent="0.2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 spans="1:26" ht="12.75" customHeight="1" x14ac:dyDescent="0.2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 spans="1:26" ht="12.75" customHeight="1" x14ac:dyDescent="0.2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 spans="1:26" ht="12.75" customHeight="1" x14ac:dyDescent="0.2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 spans="1:26" ht="12.75" customHeight="1" x14ac:dyDescent="0.2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 spans="1:26" ht="12.75" customHeight="1" x14ac:dyDescent="0.2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 spans="1:26" ht="12.75" customHeight="1" x14ac:dyDescent="0.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 spans="1:26" ht="12.75" customHeight="1" x14ac:dyDescent="0.2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 spans="1:26" ht="12.75" customHeight="1" x14ac:dyDescent="0.2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 spans="1:26" ht="12.75" customHeight="1" x14ac:dyDescent="0.2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 spans="1:26" ht="12.75" customHeight="1" x14ac:dyDescent="0.2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 spans="1:26" ht="12.75" customHeight="1" x14ac:dyDescent="0.2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 spans="1:26" ht="12.75" customHeight="1" x14ac:dyDescent="0.2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 spans="1:26" ht="12.75" customHeight="1" x14ac:dyDescent="0.2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 spans="1:26" ht="12.75" customHeight="1" x14ac:dyDescent="0.2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 spans="1:26" ht="12.75" customHeight="1" x14ac:dyDescent="0.2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 spans="1:26" ht="12.75" customHeight="1" x14ac:dyDescent="0.2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  <row r="203" spans="1:26" ht="12.75" customHeight="1" x14ac:dyDescent="0.2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</row>
    <row r="204" spans="1:26" ht="12.75" customHeight="1" x14ac:dyDescent="0.2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</row>
    <row r="205" spans="1:26" ht="12.75" customHeight="1" x14ac:dyDescent="0.2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</row>
    <row r="206" spans="1:26" ht="12.75" customHeight="1" x14ac:dyDescent="0.2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</row>
    <row r="207" spans="1:26" ht="12.75" customHeight="1" x14ac:dyDescent="0.2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</row>
    <row r="208" spans="1:26" ht="12.75" customHeight="1" x14ac:dyDescent="0.2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</row>
    <row r="209" spans="1:26" ht="12.75" customHeight="1" x14ac:dyDescent="0.2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</row>
    <row r="210" spans="1:26" ht="12.75" customHeight="1" x14ac:dyDescent="0.2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</row>
    <row r="211" spans="1:26" ht="12.75" customHeight="1" x14ac:dyDescent="0.2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</row>
    <row r="212" spans="1:26" ht="12.75" customHeight="1" x14ac:dyDescent="0.2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</row>
    <row r="213" spans="1:26" ht="12.75" customHeight="1" x14ac:dyDescent="0.2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</row>
    <row r="214" spans="1:26" ht="12.75" customHeight="1" x14ac:dyDescent="0.2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</row>
    <row r="215" spans="1:26" ht="12.75" customHeight="1" x14ac:dyDescent="0.2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</row>
    <row r="216" spans="1:26" ht="12.75" customHeight="1" x14ac:dyDescent="0.2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</row>
    <row r="217" spans="1:26" ht="12.75" customHeight="1" x14ac:dyDescent="0.2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</row>
    <row r="218" spans="1:26" ht="12.75" customHeight="1" x14ac:dyDescent="0.2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</row>
    <row r="219" spans="1:26" ht="12.75" customHeight="1" x14ac:dyDescent="0.2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</row>
    <row r="220" spans="1:26" ht="12.75" customHeight="1" x14ac:dyDescent="0.2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</row>
    <row r="221" spans="1:26" ht="12.75" customHeight="1" x14ac:dyDescent="0.2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</row>
    <row r="222" spans="1:26" ht="12.75" customHeight="1" x14ac:dyDescent="0.2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</row>
    <row r="223" spans="1:26" ht="12.75" customHeight="1" x14ac:dyDescent="0.2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</row>
    <row r="224" spans="1:26" ht="12.75" customHeight="1" x14ac:dyDescent="0.2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</row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9">
    <mergeCell ref="G14:H14"/>
    <mergeCell ref="E21:I23"/>
    <mergeCell ref="A10:I10"/>
    <mergeCell ref="G11:H11"/>
    <mergeCell ref="A12:A14"/>
    <mergeCell ref="G12:H12"/>
    <mergeCell ref="G13:H13"/>
    <mergeCell ref="B15:B16"/>
    <mergeCell ref="C15:I16"/>
  </mergeCells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R970"/>
  <sheetViews>
    <sheetView showGridLines="0" tabSelected="1" zoomScale="80" zoomScaleNormal="80" workbookViewId="0"/>
  </sheetViews>
  <sheetFormatPr defaultColWidth="12.625" defaultRowHeight="15" customHeight="1" x14ac:dyDescent="0.2"/>
  <cols>
    <col min="1" max="1" width="14.625" style="63" bestFit="1" customWidth="1"/>
    <col min="2" max="2" width="11.75" style="63" bestFit="1" customWidth="1"/>
    <col min="3" max="3" width="8.25" style="63" bestFit="1" customWidth="1"/>
    <col min="4" max="4" width="8.625" style="63" bestFit="1" customWidth="1"/>
    <col min="5" max="5" width="16.75" style="63" customWidth="1"/>
    <col min="6" max="6" width="22.75" style="63" customWidth="1"/>
    <col min="7" max="7" width="16.75" style="63" customWidth="1"/>
    <col min="8" max="8" width="22.75" style="63" customWidth="1"/>
    <col min="9" max="9" width="8.625" style="63" customWidth="1"/>
    <col min="10" max="10" width="21.25" style="63" customWidth="1"/>
    <col min="11" max="11" width="8.625" style="63" customWidth="1"/>
    <col min="12" max="12" width="8.375" style="63" bestFit="1" customWidth="1"/>
    <col min="13" max="20" width="8.625" style="63" customWidth="1"/>
    <col min="21" max="36" width="15.125" style="63" customWidth="1"/>
    <col min="37" max="37" width="8" style="63" bestFit="1" customWidth="1"/>
    <col min="38" max="38" width="7.875" style="63" customWidth="1"/>
    <col min="39" max="39" width="8.625" style="63" customWidth="1"/>
    <col min="40" max="51" width="12.75" style="64" customWidth="1"/>
    <col min="52" max="52" width="7.25" style="63" bestFit="1" customWidth="1"/>
    <col min="53" max="53" width="14.125" style="63" customWidth="1"/>
    <col min="54" max="54" width="22.125" style="63" customWidth="1"/>
    <col min="55" max="55" width="15.125" style="63" customWidth="1"/>
    <col min="56" max="56" width="4.75" style="63" customWidth="1"/>
    <col min="57" max="57" width="14.125" style="63" bestFit="1" customWidth="1"/>
    <col min="58" max="16384" width="12.625" style="63"/>
  </cols>
  <sheetData>
    <row r="1" spans="1:70" ht="24" customHeight="1" x14ac:dyDescent="0.2">
      <c r="A1" s="72" t="s">
        <v>10</v>
      </c>
      <c r="B1" s="120" t="s">
        <v>109</v>
      </c>
      <c r="C1" s="121" t="s">
        <v>152</v>
      </c>
      <c r="D1" s="121" t="s">
        <v>153</v>
      </c>
      <c r="E1" s="120" t="s">
        <v>110</v>
      </c>
      <c r="F1" s="120" t="s">
        <v>111</v>
      </c>
      <c r="G1" s="120" t="s">
        <v>112</v>
      </c>
      <c r="H1" s="120" t="s">
        <v>113</v>
      </c>
      <c r="I1" s="120" t="s">
        <v>114</v>
      </c>
      <c r="J1" s="120" t="s">
        <v>115</v>
      </c>
      <c r="K1" s="120" t="s">
        <v>116</v>
      </c>
      <c r="L1" s="120" t="s">
        <v>117</v>
      </c>
      <c r="M1" s="122" t="s">
        <v>118</v>
      </c>
      <c r="N1" s="122" t="s">
        <v>119</v>
      </c>
      <c r="O1" s="120" t="s">
        <v>120</v>
      </c>
      <c r="P1" s="122" t="s">
        <v>121</v>
      </c>
      <c r="Q1" s="122" t="s">
        <v>122</v>
      </c>
      <c r="R1" s="120" t="s">
        <v>123</v>
      </c>
      <c r="S1" s="123" t="s">
        <v>124</v>
      </c>
      <c r="T1" s="123" t="s">
        <v>125</v>
      </c>
      <c r="U1" s="120" t="s">
        <v>155</v>
      </c>
      <c r="V1" s="75" t="s">
        <v>67</v>
      </c>
      <c r="W1" s="75" t="s">
        <v>68</v>
      </c>
      <c r="X1" s="120" t="s">
        <v>126</v>
      </c>
      <c r="Y1" s="122" t="s">
        <v>92</v>
      </c>
      <c r="Z1" s="122" t="s">
        <v>127</v>
      </c>
      <c r="AA1" s="120" t="s">
        <v>128</v>
      </c>
      <c r="AB1" s="122" t="s">
        <v>129</v>
      </c>
      <c r="AC1" s="122" t="s">
        <v>130</v>
      </c>
      <c r="AD1" s="120" t="s">
        <v>131</v>
      </c>
      <c r="AE1" s="122" t="s">
        <v>132</v>
      </c>
      <c r="AF1" s="122" t="s">
        <v>133</v>
      </c>
      <c r="AG1" s="120" t="s">
        <v>134</v>
      </c>
      <c r="AH1" s="122" t="s">
        <v>135</v>
      </c>
      <c r="AI1" s="122" t="s">
        <v>136</v>
      </c>
      <c r="AJ1" s="120" t="s">
        <v>137</v>
      </c>
      <c r="AK1" s="121" t="s">
        <v>138</v>
      </c>
      <c r="AL1" s="122" t="s">
        <v>139</v>
      </c>
      <c r="AM1" s="122" t="s">
        <v>140</v>
      </c>
      <c r="AN1" s="121" t="s">
        <v>141</v>
      </c>
      <c r="AO1" s="122" t="s">
        <v>142</v>
      </c>
      <c r="AP1" s="122" t="s">
        <v>143</v>
      </c>
      <c r="AQ1" s="121" t="s">
        <v>144</v>
      </c>
      <c r="AR1" s="122" t="s">
        <v>145</v>
      </c>
      <c r="AS1" s="122" t="s">
        <v>146</v>
      </c>
      <c r="AT1" s="124" t="s">
        <v>147</v>
      </c>
      <c r="AU1" s="125" t="s">
        <v>148</v>
      </c>
      <c r="AV1" s="125" t="s">
        <v>149</v>
      </c>
      <c r="AW1" s="121" t="s">
        <v>150</v>
      </c>
      <c r="AX1" s="122" t="s">
        <v>69</v>
      </c>
      <c r="AY1" s="122" t="s">
        <v>70</v>
      </c>
      <c r="AZ1" s="74" t="s">
        <v>15</v>
      </c>
      <c r="BA1" s="74" t="s">
        <v>16</v>
      </c>
      <c r="BB1" s="74" t="s">
        <v>62</v>
      </c>
      <c r="BC1" s="74" t="s">
        <v>17</v>
      </c>
      <c r="BD1" s="73" t="s">
        <v>14</v>
      </c>
      <c r="BE1" s="83"/>
      <c r="BF1" s="83"/>
      <c r="BG1" s="83"/>
      <c r="BH1" s="83"/>
      <c r="BI1" s="83"/>
      <c r="BJ1" s="83"/>
      <c r="BK1" s="83"/>
      <c r="BL1" s="83"/>
      <c r="BM1" s="83"/>
      <c r="BN1" s="83"/>
      <c r="BO1" s="83"/>
      <c r="BP1" s="83"/>
      <c r="BQ1" s="83"/>
      <c r="BR1" s="83"/>
    </row>
    <row r="2" spans="1:70" ht="35.65" customHeight="1" x14ac:dyDescent="0.2">
      <c r="A2" s="106" t="s">
        <v>151</v>
      </c>
      <c r="B2" s="127" t="s">
        <v>19</v>
      </c>
      <c r="C2" s="128">
        <v>44598</v>
      </c>
      <c r="D2" s="128">
        <v>44612</v>
      </c>
      <c r="E2" s="129" t="s">
        <v>160</v>
      </c>
      <c r="F2" s="129" t="s">
        <v>159</v>
      </c>
      <c r="G2" s="129" t="s">
        <v>159</v>
      </c>
      <c r="H2" s="127" t="s">
        <v>20</v>
      </c>
      <c r="I2" s="106" t="s">
        <v>21</v>
      </c>
      <c r="J2" s="126" t="s">
        <v>161</v>
      </c>
      <c r="K2" s="76" t="s">
        <v>58</v>
      </c>
      <c r="L2" s="76" t="s">
        <v>58</v>
      </c>
      <c r="M2" s="76" t="s">
        <v>58</v>
      </c>
      <c r="N2" s="76" t="s">
        <v>58</v>
      </c>
      <c r="O2" s="76" t="s">
        <v>58</v>
      </c>
      <c r="P2" s="76" t="s">
        <v>58</v>
      </c>
      <c r="Q2" s="76" t="s">
        <v>58</v>
      </c>
      <c r="R2" s="76" t="s">
        <v>58</v>
      </c>
      <c r="S2" s="76" t="s">
        <v>58</v>
      </c>
      <c r="T2" s="76" t="s">
        <v>58</v>
      </c>
      <c r="U2" s="80">
        <f>ROUND(AN2*1000/AK2,0)</f>
        <v>14757615</v>
      </c>
      <c r="V2" s="80">
        <v>15655466</v>
      </c>
      <c r="W2" s="81">
        <f>V2/U2</f>
        <v>1.060839844378648</v>
      </c>
      <c r="X2" s="81" t="s">
        <v>58</v>
      </c>
      <c r="Y2" s="81" t="s">
        <v>58</v>
      </c>
      <c r="Z2" s="81" t="s">
        <v>58</v>
      </c>
      <c r="AA2" s="81" t="s">
        <v>58</v>
      </c>
      <c r="AB2" s="81" t="s">
        <v>58</v>
      </c>
      <c r="AC2" s="81" t="s">
        <v>58</v>
      </c>
      <c r="AD2" s="81" t="s">
        <v>58</v>
      </c>
      <c r="AE2" s="81" t="s">
        <v>58</v>
      </c>
      <c r="AF2" s="81" t="s">
        <v>58</v>
      </c>
      <c r="AG2" s="81" t="s">
        <v>58</v>
      </c>
      <c r="AH2" s="81" t="s">
        <v>58</v>
      </c>
      <c r="AI2" s="81" t="s">
        <v>58</v>
      </c>
      <c r="AJ2" s="81" t="s">
        <v>14</v>
      </c>
      <c r="AK2" s="77">
        <v>291.375</v>
      </c>
      <c r="AL2" s="77">
        <f>AO2/V2*1000</f>
        <v>274.66445265826007</v>
      </c>
      <c r="AM2" s="81">
        <f>AL2/AK2</f>
        <v>0.9426493441724928</v>
      </c>
      <c r="AN2" s="117">
        <f>43*10^5</f>
        <v>4300000</v>
      </c>
      <c r="AO2" s="117">
        <v>4300000</v>
      </c>
      <c r="AP2" s="82">
        <f>AO2/AN2</f>
        <v>1</v>
      </c>
      <c r="AQ2" s="82" t="s">
        <v>58</v>
      </c>
      <c r="AR2" s="82" t="s">
        <v>58</v>
      </c>
      <c r="AS2" s="82" t="s">
        <v>58</v>
      </c>
      <c r="AT2" s="82" t="s">
        <v>58</v>
      </c>
      <c r="AU2" s="82" t="s">
        <v>58</v>
      </c>
      <c r="AV2" s="82" t="s">
        <v>58</v>
      </c>
      <c r="AW2" s="107">
        <f>AN2</f>
        <v>4300000</v>
      </c>
      <c r="AX2" s="107">
        <f>AO2</f>
        <v>4300000</v>
      </c>
      <c r="AY2" s="82">
        <f>AP2</f>
        <v>1</v>
      </c>
      <c r="AZ2" s="78" t="s">
        <v>22</v>
      </c>
      <c r="BA2" s="79" t="s">
        <v>23</v>
      </c>
      <c r="BB2" s="80">
        <f>U2*0.05</f>
        <v>737880.75</v>
      </c>
      <c r="BC2" s="80">
        <f>BB2+U2</f>
        <v>15495495.75</v>
      </c>
      <c r="BD2" s="131">
        <f>210*1.5</f>
        <v>315</v>
      </c>
      <c r="BE2" s="86"/>
      <c r="BF2" s="83"/>
      <c r="BG2" s="83"/>
      <c r="BH2" s="83"/>
      <c r="BI2" s="83"/>
      <c r="BJ2" s="83"/>
      <c r="BK2" s="83"/>
      <c r="BL2" s="83"/>
      <c r="BM2" s="83"/>
      <c r="BN2" s="83"/>
      <c r="BO2" s="83"/>
      <c r="BP2" s="83"/>
      <c r="BQ2" s="83"/>
      <c r="BR2" s="83"/>
    </row>
    <row r="3" spans="1:70" ht="14.25" x14ac:dyDescent="0.2">
      <c r="A3" s="106" t="s">
        <v>151</v>
      </c>
      <c r="B3" s="127" t="s">
        <v>19</v>
      </c>
      <c r="C3" s="128">
        <v>44598</v>
      </c>
      <c r="D3" s="128">
        <v>44612</v>
      </c>
      <c r="E3" s="129" t="s">
        <v>160</v>
      </c>
      <c r="F3" s="129" t="s">
        <v>159</v>
      </c>
      <c r="G3" s="129" t="s">
        <v>159</v>
      </c>
      <c r="H3" s="130" t="s">
        <v>24</v>
      </c>
      <c r="I3" s="106" t="s">
        <v>21</v>
      </c>
      <c r="J3" s="126" t="s">
        <v>161</v>
      </c>
      <c r="K3" s="76" t="s">
        <v>58</v>
      </c>
      <c r="L3" s="76" t="s">
        <v>58</v>
      </c>
      <c r="M3" s="76" t="s">
        <v>58</v>
      </c>
      <c r="N3" s="76" t="s">
        <v>58</v>
      </c>
      <c r="O3" s="76" t="s">
        <v>58</v>
      </c>
      <c r="P3" s="76" t="s">
        <v>58</v>
      </c>
      <c r="Q3" s="76" t="s">
        <v>58</v>
      </c>
      <c r="R3" s="76" t="s">
        <v>58</v>
      </c>
      <c r="S3" s="76" t="s">
        <v>58</v>
      </c>
      <c r="T3" s="76" t="s">
        <v>58</v>
      </c>
      <c r="U3" s="80">
        <f>ROUND(AN3*1000/AK3,0)</f>
        <v>2982456</v>
      </c>
      <c r="V3" s="80">
        <v>3261029</v>
      </c>
      <c r="W3" s="81">
        <f t="shared" ref="W3:W4" si="0">V3/U3</f>
        <v>1.0934038926307714</v>
      </c>
      <c r="X3" s="81" t="s">
        <v>58</v>
      </c>
      <c r="Y3" s="81" t="s">
        <v>58</v>
      </c>
      <c r="Z3" s="81" t="s">
        <v>58</v>
      </c>
      <c r="AA3" s="81" t="s">
        <v>58</v>
      </c>
      <c r="AB3" s="81" t="s">
        <v>58</v>
      </c>
      <c r="AC3" s="81" t="s">
        <v>58</v>
      </c>
      <c r="AD3" s="81" t="s">
        <v>58</v>
      </c>
      <c r="AE3" s="81" t="s">
        <v>58</v>
      </c>
      <c r="AF3" s="81" t="s">
        <v>58</v>
      </c>
      <c r="AG3" s="81" t="s">
        <v>58</v>
      </c>
      <c r="AH3" s="81" t="s">
        <v>58</v>
      </c>
      <c r="AI3" s="81" t="s">
        <v>58</v>
      </c>
      <c r="AJ3" s="81" t="s">
        <v>14</v>
      </c>
      <c r="AK3" s="77">
        <v>570</v>
      </c>
      <c r="AL3" s="77">
        <f>AO3/V3*1000</f>
        <v>521.30784485510549</v>
      </c>
      <c r="AM3" s="81">
        <f t="shared" ref="AM3:AM4" si="1">AL3/AK3</f>
        <v>0.91457516641246572</v>
      </c>
      <c r="AN3" s="117">
        <v>1700000</v>
      </c>
      <c r="AO3" s="117">
        <v>1700000</v>
      </c>
      <c r="AP3" s="82">
        <f t="shared" ref="AP3:AP4" si="2">AO3/AN3</f>
        <v>1</v>
      </c>
      <c r="AQ3" s="82" t="s">
        <v>58</v>
      </c>
      <c r="AR3" s="82" t="s">
        <v>58</v>
      </c>
      <c r="AS3" s="82" t="s">
        <v>58</v>
      </c>
      <c r="AT3" s="82" t="s">
        <v>58</v>
      </c>
      <c r="AU3" s="82" t="s">
        <v>58</v>
      </c>
      <c r="AV3" s="82" t="s">
        <v>58</v>
      </c>
      <c r="AW3" s="107">
        <f t="shared" ref="AW3:AY4" si="3">AN3</f>
        <v>1700000</v>
      </c>
      <c r="AX3" s="107">
        <f t="shared" si="3"/>
        <v>1700000</v>
      </c>
      <c r="AY3" s="82">
        <f t="shared" si="3"/>
        <v>1</v>
      </c>
      <c r="AZ3" s="78" t="s">
        <v>22</v>
      </c>
      <c r="BA3" s="79" t="s">
        <v>23</v>
      </c>
      <c r="BB3" s="80">
        <f>U3*0.05</f>
        <v>149122.80000000002</v>
      </c>
      <c r="BC3" s="80">
        <f>BB3+U3</f>
        <v>3131578.8</v>
      </c>
      <c r="BD3" s="131">
        <f>400*1.5</f>
        <v>600</v>
      </c>
      <c r="BE3" s="86"/>
      <c r="BF3" s="83"/>
      <c r="BG3" s="83"/>
      <c r="BH3" s="83"/>
      <c r="BI3" s="83"/>
      <c r="BJ3" s="83"/>
      <c r="BK3" s="83"/>
      <c r="BL3" s="83"/>
      <c r="BM3" s="83"/>
      <c r="BN3" s="83"/>
      <c r="BO3" s="83"/>
      <c r="BP3" s="83"/>
      <c r="BQ3" s="83"/>
      <c r="BR3" s="83"/>
    </row>
    <row r="4" spans="1:70" ht="14.25" x14ac:dyDescent="0.2">
      <c r="A4" s="106" t="s">
        <v>151</v>
      </c>
      <c r="B4" s="127" t="s">
        <v>19</v>
      </c>
      <c r="C4" s="128">
        <v>44598</v>
      </c>
      <c r="D4" s="128">
        <v>44612</v>
      </c>
      <c r="E4" s="129" t="s">
        <v>160</v>
      </c>
      <c r="F4" s="129" t="s">
        <v>159</v>
      </c>
      <c r="G4" s="129" t="s">
        <v>159</v>
      </c>
      <c r="H4" s="130" t="s">
        <v>25</v>
      </c>
      <c r="I4" s="106" t="s">
        <v>26</v>
      </c>
      <c r="J4" s="126" t="s">
        <v>161</v>
      </c>
      <c r="K4" s="76" t="s">
        <v>58</v>
      </c>
      <c r="L4" s="76" t="s">
        <v>58</v>
      </c>
      <c r="M4" s="76" t="s">
        <v>58</v>
      </c>
      <c r="N4" s="76" t="s">
        <v>58</v>
      </c>
      <c r="O4" s="76" t="s">
        <v>58</v>
      </c>
      <c r="P4" s="76" t="s">
        <v>58</v>
      </c>
      <c r="Q4" s="76" t="s">
        <v>58</v>
      </c>
      <c r="R4" s="76" t="s">
        <v>58</v>
      </c>
      <c r="S4" s="76" t="s">
        <v>58</v>
      </c>
      <c r="T4" s="76" t="s">
        <v>58</v>
      </c>
      <c r="U4" s="80">
        <f>ROUND(AN4*1000/AK4,0)</f>
        <v>4600345</v>
      </c>
      <c r="V4" s="80">
        <v>4864942</v>
      </c>
      <c r="W4" s="81">
        <f t="shared" si="0"/>
        <v>1.0575167731985318</v>
      </c>
      <c r="X4" s="81" t="s">
        <v>58</v>
      </c>
      <c r="Y4" s="81" t="s">
        <v>58</v>
      </c>
      <c r="Z4" s="81" t="s">
        <v>58</v>
      </c>
      <c r="AA4" s="81" t="s">
        <v>58</v>
      </c>
      <c r="AB4" s="81" t="s">
        <v>58</v>
      </c>
      <c r="AC4" s="81" t="s">
        <v>58</v>
      </c>
      <c r="AD4" s="81" t="s">
        <v>58</v>
      </c>
      <c r="AE4" s="81" t="s">
        <v>58</v>
      </c>
      <c r="AF4" s="81" t="s">
        <v>58</v>
      </c>
      <c r="AG4" s="81" t="s">
        <v>58</v>
      </c>
      <c r="AH4" s="81" t="s">
        <v>58</v>
      </c>
      <c r="AI4" s="81" t="s">
        <v>58</v>
      </c>
      <c r="AJ4" s="81" t="s">
        <v>14</v>
      </c>
      <c r="AK4" s="77">
        <v>217.375</v>
      </c>
      <c r="AL4" s="77">
        <f>AO4/V4*1000</f>
        <v>205.55229640970026</v>
      </c>
      <c r="AM4" s="81">
        <f t="shared" si="1"/>
        <v>0.94561148434594711</v>
      </c>
      <c r="AN4" s="117">
        <f>10*10^5</f>
        <v>1000000</v>
      </c>
      <c r="AO4" s="117">
        <v>1000000</v>
      </c>
      <c r="AP4" s="82">
        <f t="shared" si="2"/>
        <v>1</v>
      </c>
      <c r="AQ4" s="82" t="s">
        <v>58</v>
      </c>
      <c r="AR4" s="82" t="s">
        <v>58</v>
      </c>
      <c r="AS4" s="82" t="s">
        <v>58</v>
      </c>
      <c r="AT4" s="82" t="s">
        <v>58</v>
      </c>
      <c r="AU4" s="82" t="s">
        <v>58</v>
      </c>
      <c r="AV4" s="82" t="s">
        <v>58</v>
      </c>
      <c r="AW4" s="107">
        <f t="shared" si="3"/>
        <v>1000000</v>
      </c>
      <c r="AX4" s="107">
        <f t="shared" si="3"/>
        <v>1000000</v>
      </c>
      <c r="AY4" s="82">
        <f t="shared" si="3"/>
        <v>1</v>
      </c>
      <c r="AZ4" s="78" t="s">
        <v>22</v>
      </c>
      <c r="BA4" s="79" t="s">
        <v>23</v>
      </c>
      <c r="BB4" s="80">
        <f>U4*0.05</f>
        <v>230017.25</v>
      </c>
      <c r="BC4" s="80">
        <f>BB4+U4</f>
        <v>4830362.25</v>
      </c>
      <c r="BD4" s="131">
        <f>235</f>
        <v>235</v>
      </c>
      <c r="BE4" s="86"/>
      <c r="BF4" s="83"/>
      <c r="BG4" s="83"/>
      <c r="BH4" s="83"/>
      <c r="BI4" s="83"/>
      <c r="BJ4" s="83"/>
      <c r="BK4" s="83"/>
      <c r="BL4" s="83"/>
      <c r="BM4" s="83"/>
      <c r="BN4" s="83"/>
      <c r="BO4" s="83"/>
      <c r="BP4" s="83"/>
      <c r="BQ4" s="83"/>
      <c r="BR4" s="83"/>
    </row>
    <row r="5" spans="1:70" ht="12.75" customHeight="1" x14ac:dyDescent="0.2">
      <c r="A5" s="83"/>
      <c r="B5" s="83"/>
      <c r="C5" s="83"/>
      <c r="D5" s="83"/>
      <c r="E5" s="83"/>
      <c r="F5" s="83"/>
      <c r="G5" s="83"/>
      <c r="H5" s="83"/>
      <c r="I5" s="83"/>
      <c r="J5" s="83"/>
      <c r="K5" s="83"/>
      <c r="L5" s="83"/>
      <c r="M5" s="83"/>
      <c r="N5" s="83"/>
      <c r="O5" s="83"/>
      <c r="P5" s="83"/>
      <c r="Q5" s="83"/>
      <c r="R5" s="83"/>
      <c r="S5" s="83"/>
      <c r="T5" s="83"/>
      <c r="U5" s="83"/>
      <c r="V5" s="83"/>
      <c r="W5" s="83"/>
      <c r="X5" s="83"/>
      <c r="Y5" s="83"/>
      <c r="Z5" s="83"/>
      <c r="AA5" s="83"/>
      <c r="AB5" s="83"/>
      <c r="AC5" s="83"/>
      <c r="AD5" s="83"/>
      <c r="AE5" s="83"/>
      <c r="AF5" s="83"/>
      <c r="AG5" s="83"/>
      <c r="AH5" s="83"/>
      <c r="AI5" s="83"/>
      <c r="AJ5" s="83"/>
      <c r="AK5" s="83"/>
      <c r="AL5" s="83"/>
      <c r="AM5" s="83"/>
      <c r="AN5" s="85"/>
      <c r="AO5" s="85"/>
      <c r="AP5" s="85"/>
      <c r="AQ5" s="85"/>
      <c r="AR5" s="85"/>
      <c r="AS5" s="85"/>
      <c r="AT5" s="85"/>
      <c r="AU5" s="85"/>
      <c r="AV5" s="85"/>
      <c r="AW5" s="85"/>
      <c r="AX5" s="85"/>
      <c r="AY5" s="85"/>
      <c r="AZ5" s="83"/>
      <c r="BA5" s="83"/>
      <c r="BB5" s="83"/>
      <c r="BC5" s="83"/>
      <c r="BD5" s="84"/>
      <c r="BE5" s="83"/>
      <c r="BF5" s="83"/>
      <c r="BG5" s="83"/>
      <c r="BH5" s="83"/>
      <c r="BI5" s="83"/>
      <c r="BJ5" s="83"/>
      <c r="BK5" s="83"/>
      <c r="BL5" s="83"/>
      <c r="BM5" s="83"/>
      <c r="BN5" s="83"/>
      <c r="BO5" s="83"/>
      <c r="BP5" s="83"/>
      <c r="BQ5" s="83"/>
      <c r="BR5" s="83"/>
    </row>
    <row r="6" spans="1:70" ht="12.75" customHeight="1" x14ac:dyDescent="0.2">
      <c r="A6" s="83"/>
      <c r="B6" s="83"/>
      <c r="C6" s="83"/>
      <c r="D6" s="83"/>
      <c r="E6" s="83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83"/>
      <c r="S6" s="83"/>
      <c r="T6" s="83"/>
      <c r="U6" s="83"/>
      <c r="V6" s="83"/>
      <c r="W6" s="83"/>
      <c r="X6" s="83"/>
      <c r="Y6" s="83"/>
      <c r="Z6" s="83"/>
      <c r="AA6" s="83"/>
      <c r="AB6" s="83"/>
      <c r="AC6" s="83"/>
      <c r="AD6" s="83"/>
      <c r="AE6" s="83"/>
      <c r="AF6" s="83"/>
      <c r="AG6" s="83"/>
      <c r="AH6" s="83"/>
      <c r="AI6" s="83"/>
      <c r="AJ6" s="83"/>
      <c r="AK6" s="83"/>
      <c r="AL6" s="83"/>
      <c r="AM6" s="83"/>
      <c r="AN6" s="85"/>
      <c r="AO6" s="85"/>
      <c r="AP6" s="85"/>
      <c r="AQ6" s="85"/>
      <c r="AR6" s="85"/>
      <c r="AS6" s="85"/>
      <c r="AT6" s="85"/>
      <c r="AU6" s="85"/>
      <c r="AV6" s="85"/>
      <c r="AW6" s="85"/>
      <c r="AX6" s="85"/>
      <c r="AY6" s="85"/>
      <c r="AZ6" s="83"/>
      <c r="BA6" s="83"/>
      <c r="BB6" s="83"/>
      <c r="BC6" s="83"/>
      <c r="BD6" s="84"/>
      <c r="BE6" s="83"/>
      <c r="BF6" s="83"/>
      <c r="BG6" s="83"/>
      <c r="BH6" s="83"/>
      <c r="BI6" s="83"/>
      <c r="BJ6" s="83"/>
      <c r="BK6" s="83"/>
      <c r="BL6" s="83"/>
      <c r="BM6" s="83"/>
      <c r="BN6" s="83"/>
      <c r="BO6" s="83"/>
      <c r="BP6" s="83"/>
      <c r="BQ6" s="83"/>
      <c r="BR6" s="83"/>
    </row>
    <row r="7" spans="1:70" ht="12.75" customHeight="1" x14ac:dyDescent="0.2">
      <c r="A7" s="83"/>
      <c r="B7" s="83"/>
      <c r="C7" s="83"/>
      <c r="D7" s="83"/>
      <c r="E7" s="83"/>
      <c r="F7" s="83"/>
      <c r="G7" s="83"/>
      <c r="H7" s="83"/>
      <c r="I7" s="83"/>
      <c r="J7" s="83"/>
      <c r="K7" s="83"/>
      <c r="L7" s="83"/>
      <c r="M7" s="83"/>
      <c r="N7" s="83"/>
      <c r="O7" s="83"/>
      <c r="P7" s="83"/>
      <c r="Q7" s="83"/>
      <c r="R7" s="83"/>
      <c r="S7" s="83"/>
      <c r="T7" s="83"/>
      <c r="U7" s="83"/>
      <c r="V7" s="83"/>
      <c r="W7" s="83"/>
      <c r="X7" s="83"/>
      <c r="Y7" s="83"/>
      <c r="Z7" s="83"/>
      <c r="AA7" s="83"/>
      <c r="AB7" s="83"/>
      <c r="AC7" s="83"/>
      <c r="AD7" s="83"/>
      <c r="AE7" s="83"/>
      <c r="AF7" s="83"/>
      <c r="AG7" s="83"/>
      <c r="AH7" s="83"/>
      <c r="AI7" s="83"/>
      <c r="AJ7" s="83"/>
      <c r="AK7" s="83"/>
      <c r="AL7" s="83"/>
      <c r="AM7" s="83"/>
      <c r="AN7" s="85"/>
      <c r="AO7" s="85"/>
      <c r="AP7" s="85"/>
      <c r="AQ7" s="85"/>
      <c r="AR7" s="85"/>
      <c r="AS7" s="85"/>
      <c r="AT7" s="85"/>
      <c r="AU7" s="85"/>
      <c r="AV7" s="85"/>
      <c r="AW7" s="85"/>
      <c r="AX7" s="85"/>
      <c r="AY7" s="85"/>
      <c r="AZ7" s="83"/>
      <c r="BA7" s="83"/>
      <c r="BB7" s="83"/>
      <c r="BC7" s="83"/>
      <c r="BD7" s="84"/>
      <c r="BE7" s="83"/>
      <c r="BF7" s="83"/>
      <c r="BG7" s="83"/>
      <c r="BH7" s="83"/>
      <c r="BI7" s="83"/>
      <c r="BJ7" s="83"/>
      <c r="BK7" s="83"/>
      <c r="BL7" s="83"/>
      <c r="BM7" s="83"/>
      <c r="BN7" s="83"/>
      <c r="BO7" s="83"/>
      <c r="BP7" s="83"/>
      <c r="BQ7" s="83"/>
      <c r="BR7" s="83"/>
    </row>
    <row r="8" spans="1:70" ht="12.75" customHeight="1" x14ac:dyDescent="0.2">
      <c r="A8" s="83"/>
      <c r="B8" s="83"/>
      <c r="C8" s="83"/>
      <c r="D8" s="83"/>
      <c r="E8" s="83"/>
      <c r="F8" s="83"/>
      <c r="G8" s="83"/>
      <c r="H8" s="83"/>
      <c r="I8" s="83"/>
      <c r="J8" s="83"/>
      <c r="K8" s="83"/>
      <c r="L8" s="83"/>
      <c r="M8" s="83"/>
      <c r="N8" s="83"/>
      <c r="O8" s="83"/>
      <c r="P8" s="83"/>
      <c r="Q8" s="83"/>
      <c r="R8" s="83"/>
      <c r="S8" s="83"/>
      <c r="T8" s="83"/>
      <c r="U8" s="83"/>
      <c r="V8" s="83"/>
      <c r="W8" s="83"/>
      <c r="X8" s="83"/>
      <c r="Y8" s="83"/>
      <c r="Z8" s="83"/>
      <c r="AA8" s="83"/>
      <c r="AB8" s="83"/>
      <c r="AC8" s="83"/>
      <c r="AD8" s="83"/>
      <c r="AE8" s="83"/>
      <c r="AF8" s="83"/>
      <c r="AG8" s="83"/>
      <c r="AH8" s="83"/>
      <c r="AI8" s="83"/>
      <c r="AJ8" s="83"/>
      <c r="AK8" s="83"/>
      <c r="AL8" s="83"/>
      <c r="AM8" s="83"/>
      <c r="AN8" s="85"/>
      <c r="AO8" s="85"/>
      <c r="AP8" s="85"/>
      <c r="AQ8" s="85"/>
      <c r="AR8" s="85"/>
      <c r="AS8" s="85"/>
      <c r="AT8" s="85"/>
      <c r="AU8" s="85"/>
      <c r="AV8" s="85"/>
      <c r="AW8" s="85"/>
      <c r="AX8" s="85"/>
      <c r="AY8" s="85"/>
      <c r="AZ8" s="83"/>
      <c r="BA8" s="83"/>
      <c r="BB8" s="83"/>
      <c r="BC8" s="83"/>
      <c r="BD8" s="84"/>
      <c r="BE8" s="83"/>
      <c r="BF8" s="83"/>
      <c r="BG8" s="83"/>
      <c r="BH8" s="83"/>
      <c r="BI8" s="83"/>
      <c r="BJ8" s="83"/>
      <c r="BK8" s="83"/>
      <c r="BL8" s="83"/>
      <c r="BM8" s="83"/>
      <c r="BN8" s="83"/>
      <c r="BO8" s="83"/>
      <c r="BP8" s="83"/>
      <c r="BQ8" s="83"/>
      <c r="BR8" s="83"/>
    </row>
    <row r="9" spans="1:70" ht="12.75" customHeight="1" x14ac:dyDescent="0.2">
      <c r="A9" s="83"/>
      <c r="B9" s="83"/>
      <c r="C9" s="83"/>
      <c r="D9" s="83"/>
      <c r="E9" s="83"/>
      <c r="F9" s="83"/>
      <c r="G9" s="83"/>
      <c r="H9" s="83"/>
      <c r="I9" s="83"/>
      <c r="J9" s="83"/>
      <c r="K9" s="83"/>
      <c r="L9" s="83"/>
      <c r="M9" s="83"/>
      <c r="N9" s="83"/>
      <c r="O9" s="83"/>
      <c r="P9" s="83"/>
      <c r="Q9" s="83"/>
      <c r="R9" s="83"/>
      <c r="S9" s="83"/>
      <c r="T9" s="83"/>
      <c r="U9" s="83"/>
      <c r="V9" s="83"/>
      <c r="W9" s="83"/>
      <c r="X9" s="83"/>
      <c r="Y9" s="83"/>
      <c r="Z9" s="83"/>
      <c r="AA9" s="83"/>
      <c r="AB9" s="83"/>
      <c r="AC9" s="83"/>
      <c r="AD9" s="83"/>
      <c r="AE9" s="83"/>
      <c r="AF9" s="83"/>
      <c r="AG9" s="83"/>
      <c r="AH9" s="83"/>
      <c r="AI9" s="83"/>
      <c r="AJ9" s="83"/>
      <c r="AK9" s="83"/>
      <c r="AL9" s="83"/>
      <c r="AM9" s="83"/>
      <c r="AN9" s="85"/>
      <c r="AO9" s="85"/>
      <c r="AP9" s="85"/>
      <c r="AQ9" s="85"/>
      <c r="AR9" s="85"/>
      <c r="AS9" s="85"/>
      <c r="AT9" s="85"/>
      <c r="AU9" s="85"/>
      <c r="AV9" s="85"/>
      <c r="AW9" s="85"/>
      <c r="AX9" s="85"/>
      <c r="AY9" s="85"/>
      <c r="AZ9" s="83"/>
      <c r="BA9" s="83"/>
      <c r="BB9" s="83"/>
      <c r="BC9" s="83"/>
      <c r="BD9" s="84"/>
      <c r="BE9" s="83"/>
      <c r="BF9" s="83"/>
      <c r="BG9" s="83"/>
      <c r="BH9" s="83"/>
      <c r="BI9" s="83"/>
      <c r="BJ9" s="83"/>
      <c r="BK9" s="83"/>
      <c r="BL9" s="83"/>
      <c r="BM9" s="83"/>
      <c r="BN9" s="83"/>
      <c r="BO9" s="83"/>
      <c r="BP9" s="83"/>
      <c r="BQ9" s="83"/>
      <c r="BR9" s="83"/>
    </row>
    <row r="10" spans="1:70" ht="12.75" customHeight="1" x14ac:dyDescent="0.2">
      <c r="A10" s="83"/>
      <c r="B10" s="83"/>
      <c r="C10" s="83"/>
      <c r="D10" s="83"/>
      <c r="E10" s="83"/>
      <c r="F10" s="83"/>
      <c r="G10" s="83"/>
      <c r="H10" s="83"/>
      <c r="I10" s="83"/>
      <c r="J10" s="83"/>
      <c r="K10" s="83"/>
      <c r="L10" s="83"/>
      <c r="M10" s="83"/>
      <c r="N10" s="83"/>
      <c r="O10" s="83"/>
      <c r="P10" s="83"/>
      <c r="Q10" s="83"/>
      <c r="R10" s="83"/>
      <c r="S10" s="83"/>
      <c r="T10" s="83"/>
      <c r="U10" s="83"/>
      <c r="V10" s="83"/>
      <c r="W10" s="83"/>
      <c r="X10" s="83"/>
      <c r="Y10" s="83"/>
      <c r="Z10" s="83"/>
      <c r="AA10" s="83"/>
      <c r="AB10" s="83"/>
      <c r="AC10" s="83"/>
      <c r="AD10" s="83"/>
      <c r="AE10" s="83"/>
      <c r="AF10" s="83"/>
      <c r="AG10" s="83"/>
      <c r="AH10" s="83"/>
      <c r="AI10" s="83"/>
      <c r="AJ10" s="83"/>
      <c r="AK10" s="83"/>
      <c r="AL10" s="83"/>
      <c r="AM10" s="83"/>
      <c r="AN10" s="85"/>
      <c r="AO10" s="85"/>
      <c r="AP10" s="85"/>
      <c r="AQ10" s="85"/>
      <c r="AR10" s="85"/>
      <c r="AS10" s="85"/>
      <c r="AT10" s="85"/>
      <c r="AU10" s="85"/>
      <c r="AV10" s="85"/>
      <c r="AW10" s="85"/>
      <c r="AX10" s="85"/>
      <c r="AY10" s="85"/>
      <c r="AZ10" s="83"/>
      <c r="BA10" s="83"/>
      <c r="BB10" s="83"/>
      <c r="BC10" s="83"/>
      <c r="BD10" s="84"/>
      <c r="BE10" s="83"/>
      <c r="BF10" s="83"/>
      <c r="BG10" s="83"/>
      <c r="BH10" s="83"/>
      <c r="BI10" s="83"/>
      <c r="BJ10" s="83"/>
      <c r="BK10" s="83"/>
      <c r="BL10" s="83"/>
      <c r="BM10" s="83"/>
      <c r="BN10" s="83"/>
      <c r="BO10" s="83"/>
      <c r="BP10" s="83"/>
      <c r="BQ10" s="83"/>
      <c r="BR10" s="83"/>
    </row>
    <row r="11" spans="1:70" ht="12.75" customHeight="1" x14ac:dyDescent="0.2">
      <c r="A11" s="83"/>
      <c r="B11" s="83"/>
      <c r="C11" s="83"/>
      <c r="D11" s="83"/>
      <c r="E11" s="83"/>
      <c r="F11" s="83"/>
      <c r="G11" s="83"/>
      <c r="H11" s="83"/>
      <c r="I11" s="83"/>
      <c r="J11" s="83"/>
      <c r="K11" s="83"/>
      <c r="L11" s="83"/>
      <c r="M11" s="83"/>
      <c r="N11" s="83"/>
      <c r="O11" s="83"/>
      <c r="P11" s="83"/>
      <c r="Q11" s="83"/>
      <c r="R11" s="83"/>
      <c r="S11" s="83"/>
      <c r="T11" s="83"/>
      <c r="U11" s="83"/>
      <c r="V11" s="83"/>
      <c r="W11" s="83"/>
      <c r="X11" s="83"/>
      <c r="Y11" s="83"/>
      <c r="Z11" s="83"/>
      <c r="AA11" s="83"/>
      <c r="AB11" s="83"/>
      <c r="AC11" s="83"/>
      <c r="AD11" s="83"/>
      <c r="AE11" s="83"/>
      <c r="AF11" s="83"/>
      <c r="AG11" s="83"/>
      <c r="AH11" s="83"/>
      <c r="AI11" s="83"/>
      <c r="AJ11" s="83"/>
      <c r="AK11" s="83"/>
      <c r="AL11" s="83"/>
      <c r="AM11" s="83"/>
      <c r="AN11" s="85"/>
      <c r="AO11" s="85"/>
      <c r="AP11" s="85"/>
      <c r="AQ11" s="85"/>
      <c r="AR11" s="85"/>
      <c r="AS11" s="85"/>
      <c r="AT11" s="85"/>
      <c r="AU11" s="85"/>
      <c r="AV11" s="85"/>
      <c r="AW11" s="85"/>
      <c r="AX11" s="85"/>
      <c r="AY11" s="85"/>
      <c r="AZ11" s="83"/>
      <c r="BA11" s="83"/>
      <c r="BB11" s="83"/>
      <c r="BC11" s="83"/>
      <c r="BD11" s="84"/>
      <c r="BE11" s="83"/>
      <c r="BF11" s="83"/>
      <c r="BG11" s="83"/>
      <c r="BH11" s="83"/>
      <c r="BI11" s="83"/>
      <c r="BJ11" s="83"/>
      <c r="BK11" s="83"/>
      <c r="BL11" s="83"/>
      <c r="BM11" s="83"/>
      <c r="BN11" s="83"/>
      <c r="BO11" s="83"/>
      <c r="BP11" s="83"/>
      <c r="BQ11" s="83"/>
      <c r="BR11" s="83"/>
    </row>
    <row r="12" spans="1:70" ht="12.75" customHeight="1" x14ac:dyDescent="0.2">
      <c r="A12" s="83"/>
      <c r="B12" s="83"/>
      <c r="C12" s="83"/>
      <c r="D12" s="83"/>
      <c r="E12" s="83"/>
      <c r="F12" s="83"/>
      <c r="G12" s="83"/>
      <c r="H12" s="83"/>
      <c r="I12" s="83"/>
      <c r="J12" s="83"/>
      <c r="K12" s="83"/>
      <c r="L12" s="83"/>
      <c r="M12" s="83"/>
      <c r="N12" s="83"/>
      <c r="O12" s="83"/>
      <c r="P12" s="83"/>
      <c r="Q12" s="83"/>
      <c r="R12" s="83"/>
      <c r="S12" s="83"/>
      <c r="T12" s="83"/>
      <c r="U12" s="83"/>
      <c r="V12" s="83"/>
      <c r="W12" s="83"/>
      <c r="X12" s="83"/>
      <c r="Y12" s="83"/>
      <c r="Z12" s="83"/>
      <c r="AA12" s="83"/>
      <c r="AB12" s="83"/>
      <c r="AC12" s="83"/>
      <c r="AD12" s="83"/>
      <c r="AE12" s="83"/>
      <c r="AF12" s="83"/>
      <c r="AG12" s="83"/>
      <c r="AH12" s="83"/>
      <c r="AI12" s="83"/>
      <c r="AJ12" s="83"/>
      <c r="AK12" s="83"/>
      <c r="AL12" s="83"/>
      <c r="AM12" s="83"/>
      <c r="AN12" s="85"/>
      <c r="AO12" s="85"/>
      <c r="AP12" s="85"/>
      <c r="AQ12" s="85"/>
      <c r="AR12" s="85"/>
      <c r="AS12" s="85"/>
      <c r="AT12" s="85"/>
      <c r="AU12" s="85"/>
      <c r="AV12" s="85"/>
      <c r="AW12" s="85"/>
      <c r="AX12" s="85"/>
      <c r="AY12" s="85"/>
      <c r="AZ12" s="83"/>
      <c r="BA12" s="83"/>
      <c r="BB12" s="83"/>
      <c r="BC12" s="83"/>
      <c r="BD12" s="84"/>
      <c r="BE12" s="83"/>
      <c r="BF12" s="83"/>
      <c r="BG12" s="83"/>
      <c r="BH12" s="83"/>
      <c r="BI12" s="83"/>
      <c r="BJ12" s="83"/>
      <c r="BK12" s="83"/>
      <c r="BL12" s="83"/>
      <c r="BM12" s="83"/>
      <c r="BN12" s="83"/>
      <c r="BO12" s="83"/>
      <c r="BP12" s="83"/>
      <c r="BQ12" s="83"/>
      <c r="BR12" s="83"/>
    </row>
    <row r="13" spans="1:70" ht="12.75" customHeight="1" x14ac:dyDescent="0.2">
      <c r="A13" s="83"/>
      <c r="B13" s="83"/>
      <c r="C13" s="83"/>
      <c r="D13" s="83"/>
      <c r="E13" s="83"/>
      <c r="F13" s="83"/>
      <c r="G13" s="83"/>
      <c r="H13" s="83"/>
      <c r="I13" s="83"/>
      <c r="J13" s="83"/>
      <c r="K13" s="83"/>
      <c r="L13" s="83"/>
      <c r="M13" s="83"/>
      <c r="N13" s="83"/>
      <c r="O13" s="83"/>
      <c r="P13" s="83"/>
      <c r="Q13" s="83"/>
      <c r="R13" s="83"/>
      <c r="S13" s="83"/>
      <c r="T13" s="83"/>
      <c r="U13" s="83"/>
      <c r="V13" s="83"/>
      <c r="W13" s="83"/>
      <c r="X13" s="83"/>
      <c r="Y13" s="83"/>
      <c r="Z13" s="83"/>
      <c r="AA13" s="83"/>
      <c r="AB13" s="83"/>
      <c r="AC13" s="83"/>
      <c r="AD13" s="83"/>
      <c r="AE13" s="83"/>
      <c r="AF13" s="83"/>
      <c r="AG13" s="83"/>
      <c r="AH13" s="83"/>
      <c r="AI13" s="83"/>
      <c r="AJ13" s="83"/>
      <c r="AK13" s="83"/>
      <c r="AL13" s="83"/>
      <c r="AM13" s="83"/>
      <c r="AN13" s="85"/>
      <c r="AO13" s="85"/>
      <c r="AP13" s="85"/>
      <c r="AQ13" s="85"/>
      <c r="AR13" s="85"/>
      <c r="AS13" s="85"/>
      <c r="AT13" s="85"/>
      <c r="AU13" s="85"/>
      <c r="AV13" s="85"/>
      <c r="AW13" s="85"/>
      <c r="AX13" s="85"/>
      <c r="AY13" s="85"/>
      <c r="AZ13" s="83"/>
      <c r="BA13" s="83"/>
      <c r="BB13" s="83"/>
      <c r="BC13" s="83"/>
      <c r="BD13" s="84"/>
      <c r="BE13" s="83"/>
      <c r="BF13" s="83"/>
      <c r="BG13" s="83"/>
      <c r="BH13" s="83"/>
      <c r="BI13" s="83"/>
      <c r="BJ13" s="83"/>
      <c r="BK13" s="83"/>
      <c r="BL13" s="83"/>
      <c r="BM13" s="83"/>
      <c r="BN13" s="83"/>
      <c r="BO13" s="83"/>
      <c r="BP13" s="83"/>
      <c r="BQ13" s="83"/>
      <c r="BR13" s="83"/>
    </row>
    <row r="14" spans="1:70" ht="12.75" customHeight="1" x14ac:dyDescent="0.2">
      <c r="A14" s="83"/>
      <c r="B14" s="83"/>
      <c r="C14" s="83"/>
      <c r="D14" s="83"/>
      <c r="E14" s="83"/>
      <c r="F14" s="83"/>
      <c r="G14" s="83"/>
      <c r="H14" s="83"/>
      <c r="I14" s="83"/>
      <c r="J14" s="83"/>
      <c r="K14" s="83"/>
      <c r="L14" s="83"/>
      <c r="M14" s="83"/>
      <c r="N14" s="83"/>
      <c r="O14" s="83"/>
      <c r="P14" s="83"/>
      <c r="Q14" s="83"/>
      <c r="R14" s="83"/>
      <c r="S14" s="83"/>
      <c r="T14" s="83"/>
      <c r="U14" s="83"/>
      <c r="V14" s="83"/>
      <c r="W14" s="83"/>
      <c r="X14" s="83"/>
      <c r="Y14" s="83"/>
      <c r="Z14" s="83"/>
      <c r="AA14" s="83"/>
      <c r="AB14" s="83"/>
      <c r="AC14" s="83"/>
      <c r="AD14" s="83"/>
      <c r="AE14" s="83"/>
      <c r="AF14" s="83"/>
      <c r="AG14" s="83"/>
      <c r="AH14" s="83"/>
      <c r="AI14" s="83"/>
      <c r="AJ14" s="83"/>
      <c r="AK14" s="83"/>
      <c r="AL14" s="83"/>
      <c r="AM14" s="83"/>
      <c r="AN14" s="85"/>
      <c r="AO14" s="85"/>
      <c r="AP14" s="85"/>
      <c r="AQ14" s="85"/>
      <c r="AR14" s="85"/>
      <c r="AS14" s="85"/>
      <c r="AT14" s="85"/>
      <c r="AU14" s="85"/>
      <c r="AV14" s="85"/>
      <c r="AW14" s="85"/>
      <c r="AX14" s="85"/>
      <c r="AY14" s="85"/>
      <c r="AZ14" s="83"/>
      <c r="BA14" s="83"/>
      <c r="BB14" s="83"/>
      <c r="BC14" s="83"/>
      <c r="BD14" s="84"/>
      <c r="BE14" s="83"/>
      <c r="BF14" s="83"/>
      <c r="BG14" s="83"/>
      <c r="BH14" s="83"/>
      <c r="BI14" s="83"/>
      <c r="BJ14" s="83"/>
      <c r="BK14" s="83"/>
      <c r="BL14" s="83"/>
      <c r="BM14" s="83"/>
      <c r="BN14" s="83"/>
      <c r="BO14" s="83"/>
      <c r="BP14" s="83"/>
      <c r="BQ14" s="83"/>
      <c r="BR14" s="83"/>
    </row>
    <row r="15" spans="1:70" ht="12.75" customHeight="1" x14ac:dyDescent="0.2">
      <c r="A15" s="83"/>
      <c r="B15" s="83"/>
      <c r="C15" s="83"/>
      <c r="D15" s="83"/>
      <c r="E15" s="83"/>
      <c r="F15" s="83"/>
      <c r="G15" s="83"/>
      <c r="H15" s="83"/>
      <c r="I15" s="83"/>
      <c r="J15" s="83"/>
      <c r="K15" s="83"/>
      <c r="L15" s="83"/>
      <c r="M15" s="83"/>
      <c r="N15" s="83"/>
      <c r="O15" s="83"/>
      <c r="P15" s="83"/>
      <c r="Q15" s="83"/>
      <c r="R15" s="83"/>
      <c r="S15" s="83"/>
      <c r="T15" s="83"/>
      <c r="U15" s="83"/>
      <c r="V15" s="83"/>
      <c r="W15" s="83"/>
      <c r="X15" s="83"/>
      <c r="Y15" s="83"/>
      <c r="Z15" s="83"/>
      <c r="AA15" s="83"/>
      <c r="AB15" s="83"/>
      <c r="AC15" s="83"/>
      <c r="AD15" s="83"/>
      <c r="AE15" s="83"/>
      <c r="AF15" s="83"/>
      <c r="AG15" s="83"/>
      <c r="AH15" s="83"/>
      <c r="AI15" s="83"/>
      <c r="AJ15" s="83"/>
      <c r="AK15" s="83"/>
      <c r="AL15" s="83"/>
      <c r="AM15" s="83"/>
      <c r="AN15" s="85"/>
      <c r="AO15" s="85"/>
      <c r="AP15" s="85"/>
      <c r="AQ15" s="85"/>
      <c r="AR15" s="85"/>
      <c r="AS15" s="85"/>
      <c r="AT15" s="85"/>
      <c r="AU15" s="85"/>
      <c r="AV15" s="85"/>
      <c r="AW15" s="85"/>
      <c r="AX15" s="85"/>
      <c r="AY15" s="85"/>
      <c r="AZ15" s="83"/>
      <c r="BA15" s="83"/>
      <c r="BB15" s="83"/>
      <c r="BC15" s="83"/>
      <c r="BD15" s="84"/>
      <c r="BE15" s="83"/>
      <c r="BF15" s="83"/>
      <c r="BG15" s="83"/>
      <c r="BH15" s="83"/>
      <c r="BI15" s="83"/>
      <c r="BJ15" s="83"/>
      <c r="BK15" s="83"/>
      <c r="BL15" s="83"/>
      <c r="BM15" s="83"/>
      <c r="BN15" s="83"/>
      <c r="BO15" s="83"/>
      <c r="BP15" s="83"/>
      <c r="BQ15" s="83"/>
      <c r="BR15" s="83"/>
    </row>
    <row r="16" spans="1:70" ht="12.75" customHeight="1" x14ac:dyDescent="0.2">
      <c r="A16" s="83"/>
      <c r="B16" s="83"/>
      <c r="C16" s="83"/>
      <c r="D16" s="83"/>
      <c r="E16" s="83"/>
      <c r="F16" s="83"/>
      <c r="G16" s="83"/>
      <c r="H16" s="83"/>
      <c r="I16" s="83"/>
      <c r="J16" s="83"/>
      <c r="K16" s="83"/>
      <c r="L16" s="83"/>
      <c r="M16" s="83"/>
      <c r="N16" s="83"/>
      <c r="O16" s="83"/>
      <c r="P16" s="83"/>
      <c r="Q16" s="83"/>
      <c r="R16" s="83"/>
      <c r="S16" s="83"/>
      <c r="T16" s="83"/>
      <c r="U16" s="83"/>
      <c r="V16" s="83"/>
      <c r="W16" s="83"/>
      <c r="X16" s="83"/>
      <c r="Y16" s="83"/>
      <c r="Z16" s="83"/>
      <c r="AA16" s="83"/>
      <c r="AB16" s="83"/>
      <c r="AC16" s="83"/>
      <c r="AD16" s="83"/>
      <c r="AE16" s="83"/>
      <c r="AF16" s="83"/>
      <c r="AG16" s="83"/>
      <c r="AH16" s="83"/>
      <c r="AI16" s="83"/>
      <c r="AJ16" s="83"/>
      <c r="AK16" s="83"/>
      <c r="AL16" s="83"/>
      <c r="AM16" s="83"/>
      <c r="AN16" s="85"/>
      <c r="AO16" s="85"/>
      <c r="AP16" s="85"/>
      <c r="AQ16" s="85"/>
      <c r="AR16" s="85"/>
      <c r="AS16" s="85"/>
      <c r="AT16" s="85"/>
      <c r="AU16" s="85"/>
      <c r="AV16" s="85"/>
      <c r="AW16" s="85"/>
      <c r="AX16" s="85"/>
      <c r="AY16" s="85"/>
      <c r="AZ16" s="83"/>
      <c r="BA16" s="83"/>
      <c r="BB16" s="83"/>
      <c r="BC16" s="83"/>
      <c r="BD16" s="84"/>
      <c r="BE16" s="83"/>
      <c r="BF16" s="83"/>
      <c r="BG16" s="83"/>
      <c r="BH16" s="83"/>
      <c r="BI16" s="83"/>
      <c r="BJ16" s="83"/>
      <c r="BK16" s="83"/>
      <c r="BL16" s="83"/>
      <c r="BM16" s="83"/>
      <c r="BN16" s="83"/>
      <c r="BO16" s="83"/>
      <c r="BP16" s="83"/>
      <c r="BQ16" s="83"/>
      <c r="BR16" s="83"/>
    </row>
    <row r="17" spans="1:70" ht="12.75" customHeight="1" x14ac:dyDescent="0.2">
      <c r="A17" s="83"/>
      <c r="B17" s="83"/>
      <c r="C17" s="83"/>
      <c r="D17" s="83"/>
      <c r="E17" s="83"/>
      <c r="F17" s="83"/>
      <c r="G17" s="83"/>
      <c r="H17" s="83"/>
      <c r="I17" s="83"/>
      <c r="J17" s="83"/>
      <c r="K17" s="83"/>
      <c r="L17" s="83"/>
      <c r="M17" s="83"/>
      <c r="N17" s="83"/>
      <c r="O17" s="83"/>
      <c r="P17" s="83"/>
      <c r="Q17" s="83"/>
      <c r="R17" s="83"/>
      <c r="S17" s="83"/>
      <c r="T17" s="83"/>
      <c r="U17" s="83"/>
      <c r="V17" s="83"/>
      <c r="W17" s="83"/>
      <c r="X17" s="83"/>
      <c r="Y17" s="83"/>
      <c r="Z17" s="83"/>
      <c r="AA17" s="83"/>
      <c r="AB17" s="83"/>
      <c r="AC17" s="83"/>
      <c r="AD17" s="83"/>
      <c r="AE17" s="83"/>
      <c r="AF17" s="83"/>
      <c r="AG17" s="83"/>
      <c r="AH17" s="83"/>
      <c r="AI17" s="83"/>
      <c r="AJ17" s="83"/>
      <c r="AK17" s="83"/>
      <c r="AL17" s="83"/>
      <c r="AM17" s="83"/>
      <c r="AN17" s="85"/>
      <c r="AO17" s="85"/>
      <c r="AP17" s="85"/>
      <c r="AQ17" s="85"/>
      <c r="AR17" s="85"/>
      <c r="AS17" s="85"/>
      <c r="AT17" s="85"/>
      <c r="AU17" s="85"/>
      <c r="AV17" s="85"/>
      <c r="AW17" s="85"/>
      <c r="AX17" s="85"/>
      <c r="AY17" s="85"/>
      <c r="AZ17" s="83"/>
      <c r="BA17" s="83"/>
      <c r="BB17" s="83"/>
      <c r="BC17" s="83"/>
      <c r="BD17" s="84"/>
      <c r="BE17" s="83"/>
      <c r="BF17" s="83"/>
      <c r="BG17" s="83"/>
      <c r="BH17" s="83"/>
      <c r="BI17" s="83"/>
      <c r="BJ17" s="83"/>
      <c r="BK17" s="83"/>
      <c r="BL17" s="83"/>
      <c r="BM17" s="83"/>
      <c r="BN17" s="83"/>
      <c r="BO17" s="83"/>
      <c r="BP17" s="83"/>
      <c r="BQ17" s="83"/>
      <c r="BR17" s="83"/>
    </row>
    <row r="18" spans="1:70" ht="12.75" customHeight="1" x14ac:dyDescent="0.2">
      <c r="A18" s="83"/>
      <c r="B18" s="83"/>
      <c r="C18" s="83"/>
      <c r="D18" s="83"/>
      <c r="E18" s="83"/>
      <c r="F18" s="83"/>
      <c r="G18" s="83"/>
      <c r="H18" s="83"/>
      <c r="I18" s="83"/>
      <c r="J18" s="83"/>
      <c r="K18" s="83"/>
      <c r="L18" s="83"/>
      <c r="M18" s="83"/>
      <c r="N18" s="83"/>
      <c r="O18" s="83"/>
      <c r="P18" s="83"/>
      <c r="Q18" s="83"/>
      <c r="R18" s="83"/>
      <c r="S18" s="83"/>
      <c r="T18" s="83"/>
      <c r="U18" s="83"/>
      <c r="V18" s="83"/>
      <c r="W18" s="83"/>
      <c r="X18" s="83"/>
      <c r="Y18" s="83"/>
      <c r="Z18" s="83"/>
      <c r="AA18" s="83"/>
      <c r="AB18" s="83"/>
      <c r="AC18" s="83"/>
      <c r="AD18" s="83"/>
      <c r="AE18" s="83"/>
      <c r="AF18" s="83"/>
      <c r="AG18" s="83"/>
      <c r="AH18" s="83"/>
      <c r="AI18" s="83"/>
      <c r="AJ18" s="83"/>
      <c r="AK18" s="83"/>
      <c r="AL18" s="83"/>
      <c r="AM18" s="83"/>
      <c r="AN18" s="85"/>
      <c r="AO18" s="85"/>
      <c r="AP18" s="85"/>
      <c r="AQ18" s="85"/>
      <c r="AR18" s="85"/>
      <c r="AS18" s="85"/>
      <c r="AT18" s="85"/>
      <c r="AU18" s="85"/>
      <c r="AV18" s="85"/>
      <c r="AW18" s="85"/>
      <c r="AX18" s="85"/>
      <c r="AY18" s="85"/>
      <c r="AZ18" s="83"/>
      <c r="BA18" s="83"/>
      <c r="BB18" s="83"/>
      <c r="BC18" s="83"/>
      <c r="BD18" s="84"/>
      <c r="BE18" s="83"/>
      <c r="BF18" s="83"/>
      <c r="BG18" s="83"/>
      <c r="BH18" s="83"/>
      <c r="BI18" s="83"/>
      <c r="BJ18" s="83"/>
      <c r="BK18" s="83"/>
      <c r="BL18" s="83"/>
      <c r="BM18" s="83"/>
      <c r="BN18" s="83"/>
      <c r="BO18" s="83"/>
      <c r="BP18" s="83"/>
      <c r="BQ18" s="83"/>
      <c r="BR18" s="83"/>
    </row>
    <row r="19" spans="1:70" ht="12.75" customHeight="1" x14ac:dyDescent="0.2">
      <c r="A19" s="83"/>
      <c r="B19" s="83"/>
      <c r="C19" s="83"/>
      <c r="D19" s="83"/>
      <c r="E19" s="83"/>
      <c r="F19" s="83"/>
      <c r="G19" s="83"/>
      <c r="H19" s="83"/>
      <c r="I19" s="83"/>
      <c r="J19" s="83"/>
      <c r="K19" s="83"/>
      <c r="L19" s="83"/>
      <c r="M19" s="83"/>
      <c r="N19" s="83"/>
      <c r="O19" s="83"/>
      <c r="P19" s="83"/>
      <c r="Q19" s="83"/>
      <c r="R19" s="83"/>
      <c r="S19" s="83"/>
      <c r="T19" s="83"/>
      <c r="U19" s="83"/>
      <c r="V19" s="83"/>
      <c r="W19" s="83"/>
      <c r="X19" s="83"/>
      <c r="Y19" s="83"/>
      <c r="Z19" s="83"/>
      <c r="AA19" s="83"/>
      <c r="AB19" s="83"/>
      <c r="AC19" s="83"/>
      <c r="AD19" s="83"/>
      <c r="AE19" s="83"/>
      <c r="AF19" s="83"/>
      <c r="AG19" s="83"/>
      <c r="AH19" s="83"/>
      <c r="AI19" s="83"/>
      <c r="AJ19" s="83"/>
      <c r="AK19" s="83"/>
      <c r="AL19" s="83"/>
      <c r="AM19" s="83"/>
      <c r="AN19" s="85"/>
      <c r="AO19" s="85"/>
      <c r="AP19" s="85"/>
      <c r="AQ19" s="85"/>
      <c r="AR19" s="85"/>
      <c r="AS19" s="85"/>
      <c r="AT19" s="85"/>
      <c r="AU19" s="85"/>
      <c r="AV19" s="85"/>
      <c r="AW19" s="85"/>
      <c r="AX19" s="85"/>
      <c r="AY19" s="85"/>
      <c r="AZ19" s="83"/>
      <c r="BA19" s="83"/>
      <c r="BB19" s="83"/>
      <c r="BC19" s="83"/>
      <c r="BD19" s="84"/>
      <c r="BE19" s="83"/>
      <c r="BF19" s="83"/>
      <c r="BG19" s="83"/>
      <c r="BH19" s="83"/>
      <c r="BI19" s="83"/>
      <c r="BJ19" s="83"/>
      <c r="BK19" s="83"/>
      <c r="BL19" s="83"/>
      <c r="BM19" s="83"/>
      <c r="BN19" s="83"/>
      <c r="BO19" s="83"/>
      <c r="BP19" s="83"/>
      <c r="BQ19" s="83"/>
      <c r="BR19" s="83"/>
    </row>
    <row r="20" spans="1:70" ht="12.75" customHeight="1" x14ac:dyDescent="0.2">
      <c r="A20" s="83"/>
      <c r="B20" s="83"/>
      <c r="C20" s="83"/>
      <c r="D20" s="83"/>
      <c r="E20" s="83"/>
      <c r="F20" s="83"/>
      <c r="G20" s="83"/>
      <c r="H20" s="83"/>
      <c r="I20" s="83"/>
      <c r="J20" s="83"/>
      <c r="K20" s="83"/>
      <c r="L20" s="83"/>
      <c r="M20" s="83"/>
      <c r="N20" s="83"/>
      <c r="O20" s="83"/>
      <c r="P20" s="83"/>
      <c r="Q20" s="83"/>
      <c r="R20" s="83"/>
      <c r="S20" s="83"/>
      <c r="T20" s="83"/>
      <c r="U20" s="83"/>
      <c r="V20" s="83"/>
      <c r="W20" s="83"/>
      <c r="X20" s="83"/>
      <c r="Y20" s="83"/>
      <c r="Z20" s="83"/>
      <c r="AA20" s="83"/>
      <c r="AB20" s="83"/>
      <c r="AC20" s="83"/>
      <c r="AD20" s="83"/>
      <c r="AE20" s="83"/>
      <c r="AF20" s="83"/>
      <c r="AG20" s="83"/>
      <c r="AH20" s="83"/>
      <c r="AI20" s="83"/>
      <c r="AJ20" s="83"/>
      <c r="AK20" s="83"/>
      <c r="AL20" s="83"/>
      <c r="AM20" s="83"/>
      <c r="AN20" s="85"/>
      <c r="AO20" s="85"/>
      <c r="AP20" s="85"/>
      <c r="AQ20" s="85"/>
      <c r="AR20" s="85"/>
      <c r="AS20" s="85"/>
      <c r="AT20" s="85"/>
      <c r="AU20" s="85"/>
      <c r="AV20" s="85"/>
      <c r="AW20" s="85"/>
      <c r="AX20" s="85"/>
      <c r="AY20" s="85"/>
      <c r="AZ20" s="83"/>
      <c r="BA20" s="83"/>
      <c r="BB20" s="83"/>
      <c r="BC20" s="83"/>
      <c r="BD20" s="84"/>
      <c r="BE20" s="83"/>
      <c r="BF20" s="83"/>
      <c r="BG20" s="83"/>
      <c r="BH20" s="83"/>
      <c r="BI20" s="83"/>
      <c r="BJ20" s="83"/>
      <c r="BK20" s="83"/>
      <c r="BL20" s="83"/>
      <c r="BM20" s="83"/>
      <c r="BN20" s="83"/>
      <c r="BO20" s="83"/>
      <c r="BP20" s="83"/>
      <c r="BQ20" s="83"/>
      <c r="BR20" s="83"/>
    </row>
    <row r="21" spans="1:70" ht="12.75" customHeight="1" x14ac:dyDescent="0.2">
      <c r="A21" s="83"/>
      <c r="B21" s="83"/>
      <c r="C21" s="83"/>
      <c r="D21" s="83"/>
      <c r="E21" s="83"/>
      <c r="F21" s="83"/>
      <c r="G21" s="83"/>
      <c r="H21" s="83"/>
      <c r="I21" s="83"/>
      <c r="J21" s="83"/>
      <c r="K21" s="83"/>
      <c r="L21" s="83"/>
      <c r="M21" s="83"/>
      <c r="N21" s="83"/>
      <c r="O21" s="83"/>
      <c r="P21" s="83"/>
      <c r="Q21" s="83"/>
      <c r="R21" s="83"/>
      <c r="S21" s="83"/>
      <c r="T21" s="83"/>
      <c r="U21" s="83"/>
      <c r="V21" s="83"/>
      <c r="W21" s="83"/>
      <c r="X21" s="83"/>
      <c r="Y21" s="83"/>
      <c r="Z21" s="83"/>
      <c r="AA21" s="83"/>
      <c r="AB21" s="83"/>
      <c r="AC21" s="83"/>
      <c r="AD21" s="83"/>
      <c r="AE21" s="83"/>
      <c r="AF21" s="83"/>
      <c r="AG21" s="83"/>
      <c r="AH21" s="83"/>
      <c r="AI21" s="83"/>
      <c r="AJ21" s="83"/>
      <c r="AK21" s="83"/>
      <c r="AL21" s="83"/>
      <c r="AM21" s="83"/>
      <c r="AN21" s="85"/>
      <c r="AO21" s="85"/>
      <c r="AP21" s="85"/>
      <c r="AQ21" s="85"/>
      <c r="AR21" s="85"/>
      <c r="AS21" s="85"/>
      <c r="AT21" s="85"/>
      <c r="AU21" s="85"/>
      <c r="AV21" s="85"/>
      <c r="AW21" s="85"/>
      <c r="AX21" s="85"/>
      <c r="AY21" s="85"/>
      <c r="AZ21" s="83"/>
      <c r="BA21" s="83"/>
      <c r="BB21" s="83"/>
      <c r="BC21" s="83"/>
      <c r="BD21" s="84"/>
      <c r="BE21" s="83"/>
      <c r="BF21" s="83"/>
      <c r="BG21" s="83"/>
      <c r="BH21" s="83"/>
      <c r="BI21" s="83"/>
      <c r="BJ21" s="83"/>
      <c r="BK21" s="83"/>
      <c r="BL21" s="83"/>
      <c r="BM21" s="83"/>
      <c r="BN21" s="83"/>
      <c r="BO21" s="83"/>
      <c r="BP21" s="83"/>
      <c r="BQ21" s="83"/>
      <c r="BR21" s="83"/>
    </row>
    <row r="22" spans="1:70" ht="12.75" customHeight="1" x14ac:dyDescent="0.2">
      <c r="A22" s="83"/>
      <c r="B22" s="83"/>
      <c r="C22" s="83"/>
      <c r="D22" s="83"/>
      <c r="E22" s="83"/>
      <c r="F22" s="83"/>
      <c r="G22" s="83"/>
      <c r="H22" s="83"/>
      <c r="I22" s="83"/>
      <c r="J22" s="83"/>
      <c r="K22" s="83"/>
      <c r="L22" s="83"/>
      <c r="M22" s="83"/>
      <c r="N22" s="83"/>
      <c r="O22" s="83"/>
      <c r="P22" s="83"/>
      <c r="Q22" s="83"/>
      <c r="R22" s="83"/>
      <c r="S22" s="83"/>
      <c r="T22" s="83"/>
      <c r="U22" s="83"/>
      <c r="V22" s="83"/>
      <c r="W22" s="83"/>
      <c r="X22" s="83"/>
      <c r="Y22" s="83"/>
      <c r="Z22" s="83"/>
      <c r="AA22" s="83"/>
      <c r="AB22" s="83"/>
      <c r="AC22" s="83"/>
      <c r="AD22" s="83"/>
      <c r="AE22" s="83"/>
      <c r="AF22" s="83"/>
      <c r="AG22" s="83"/>
      <c r="AH22" s="83"/>
      <c r="AI22" s="83"/>
      <c r="AJ22" s="83"/>
      <c r="AK22" s="83"/>
      <c r="AL22" s="83"/>
      <c r="AM22" s="83"/>
      <c r="AN22" s="85"/>
      <c r="AO22" s="85"/>
      <c r="AP22" s="85"/>
      <c r="AQ22" s="85"/>
      <c r="AR22" s="85"/>
      <c r="AS22" s="85"/>
      <c r="AT22" s="85"/>
      <c r="AU22" s="85"/>
      <c r="AV22" s="85"/>
      <c r="AW22" s="85"/>
      <c r="AX22" s="85"/>
      <c r="AY22" s="85"/>
      <c r="AZ22" s="83"/>
      <c r="BA22" s="83"/>
      <c r="BB22" s="83"/>
      <c r="BC22" s="83"/>
      <c r="BD22" s="84"/>
      <c r="BE22" s="83"/>
      <c r="BF22" s="83"/>
      <c r="BG22" s="83"/>
      <c r="BH22" s="83"/>
      <c r="BI22" s="83"/>
      <c r="BJ22" s="83"/>
      <c r="BK22" s="83"/>
      <c r="BL22" s="83"/>
      <c r="BM22" s="83"/>
      <c r="BN22" s="83"/>
      <c r="BO22" s="83"/>
      <c r="BP22" s="83"/>
      <c r="BQ22" s="83"/>
      <c r="BR22" s="83"/>
    </row>
    <row r="23" spans="1:70" ht="12.75" customHeight="1" x14ac:dyDescent="0.2">
      <c r="A23" s="83"/>
      <c r="B23" s="83"/>
      <c r="C23" s="83"/>
      <c r="D23" s="83"/>
      <c r="E23" s="83"/>
      <c r="F23" s="83"/>
      <c r="G23" s="83"/>
      <c r="H23" s="83"/>
      <c r="I23" s="83"/>
      <c r="J23" s="83"/>
      <c r="K23" s="83"/>
      <c r="L23" s="83"/>
      <c r="M23" s="83"/>
      <c r="N23" s="83"/>
      <c r="O23" s="83"/>
      <c r="P23" s="83"/>
      <c r="Q23" s="83"/>
      <c r="R23" s="83"/>
      <c r="S23" s="83"/>
      <c r="T23" s="83"/>
      <c r="U23" s="83"/>
      <c r="V23" s="83"/>
      <c r="W23" s="83"/>
      <c r="X23" s="83"/>
      <c r="Y23" s="83"/>
      <c r="Z23" s="83"/>
      <c r="AA23" s="83"/>
      <c r="AB23" s="83"/>
      <c r="AC23" s="83"/>
      <c r="AD23" s="83"/>
      <c r="AE23" s="83"/>
      <c r="AF23" s="83"/>
      <c r="AG23" s="83"/>
      <c r="AH23" s="83"/>
      <c r="AI23" s="83"/>
      <c r="AJ23" s="83"/>
      <c r="AK23" s="83"/>
      <c r="AL23" s="83"/>
      <c r="AM23" s="83"/>
      <c r="AN23" s="85"/>
      <c r="AO23" s="85"/>
      <c r="AP23" s="85"/>
      <c r="AQ23" s="85"/>
      <c r="AR23" s="85"/>
      <c r="AS23" s="85"/>
      <c r="AT23" s="85"/>
      <c r="AU23" s="85"/>
      <c r="AV23" s="85"/>
      <c r="AW23" s="85"/>
      <c r="AX23" s="85"/>
      <c r="AY23" s="85"/>
      <c r="AZ23" s="83"/>
      <c r="BA23" s="83"/>
      <c r="BB23" s="83"/>
      <c r="BC23" s="83"/>
      <c r="BD23" s="84"/>
      <c r="BE23" s="83"/>
      <c r="BF23" s="83"/>
      <c r="BG23" s="83"/>
      <c r="BH23" s="83"/>
      <c r="BI23" s="83"/>
      <c r="BJ23" s="83"/>
      <c r="BK23" s="83"/>
      <c r="BL23" s="83"/>
      <c r="BM23" s="83"/>
      <c r="BN23" s="83"/>
      <c r="BO23" s="83"/>
      <c r="BP23" s="83"/>
      <c r="BQ23" s="83"/>
      <c r="BR23" s="83"/>
    </row>
    <row r="24" spans="1:70" ht="12.75" customHeight="1" x14ac:dyDescent="0.2">
      <c r="A24" s="83"/>
      <c r="B24" s="83"/>
      <c r="C24" s="83"/>
      <c r="D24" s="83"/>
      <c r="E24" s="83"/>
      <c r="F24" s="83"/>
      <c r="G24" s="83"/>
      <c r="H24" s="83"/>
      <c r="I24" s="83"/>
      <c r="J24" s="83"/>
      <c r="K24" s="83"/>
      <c r="L24" s="83"/>
      <c r="M24" s="83"/>
      <c r="N24" s="83"/>
      <c r="O24" s="83"/>
      <c r="P24" s="83"/>
      <c r="Q24" s="83"/>
      <c r="R24" s="83"/>
      <c r="S24" s="83"/>
      <c r="T24" s="83"/>
      <c r="U24" s="83"/>
      <c r="V24" s="83"/>
      <c r="W24" s="83"/>
      <c r="X24" s="83"/>
      <c r="Y24" s="83"/>
      <c r="Z24" s="83"/>
      <c r="AA24" s="83"/>
      <c r="AB24" s="83"/>
      <c r="AC24" s="83"/>
      <c r="AD24" s="83"/>
      <c r="AE24" s="83"/>
      <c r="AF24" s="83"/>
      <c r="AG24" s="83"/>
      <c r="AH24" s="83"/>
      <c r="AI24" s="83"/>
      <c r="AJ24" s="83"/>
      <c r="AK24" s="83"/>
      <c r="AL24" s="83"/>
      <c r="AM24" s="83"/>
      <c r="AN24" s="85"/>
      <c r="AO24" s="85"/>
      <c r="AP24" s="85"/>
      <c r="AQ24" s="85"/>
      <c r="AR24" s="85"/>
      <c r="AS24" s="85"/>
      <c r="AT24" s="85"/>
      <c r="AU24" s="85"/>
      <c r="AV24" s="85"/>
      <c r="AW24" s="85"/>
      <c r="AX24" s="85"/>
      <c r="AY24" s="85"/>
      <c r="AZ24" s="83"/>
      <c r="BA24" s="83"/>
      <c r="BB24" s="83"/>
      <c r="BC24" s="83"/>
      <c r="BD24" s="84"/>
      <c r="BE24" s="83"/>
      <c r="BF24" s="83"/>
      <c r="BG24" s="83"/>
      <c r="BH24" s="83"/>
      <c r="BI24" s="83"/>
      <c r="BJ24" s="83"/>
      <c r="BK24" s="83"/>
      <c r="BL24" s="83"/>
      <c r="BM24" s="83"/>
      <c r="BN24" s="83"/>
      <c r="BO24" s="83"/>
      <c r="BP24" s="83"/>
      <c r="BQ24" s="83"/>
      <c r="BR24" s="83"/>
    </row>
    <row r="25" spans="1:70" ht="12.75" customHeight="1" x14ac:dyDescent="0.2">
      <c r="A25" s="83"/>
      <c r="B25" s="83"/>
      <c r="C25" s="83"/>
      <c r="D25" s="83"/>
      <c r="E25" s="83"/>
      <c r="F25" s="83"/>
      <c r="G25" s="83"/>
      <c r="H25" s="83"/>
      <c r="I25" s="83"/>
      <c r="J25" s="83"/>
      <c r="K25" s="83"/>
      <c r="L25" s="83"/>
      <c r="M25" s="83"/>
      <c r="N25" s="83"/>
      <c r="O25" s="83"/>
      <c r="P25" s="83"/>
      <c r="Q25" s="83"/>
      <c r="R25" s="83"/>
      <c r="S25" s="83"/>
      <c r="T25" s="83"/>
      <c r="U25" s="83"/>
      <c r="V25" s="83"/>
      <c r="W25" s="83"/>
      <c r="X25" s="83"/>
      <c r="Y25" s="83"/>
      <c r="Z25" s="83"/>
      <c r="AA25" s="83"/>
      <c r="AB25" s="83"/>
      <c r="AC25" s="83"/>
      <c r="AD25" s="83"/>
      <c r="AE25" s="83"/>
      <c r="AF25" s="83"/>
      <c r="AG25" s="83"/>
      <c r="AH25" s="83"/>
      <c r="AI25" s="83"/>
      <c r="AJ25" s="83"/>
      <c r="AK25" s="83"/>
      <c r="AL25" s="83"/>
      <c r="AM25" s="83"/>
      <c r="AN25" s="85"/>
      <c r="AO25" s="85"/>
      <c r="AP25" s="85"/>
      <c r="AQ25" s="85"/>
      <c r="AR25" s="85"/>
      <c r="AS25" s="85"/>
      <c r="AT25" s="85"/>
      <c r="AU25" s="85"/>
      <c r="AV25" s="85"/>
      <c r="AW25" s="85"/>
      <c r="AX25" s="85"/>
      <c r="AY25" s="85"/>
      <c r="AZ25" s="83"/>
      <c r="BA25" s="83"/>
      <c r="BB25" s="83"/>
      <c r="BC25" s="83"/>
      <c r="BD25" s="84"/>
      <c r="BE25" s="83"/>
      <c r="BF25" s="83"/>
      <c r="BG25" s="83"/>
      <c r="BH25" s="83"/>
      <c r="BI25" s="83"/>
      <c r="BJ25" s="83"/>
      <c r="BK25" s="83"/>
      <c r="BL25" s="83"/>
      <c r="BM25" s="83"/>
      <c r="BN25" s="83"/>
      <c r="BO25" s="83"/>
      <c r="BP25" s="83"/>
      <c r="BQ25" s="83"/>
      <c r="BR25" s="83"/>
    </row>
    <row r="26" spans="1:70" ht="12.75" customHeight="1" x14ac:dyDescent="0.2">
      <c r="A26" s="83"/>
      <c r="B26" s="83"/>
      <c r="C26" s="83"/>
      <c r="D26" s="83"/>
      <c r="E26" s="83"/>
      <c r="F26" s="83"/>
      <c r="G26" s="83"/>
      <c r="H26" s="83"/>
      <c r="I26" s="83"/>
      <c r="J26" s="83"/>
      <c r="K26" s="83"/>
      <c r="L26" s="83"/>
      <c r="M26" s="83"/>
      <c r="N26" s="83"/>
      <c r="O26" s="83"/>
      <c r="P26" s="83"/>
      <c r="Q26" s="83"/>
      <c r="R26" s="83"/>
      <c r="S26" s="83"/>
      <c r="T26" s="83"/>
      <c r="U26" s="83"/>
      <c r="V26" s="83"/>
      <c r="W26" s="83"/>
      <c r="X26" s="83"/>
      <c r="Y26" s="83"/>
      <c r="Z26" s="83"/>
      <c r="AA26" s="83"/>
      <c r="AB26" s="83"/>
      <c r="AC26" s="83"/>
      <c r="AD26" s="83"/>
      <c r="AE26" s="83"/>
      <c r="AF26" s="83"/>
      <c r="AG26" s="83"/>
      <c r="AH26" s="83"/>
      <c r="AI26" s="83"/>
      <c r="AJ26" s="83"/>
      <c r="AK26" s="83"/>
      <c r="AL26" s="83"/>
      <c r="AM26" s="83"/>
      <c r="AN26" s="85"/>
      <c r="AO26" s="85"/>
      <c r="AP26" s="85"/>
      <c r="AQ26" s="85"/>
      <c r="AR26" s="85"/>
      <c r="AS26" s="85"/>
      <c r="AT26" s="85"/>
      <c r="AU26" s="85"/>
      <c r="AV26" s="85"/>
      <c r="AW26" s="85"/>
      <c r="AX26" s="85"/>
      <c r="AY26" s="85"/>
      <c r="AZ26" s="83"/>
      <c r="BA26" s="83"/>
      <c r="BB26" s="83"/>
      <c r="BC26" s="83"/>
      <c r="BD26" s="84"/>
      <c r="BE26" s="83"/>
      <c r="BF26" s="83"/>
      <c r="BG26" s="83"/>
      <c r="BH26" s="83"/>
      <c r="BI26" s="83"/>
      <c r="BJ26" s="83"/>
      <c r="BK26" s="83"/>
      <c r="BL26" s="83"/>
      <c r="BM26" s="83"/>
      <c r="BN26" s="83"/>
      <c r="BO26" s="83"/>
      <c r="BP26" s="83"/>
      <c r="BQ26" s="83"/>
      <c r="BR26" s="83"/>
    </row>
    <row r="27" spans="1:70" ht="12.75" customHeight="1" x14ac:dyDescent="0.2">
      <c r="A27" s="83"/>
      <c r="B27" s="83"/>
      <c r="C27" s="83"/>
      <c r="D27" s="83"/>
      <c r="E27" s="83"/>
      <c r="F27" s="83"/>
      <c r="G27" s="83"/>
      <c r="H27" s="83"/>
      <c r="I27" s="83"/>
      <c r="J27" s="83"/>
      <c r="K27" s="83"/>
      <c r="L27" s="83"/>
      <c r="M27" s="83"/>
      <c r="N27" s="83"/>
      <c r="O27" s="83"/>
      <c r="P27" s="83"/>
      <c r="Q27" s="83"/>
      <c r="R27" s="83"/>
      <c r="S27" s="83"/>
      <c r="T27" s="83"/>
      <c r="U27" s="83"/>
      <c r="V27" s="83"/>
      <c r="W27" s="83"/>
      <c r="X27" s="83"/>
      <c r="Y27" s="83"/>
      <c r="Z27" s="83"/>
      <c r="AA27" s="83"/>
      <c r="AB27" s="83"/>
      <c r="AC27" s="83"/>
      <c r="AD27" s="83"/>
      <c r="AE27" s="83"/>
      <c r="AF27" s="83"/>
      <c r="AG27" s="83"/>
      <c r="AH27" s="83"/>
      <c r="AI27" s="83"/>
      <c r="AJ27" s="83"/>
      <c r="AK27" s="83"/>
      <c r="AL27" s="83"/>
      <c r="AM27" s="83"/>
      <c r="AN27" s="85"/>
      <c r="AO27" s="85"/>
      <c r="AP27" s="85"/>
      <c r="AQ27" s="85"/>
      <c r="AR27" s="85"/>
      <c r="AS27" s="85"/>
      <c r="AT27" s="85"/>
      <c r="AU27" s="85"/>
      <c r="AV27" s="85"/>
      <c r="AW27" s="85"/>
      <c r="AX27" s="85"/>
      <c r="AY27" s="85"/>
      <c r="AZ27" s="83"/>
      <c r="BA27" s="83"/>
      <c r="BB27" s="83"/>
      <c r="BC27" s="83"/>
      <c r="BD27" s="84"/>
      <c r="BE27" s="83"/>
      <c r="BF27" s="83"/>
      <c r="BG27" s="83"/>
      <c r="BH27" s="83"/>
      <c r="BI27" s="83"/>
      <c r="BJ27" s="83"/>
      <c r="BK27" s="83"/>
      <c r="BL27" s="83"/>
      <c r="BM27" s="83"/>
      <c r="BN27" s="83"/>
      <c r="BO27" s="83"/>
      <c r="BP27" s="83"/>
      <c r="BQ27" s="83"/>
      <c r="BR27" s="83"/>
    </row>
    <row r="28" spans="1:70" ht="12.75" customHeight="1" x14ac:dyDescent="0.2">
      <c r="A28" s="83"/>
      <c r="B28" s="83"/>
      <c r="C28" s="83"/>
      <c r="D28" s="83"/>
      <c r="E28" s="83"/>
      <c r="F28" s="83"/>
      <c r="G28" s="83"/>
      <c r="H28" s="83"/>
      <c r="I28" s="83"/>
      <c r="J28" s="83"/>
      <c r="K28" s="83"/>
      <c r="L28" s="83"/>
      <c r="M28" s="83"/>
      <c r="N28" s="83"/>
      <c r="O28" s="83"/>
      <c r="P28" s="83"/>
      <c r="Q28" s="83"/>
      <c r="R28" s="83"/>
      <c r="S28" s="83"/>
      <c r="T28" s="83"/>
      <c r="U28" s="83"/>
      <c r="V28" s="83"/>
      <c r="W28" s="83"/>
      <c r="X28" s="83"/>
      <c r="Y28" s="83"/>
      <c r="Z28" s="83"/>
      <c r="AA28" s="83"/>
      <c r="AB28" s="83"/>
      <c r="AC28" s="83"/>
      <c r="AD28" s="83"/>
      <c r="AE28" s="83"/>
      <c r="AF28" s="83"/>
      <c r="AG28" s="83"/>
      <c r="AH28" s="83"/>
      <c r="AI28" s="83"/>
      <c r="AJ28" s="83"/>
      <c r="AK28" s="83"/>
      <c r="AL28" s="83"/>
      <c r="AM28" s="83"/>
      <c r="AN28" s="85"/>
      <c r="AO28" s="85"/>
      <c r="AP28" s="85"/>
      <c r="AQ28" s="85"/>
      <c r="AR28" s="85"/>
      <c r="AS28" s="85"/>
      <c r="AT28" s="85"/>
      <c r="AU28" s="85"/>
      <c r="AV28" s="85"/>
      <c r="AW28" s="85"/>
      <c r="AX28" s="85"/>
      <c r="AY28" s="85"/>
      <c r="AZ28" s="83"/>
      <c r="BA28" s="83"/>
      <c r="BB28" s="83"/>
      <c r="BC28" s="83"/>
      <c r="BD28" s="84"/>
      <c r="BE28" s="83"/>
      <c r="BF28" s="83"/>
      <c r="BG28" s="83"/>
      <c r="BH28" s="83"/>
      <c r="BI28" s="83"/>
      <c r="BJ28" s="83"/>
      <c r="BK28" s="83"/>
      <c r="BL28" s="83"/>
      <c r="BM28" s="83"/>
      <c r="BN28" s="83"/>
      <c r="BO28" s="83"/>
      <c r="BP28" s="83"/>
      <c r="BQ28" s="83"/>
      <c r="BR28" s="83"/>
    </row>
    <row r="29" spans="1:70" ht="12.75" customHeight="1" x14ac:dyDescent="0.2">
      <c r="A29" s="83"/>
      <c r="B29" s="83"/>
      <c r="C29" s="83"/>
      <c r="D29" s="83"/>
      <c r="E29" s="83"/>
      <c r="F29" s="83"/>
      <c r="G29" s="83"/>
      <c r="H29" s="83"/>
      <c r="I29" s="83"/>
      <c r="J29" s="83"/>
      <c r="K29" s="83"/>
      <c r="L29" s="83"/>
      <c r="M29" s="83"/>
      <c r="N29" s="83"/>
      <c r="O29" s="83"/>
      <c r="P29" s="83"/>
      <c r="Q29" s="83"/>
      <c r="R29" s="83"/>
      <c r="S29" s="83"/>
      <c r="T29" s="83"/>
      <c r="U29" s="83"/>
      <c r="V29" s="83"/>
      <c r="W29" s="83"/>
      <c r="X29" s="83"/>
      <c r="Y29" s="83"/>
      <c r="Z29" s="83"/>
      <c r="AA29" s="83"/>
      <c r="AB29" s="83"/>
      <c r="AC29" s="83"/>
      <c r="AD29" s="83"/>
      <c r="AE29" s="83"/>
      <c r="AF29" s="83"/>
      <c r="AG29" s="83"/>
      <c r="AH29" s="83"/>
      <c r="AI29" s="83"/>
      <c r="AJ29" s="83"/>
      <c r="AK29" s="83"/>
      <c r="AL29" s="83"/>
      <c r="AM29" s="83"/>
      <c r="AN29" s="85"/>
      <c r="AO29" s="85"/>
      <c r="AP29" s="85"/>
      <c r="AQ29" s="85"/>
      <c r="AR29" s="85"/>
      <c r="AS29" s="85"/>
      <c r="AT29" s="85"/>
      <c r="AU29" s="85"/>
      <c r="AV29" s="85"/>
      <c r="AW29" s="85"/>
      <c r="AX29" s="85"/>
      <c r="AY29" s="85"/>
      <c r="AZ29" s="83"/>
      <c r="BA29" s="83"/>
      <c r="BB29" s="83"/>
      <c r="BC29" s="83"/>
      <c r="BD29" s="84"/>
      <c r="BE29" s="83"/>
      <c r="BF29" s="83"/>
      <c r="BG29" s="83"/>
      <c r="BH29" s="83"/>
      <c r="BI29" s="83"/>
      <c r="BJ29" s="83"/>
      <c r="BK29" s="83"/>
      <c r="BL29" s="83"/>
      <c r="BM29" s="83"/>
      <c r="BN29" s="83"/>
      <c r="BO29" s="83"/>
      <c r="BP29" s="83"/>
      <c r="BQ29" s="83"/>
      <c r="BR29" s="83"/>
    </row>
    <row r="30" spans="1:70" ht="12.75" customHeight="1" x14ac:dyDescent="0.2">
      <c r="A30" s="83"/>
      <c r="B30" s="83"/>
      <c r="C30" s="83"/>
      <c r="D30" s="83"/>
      <c r="E30" s="83"/>
      <c r="F30" s="83"/>
      <c r="G30" s="83"/>
      <c r="H30" s="83"/>
      <c r="I30" s="83"/>
      <c r="J30" s="83"/>
      <c r="K30" s="83"/>
      <c r="L30" s="83"/>
      <c r="M30" s="83"/>
      <c r="N30" s="83"/>
      <c r="O30" s="83"/>
      <c r="P30" s="83"/>
      <c r="Q30" s="83"/>
      <c r="R30" s="83"/>
      <c r="S30" s="83"/>
      <c r="T30" s="83"/>
      <c r="U30" s="83"/>
      <c r="V30" s="83"/>
      <c r="W30" s="83"/>
      <c r="X30" s="83"/>
      <c r="Y30" s="83"/>
      <c r="Z30" s="83"/>
      <c r="AA30" s="83"/>
      <c r="AB30" s="83"/>
      <c r="AC30" s="83"/>
      <c r="AD30" s="83"/>
      <c r="AE30" s="83"/>
      <c r="AF30" s="83"/>
      <c r="AG30" s="83"/>
      <c r="AH30" s="83"/>
      <c r="AI30" s="83"/>
      <c r="AJ30" s="83"/>
      <c r="AK30" s="83"/>
      <c r="AL30" s="83"/>
      <c r="AM30" s="83"/>
      <c r="AN30" s="85"/>
      <c r="AO30" s="85"/>
      <c r="AP30" s="85"/>
      <c r="AQ30" s="85"/>
      <c r="AR30" s="85"/>
      <c r="AS30" s="85"/>
      <c r="AT30" s="85"/>
      <c r="AU30" s="85"/>
      <c r="AV30" s="85"/>
      <c r="AW30" s="85"/>
      <c r="AX30" s="85"/>
      <c r="AY30" s="85"/>
      <c r="AZ30" s="83"/>
      <c r="BA30" s="83"/>
      <c r="BB30" s="83"/>
      <c r="BC30" s="83"/>
      <c r="BD30" s="84"/>
      <c r="BE30" s="83"/>
      <c r="BF30" s="83"/>
      <c r="BG30" s="83"/>
      <c r="BH30" s="83"/>
      <c r="BI30" s="83"/>
      <c r="BJ30" s="83"/>
      <c r="BK30" s="83"/>
      <c r="BL30" s="83"/>
      <c r="BM30" s="83"/>
      <c r="BN30" s="83"/>
      <c r="BO30" s="83"/>
      <c r="BP30" s="83"/>
      <c r="BQ30" s="83"/>
      <c r="BR30" s="83"/>
    </row>
    <row r="31" spans="1:70" ht="12.75" customHeight="1" x14ac:dyDescent="0.2">
      <c r="A31" s="83"/>
      <c r="B31" s="83"/>
      <c r="C31" s="83"/>
      <c r="D31" s="83"/>
      <c r="E31" s="83"/>
      <c r="F31" s="83"/>
      <c r="G31" s="83"/>
      <c r="H31" s="83"/>
      <c r="I31" s="83"/>
      <c r="J31" s="83"/>
      <c r="K31" s="83"/>
      <c r="L31" s="83"/>
      <c r="M31" s="83"/>
      <c r="N31" s="83"/>
      <c r="O31" s="83"/>
      <c r="P31" s="83"/>
      <c r="Q31" s="83"/>
      <c r="R31" s="83"/>
      <c r="S31" s="83"/>
      <c r="T31" s="83"/>
      <c r="U31" s="83"/>
      <c r="V31" s="83"/>
      <c r="W31" s="83"/>
      <c r="X31" s="83"/>
      <c r="Y31" s="83"/>
      <c r="Z31" s="83"/>
      <c r="AA31" s="83"/>
      <c r="AB31" s="83"/>
      <c r="AC31" s="83"/>
      <c r="AD31" s="83"/>
      <c r="AE31" s="83"/>
      <c r="AF31" s="83"/>
      <c r="AG31" s="83"/>
      <c r="AH31" s="83"/>
      <c r="AI31" s="83"/>
      <c r="AJ31" s="83"/>
      <c r="AK31" s="83"/>
      <c r="AL31" s="83"/>
      <c r="AM31" s="83"/>
      <c r="AN31" s="85"/>
      <c r="AO31" s="85"/>
      <c r="AP31" s="85"/>
      <c r="AQ31" s="85"/>
      <c r="AR31" s="85"/>
      <c r="AS31" s="85"/>
      <c r="AT31" s="85"/>
      <c r="AU31" s="85"/>
      <c r="AV31" s="85"/>
      <c r="AW31" s="85"/>
      <c r="AX31" s="85"/>
      <c r="AY31" s="85"/>
      <c r="AZ31" s="83"/>
      <c r="BA31" s="83"/>
      <c r="BB31" s="83"/>
      <c r="BC31" s="83"/>
      <c r="BD31" s="84"/>
      <c r="BE31" s="83"/>
      <c r="BF31" s="83"/>
      <c r="BG31" s="83"/>
      <c r="BH31" s="83"/>
      <c r="BI31" s="83"/>
      <c r="BJ31" s="83"/>
      <c r="BK31" s="83"/>
      <c r="BL31" s="83"/>
      <c r="BM31" s="83"/>
      <c r="BN31" s="83"/>
      <c r="BO31" s="83"/>
      <c r="BP31" s="83"/>
      <c r="BQ31" s="83"/>
      <c r="BR31" s="83"/>
    </row>
    <row r="32" spans="1:70" ht="12.75" customHeight="1" x14ac:dyDescent="0.2">
      <c r="A32" s="83"/>
      <c r="B32" s="83"/>
      <c r="C32" s="83"/>
      <c r="D32" s="83"/>
      <c r="E32" s="83"/>
      <c r="F32" s="83"/>
      <c r="G32" s="83"/>
      <c r="H32" s="83"/>
      <c r="I32" s="83"/>
      <c r="J32" s="83"/>
      <c r="K32" s="83"/>
      <c r="L32" s="83"/>
      <c r="M32" s="83"/>
      <c r="N32" s="83"/>
      <c r="O32" s="83"/>
      <c r="P32" s="83"/>
      <c r="Q32" s="83"/>
      <c r="R32" s="83"/>
      <c r="S32" s="83"/>
      <c r="T32" s="83"/>
      <c r="U32" s="83"/>
      <c r="V32" s="83"/>
      <c r="W32" s="83"/>
      <c r="X32" s="83"/>
      <c r="Y32" s="83"/>
      <c r="Z32" s="83"/>
      <c r="AA32" s="83"/>
      <c r="AB32" s="83"/>
      <c r="AC32" s="83"/>
      <c r="AD32" s="83"/>
      <c r="AE32" s="83"/>
      <c r="AF32" s="83"/>
      <c r="AG32" s="83"/>
      <c r="AH32" s="83"/>
      <c r="AI32" s="83"/>
      <c r="AJ32" s="83"/>
      <c r="AK32" s="83"/>
      <c r="AL32" s="83"/>
      <c r="AM32" s="83"/>
      <c r="AN32" s="85"/>
      <c r="AO32" s="85"/>
      <c r="AP32" s="85"/>
      <c r="AQ32" s="85"/>
      <c r="AR32" s="85"/>
      <c r="AS32" s="85"/>
      <c r="AT32" s="85"/>
      <c r="AU32" s="85"/>
      <c r="AV32" s="85"/>
      <c r="AW32" s="85"/>
      <c r="AX32" s="85"/>
      <c r="AY32" s="85"/>
      <c r="AZ32" s="83"/>
      <c r="BA32" s="83"/>
      <c r="BB32" s="83"/>
      <c r="BC32" s="83"/>
      <c r="BD32" s="84"/>
      <c r="BE32" s="83"/>
      <c r="BF32" s="83"/>
      <c r="BG32" s="83"/>
      <c r="BH32" s="83"/>
      <c r="BI32" s="83"/>
      <c r="BJ32" s="83"/>
      <c r="BK32" s="83"/>
      <c r="BL32" s="83"/>
      <c r="BM32" s="83"/>
      <c r="BN32" s="83"/>
      <c r="BO32" s="83"/>
      <c r="BP32" s="83"/>
      <c r="BQ32" s="83"/>
      <c r="BR32" s="83"/>
    </row>
    <row r="33" spans="1:70" ht="12.75" customHeight="1" x14ac:dyDescent="0.2">
      <c r="A33" s="83"/>
      <c r="B33" s="83"/>
      <c r="C33" s="83"/>
      <c r="D33" s="83"/>
      <c r="E33" s="83"/>
      <c r="F33" s="83"/>
      <c r="G33" s="83"/>
      <c r="H33" s="83"/>
      <c r="I33" s="83"/>
      <c r="J33" s="83"/>
      <c r="K33" s="83"/>
      <c r="L33" s="83"/>
      <c r="M33" s="83"/>
      <c r="N33" s="83"/>
      <c r="O33" s="83"/>
      <c r="P33" s="83"/>
      <c r="Q33" s="83"/>
      <c r="R33" s="83"/>
      <c r="S33" s="83"/>
      <c r="T33" s="83"/>
      <c r="U33" s="83"/>
      <c r="V33" s="83"/>
      <c r="W33" s="83"/>
      <c r="X33" s="83"/>
      <c r="Y33" s="83"/>
      <c r="Z33" s="83"/>
      <c r="AA33" s="83"/>
      <c r="AB33" s="83"/>
      <c r="AC33" s="83"/>
      <c r="AD33" s="83"/>
      <c r="AE33" s="83"/>
      <c r="AF33" s="83"/>
      <c r="AG33" s="83"/>
      <c r="AH33" s="83"/>
      <c r="AI33" s="83"/>
      <c r="AJ33" s="83"/>
      <c r="AK33" s="83"/>
      <c r="AL33" s="83"/>
      <c r="AM33" s="83"/>
      <c r="AN33" s="85"/>
      <c r="AO33" s="85"/>
      <c r="AP33" s="85"/>
      <c r="AQ33" s="85"/>
      <c r="AR33" s="85"/>
      <c r="AS33" s="85"/>
      <c r="AT33" s="85"/>
      <c r="AU33" s="85"/>
      <c r="AV33" s="85"/>
      <c r="AW33" s="85"/>
      <c r="AX33" s="85"/>
      <c r="AY33" s="85"/>
      <c r="AZ33" s="83"/>
      <c r="BA33" s="83"/>
      <c r="BB33" s="83"/>
      <c r="BC33" s="83"/>
      <c r="BD33" s="84"/>
      <c r="BE33" s="83"/>
      <c r="BF33" s="83"/>
      <c r="BG33" s="83"/>
      <c r="BH33" s="83"/>
      <c r="BI33" s="83"/>
      <c r="BJ33" s="83"/>
      <c r="BK33" s="83"/>
      <c r="BL33" s="83"/>
      <c r="BM33" s="83"/>
      <c r="BN33" s="83"/>
      <c r="BO33" s="83"/>
      <c r="BP33" s="83"/>
      <c r="BQ33" s="83"/>
      <c r="BR33" s="83"/>
    </row>
    <row r="34" spans="1:70" ht="12.75" customHeight="1" x14ac:dyDescent="0.2">
      <c r="A34" s="83"/>
      <c r="B34" s="83"/>
      <c r="C34" s="83"/>
      <c r="D34" s="83"/>
      <c r="E34" s="83"/>
      <c r="F34" s="83"/>
      <c r="G34" s="83"/>
      <c r="H34" s="83"/>
      <c r="I34" s="83"/>
      <c r="J34" s="83"/>
      <c r="K34" s="83"/>
      <c r="L34" s="83"/>
      <c r="M34" s="83"/>
      <c r="N34" s="83"/>
      <c r="O34" s="83"/>
      <c r="P34" s="83"/>
      <c r="Q34" s="83"/>
      <c r="R34" s="83"/>
      <c r="S34" s="83"/>
      <c r="T34" s="83"/>
      <c r="U34" s="83"/>
      <c r="V34" s="83"/>
      <c r="W34" s="83"/>
      <c r="X34" s="83"/>
      <c r="Y34" s="83"/>
      <c r="Z34" s="83"/>
      <c r="AA34" s="83"/>
      <c r="AB34" s="83"/>
      <c r="AC34" s="83"/>
      <c r="AD34" s="83"/>
      <c r="AE34" s="83"/>
      <c r="AF34" s="83"/>
      <c r="AG34" s="83"/>
      <c r="AH34" s="83"/>
      <c r="AI34" s="83"/>
      <c r="AJ34" s="83"/>
      <c r="AK34" s="83"/>
      <c r="AL34" s="83"/>
      <c r="AM34" s="83"/>
      <c r="AN34" s="85"/>
      <c r="AO34" s="85"/>
      <c r="AP34" s="85"/>
      <c r="AQ34" s="85"/>
      <c r="AR34" s="85"/>
      <c r="AS34" s="85"/>
      <c r="AT34" s="85"/>
      <c r="AU34" s="85"/>
      <c r="AV34" s="85"/>
      <c r="AW34" s="85"/>
      <c r="AX34" s="85"/>
      <c r="AY34" s="85"/>
      <c r="AZ34" s="83"/>
      <c r="BA34" s="83"/>
      <c r="BB34" s="83"/>
      <c r="BC34" s="83"/>
      <c r="BD34" s="84"/>
      <c r="BE34" s="83"/>
      <c r="BF34" s="83"/>
      <c r="BG34" s="83"/>
      <c r="BH34" s="83"/>
      <c r="BI34" s="83"/>
      <c r="BJ34" s="83"/>
      <c r="BK34" s="83"/>
      <c r="BL34" s="83"/>
      <c r="BM34" s="83"/>
      <c r="BN34" s="83"/>
      <c r="BO34" s="83"/>
      <c r="BP34" s="83"/>
      <c r="BQ34" s="83"/>
      <c r="BR34" s="83"/>
    </row>
    <row r="35" spans="1:70" ht="12.75" customHeight="1" x14ac:dyDescent="0.2">
      <c r="A35" s="83"/>
      <c r="B35" s="83"/>
      <c r="C35" s="83"/>
      <c r="D35" s="83"/>
      <c r="E35" s="83"/>
      <c r="F35" s="83"/>
      <c r="G35" s="83"/>
      <c r="H35" s="83"/>
      <c r="I35" s="83"/>
      <c r="J35" s="83"/>
      <c r="K35" s="83"/>
      <c r="L35" s="83"/>
      <c r="M35" s="83"/>
      <c r="N35" s="83"/>
      <c r="O35" s="83"/>
      <c r="P35" s="83"/>
      <c r="Q35" s="83"/>
      <c r="R35" s="83"/>
      <c r="S35" s="83"/>
      <c r="T35" s="83"/>
      <c r="U35" s="83"/>
      <c r="V35" s="83"/>
      <c r="W35" s="83"/>
      <c r="X35" s="83"/>
      <c r="Y35" s="83"/>
      <c r="Z35" s="83"/>
      <c r="AA35" s="83"/>
      <c r="AB35" s="83"/>
      <c r="AC35" s="83"/>
      <c r="AD35" s="83"/>
      <c r="AE35" s="83"/>
      <c r="AF35" s="83"/>
      <c r="AG35" s="83"/>
      <c r="AH35" s="83"/>
      <c r="AI35" s="83"/>
      <c r="AJ35" s="83"/>
      <c r="AK35" s="83"/>
      <c r="AL35" s="83"/>
      <c r="AM35" s="83"/>
      <c r="AN35" s="85"/>
      <c r="AO35" s="85"/>
      <c r="AP35" s="85"/>
      <c r="AQ35" s="85"/>
      <c r="AR35" s="85"/>
      <c r="AS35" s="85"/>
      <c r="AT35" s="85"/>
      <c r="AU35" s="85"/>
      <c r="AV35" s="85"/>
      <c r="AW35" s="85"/>
      <c r="AX35" s="85"/>
      <c r="AY35" s="85"/>
      <c r="AZ35" s="83"/>
      <c r="BA35" s="83"/>
      <c r="BB35" s="83"/>
      <c r="BC35" s="83"/>
      <c r="BD35" s="84"/>
      <c r="BE35" s="83"/>
      <c r="BF35" s="83"/>
      <c r="BG35" s="83"/>
      <c r="BH35" s="83"/>
      <c r="BI35" s="83"/>
      <c r="BJ35" s="83"/>
      <c r="BK35" s="83"/>
      <c r="BL35" s="83"/>
      <c r="BM35" s="83"/>
      <c r="BN35" s="83"/>
      <c r="BO35" s="83"/>
      <c r="BP35" s="83"/>
      <c r="BQ35" s="83"/>
      <c r="BR35" s="83"/>
    </row>
    <row r="36" spans="1:70" ht="12.75" customHeight="1" x14ac:dyDescent="0.2">
      <c r="A36" s="83"/>
      <c r="B36" s="83"/>
      <c r="C36" s="83"/>
      <c r="D36" s="83"/>
      <c r="E36" s="83"/>
      <c r="F36" s="83"/>
      <c r="G36" s="83"/>
      <c r="H36" s="83"/>
      <c r="I36" s="83"/>
      <c r="J36" s="83"/>
      <c r="K36" s="83"/>
      <c r="L36" s="83"/>
      <c r="M36" s="83"/>
      <c r="N36" s="83"/>
      <c r="O36" s="83"/>
      <c r="P36" s="83"/>
      <c r="Q36" s="83"/>
      <c r="R36" s="83"/>
      <c r="S36" s="83"/>
      <c r="T36" s="83"/>
      <c r="U36" s="83"/>
      <c r="V36" s="83"/>
      <c r="W36" s="83"/>
      <c r="X36" s="83"/>
      <c r="Y36" s="83"/>
      <c r="Z36" s="83"/>
      <c r="AA36" s="83"/>
      <c r="AB36" s="83"/>
      <c r="AC36" s="83"/>
      <c r="AD36" s="83"/>
      <c r="AE36" s="83"/>
      <c r="AF36" s="83"/>
      <c r="AG36" s="83"/>
      <c r="AH36" s="83"/>
      <c r="AI36" s="83"/>
      <c r="AJ36" s="83"/>
      <c r="AK36" s="83"/>
      <c r="AL36" s="83"/>
      <c r="AM36" s="83"/>
      <c r="AN36" s="85"/>
      <c r="AO36" s="85"/>
      <c r="AP36" s="85"/>
      <c r="AQ36" s="85"/>
      <c r="AR36" s="85"/>
      <c r="AS36" s="85"/>
      <c r="AT36" s="85"/>
      <c r="AU36" s="85"/>
      <c r="AV36" s="85"/>
      <c r="AW36" s="85"/>
      <c r="AX36" s="85"/>
      <c r="AY36" s="85"/>
      <c r="AZ36" s="83"/>
      <c r="BA36" s="83"/>
      <c r="BB36" s="83"/>
      <c r="BC36" s="83"/>
      <c r="BD36" s="84"/>
      <c r="BE36" s="83"/>
      <c r="BF36" s="83"/>
      <c r="BG36" s="83"/>
      <c r="BH36" s="83"/>
      <c r="BI36" s="83"/>
      <c r="BJ36" s="83"/>
      <c r="BK36" s="83"/>
      <c r="BL36" s="83"/>
      <c r="BM36" s="83"/>
      <c r="BN36" s="83"/>
      <c r="BO36" s="83"/>
      <c r="BP36" s="83"/>
      <c r="BQ36" s="83"/>
      <c r="BR36" s="83"/>
    </row>
    <row r="37" spans="1:70" ht="12.75" customHeight="1" x14ac:dyDescent="0.2">
      <c r="A37" s="83"/>
      <c r="B37" s="83"/>
      <c r="C37" s="83"/>
      <c r="D37" s="83"/>
      <c r="E37" s="83"/>
      <c r="F37" s="83"/>
      <c r="G37" s="83"/>
      <c r="H37" s="83"/>
      <c r="I37" s="83"/>
      <c r="J37" s="83"/>
      <c r="K37" s="83"/>
      <c r="L37" s="83"/>
      <c r="M37" s="83"/>
      <c r="N37" s="83"/>
      <c r="O37" s="83"/>
      <c r="P37" s="83"/>
      <c r="Q37" s="83"/>
      <c r="R37" s="83"/>
      <c r="S37" s="83"/>
      <c r="T37" s="83"/>
      <c r="U37" s="83"/>
      <c r="V37" s="83"/>
      <c r="W37" s="83"/>
      <c r="X37" s="83"/>
      <c r="Y37" s="83"/>
      <c r="Z37" s="83"/>
      <c r="AA37" s="83"/>
      <c r="AB37" s="83"/>
      <c r="AC37" s="83"/>
      <c r="AD37" s="83"/>
      <c r="AE37" s="83"/>
      <c r="AF37" s="83"/>
      <c r="AG37" s="83"/>
      <c r="AH37" s="83"/>
      <c r="AI37" s="83"/>
      <c r="AJ37" s="83"/>
      <c r="AK37" s="83"/>
      <c r="AL37" s="83"/>
      <c r="AM37" s="83"/>
      <c r="AN37" s="85"/>
      <c r="AO37" s="85"/>
      <c r="AP37" s="85"/>
      <c r="AQ37" s="85"/>
      <c r="AR37" s="85"/>
      <c r="AS37" s="85"/>
      <c r="AT37" s="85"/>
      <c r="AU37" s="85"/>
      <c r="AV37" s="85"/>
      <c r="AW37" s="85"/>
      <c r="AX37" s="85"/>
      <c r="AY37" s="85"/>
      <c r="AZ37" s="83"/>
      <c r="BA37" s="83"/>
      <c r="BB37" s="83"/>
      <c r="BC37" s="83"/>
      <c r="BD37" s="84"/>
      <c r="BE37" s="83"/>
      <c r="BF37" s="83"/>
      <c r="BG37" s="83"/>
      <c r="BH37" s="83"/>
      <c r="BI37" s="83"/>
      <c r="BJ37" s="83"/>
      <c r="BK37" s="83"/>
      <c r="BL37" s="83"/>
      <c r="BM37" s="83"/>
      <c r="BN37" s="83"/>
      <c r="BO37" s="83"/>
      <c r="BP37" s="83"/>
      <c r="BQ37" s="83"/>
      <c r="BR37" s="83"/>
    </row>
    <row r="38" spans="1:70" ht="12.75" customHeight="1" x14ac:dyDescent="0.2">
      <c r="A38" s="83"/>
      <c r="B38" s="83"/>
      <c r="C38" s="83"/>
      <c r="D38" s="83"/>
      <c r="E38" s="83"/>
      <c r="F38" s="83"/>
      <c r="G38" s="83"/>
      <c r="H38" s="83"/>
      <c r="I38" s="83"/>
      <c r="J38" s="83"/>
      <c r="K38" s="83"/>
      <c r="L38" s="83"/>
      <c r="M38" s="83"/>
      <c r="N38" s="83"/>
      <c r="O38" s="83"/>
      <c r="P38" s="83"/>
      <c r="Q38" s="83"/>
      <c r="R38" s="83"/>
      <c r="S38" s="83"/>
      <c r="T38" s="83"/>
      <c r="U38" s="83"/>
      <c r="V38" s="83"/>
      <c r="W38" s="83"/>
      <c r="X38" s="83"/>
      <c r="Y38" s="83"/>
      <c r="Z38" s="83"/>
      <c r="AA38" s="83"/>
      <c r="AB38" s="83"/>
      <c r="AC38" s="83"/>
      <c r="AD38" s="83"/>
      <c r="AE38" s="83"/>
      <c r="AF38" s="83"/>
      <c r="AG38" s="83"/>
      <c r="AH38" s="83"/>
      <c r="AI38" s="83"/>
      <c r="AJ38" s="83"/>
      <c r="AK38" s="83"/>
      <c r="AL38" s="83"/>
      <c r="AM38" s="83"/>
      <c r="AN38" s="85"/>
      <c r="AO38" s="85"/>
      <c r="AP38" s="85"/>
      <c r="AQ38" s="85"/>
      <c r="AR38" s="85"/>
      <c r="AS38" s="85"/>
      <c r="AT38" s="85"/>
      <c r="AU38" s="85"/>
      <c r="AV38" s="85"/>
      <c r="AW38" s="85"/>
      <c r="AX38" s="85"/>
      <c r="AY38" s="85"/>
      <c r="AZ38" s="83"/>
      <c r="BA38" s="83"/>
      <c r="BB38" s="83"/>
      <c r="BC38" s="83"/>
      <c r="BD38" s="84"/>
      <c r="BE38" s="83"/>
      <c r="BF38" s="83"/>
      <c r="BG38" s="83"/>
      <c r="BH38" s="83"/>
      <c r="BI38" s="83"/>
      <c r="BJ38" s="83"/>
      <c r="BK38" s="83"/>
      <c r="BL38" s="83"/>
      <c r="BM38" s="83"/>
      <c r="BN38" s="83"/>
      <c r="BO38" s="83"/>
      <c r="BP38" s="83"/>
      <c r="BQ38" s="83"/>
      <c r="BR38" s="83"/>
    </row>
    <row r="39" spans="1:70" ht="12.75" customHeight="1" x14ac:dyDescent="0.2">
      <c r="A39" s="83"/>
      <c r="B39" s="83"/>
      <c r="C39" s="83"/>
      <c r="D39" s="83"/>
      <c r="E39" s="83"/>
      <c r="F39" s="83"/>
      <c r="G39" s="83"/>
      <c r="H39" s="83"/>
      <c r="I39" s="83"/>
      <c r="J39" s="83"/>
      <c r="K39" s="83"/>
      <c r="L39" s="83"/>
      <c r="M39" s="83"/>
      <c r="N39" s="83"/>
      <c r="O39" s="83"/>
      <c r="P39" s="83"/>
      <c r="Q39" s="83"/>
      <c r="R39" s="83"/>
      <c r="S39" s="83"/>
      <c r="T39" s="83"/>
      <c r="U39" s="83"/>
      <c r="V39" s="83"/>
      <c r="W39" s="83"/>
      <c r="X39" s="83"/>
      <c r="Y39" s="83"/>
      <c r="Z39" s="83"/>
      <c r="AA39" s="83"/>
      <c r="AB39" s="83"/>
      <c r="AC39" s="83"/>
      <c r="AD39" s="83"/>
      <c r="AE39" s="83"/>
      <c r="AF39" s="83"/>
      <c r="AG39" s="83"/>
      <c r="AH39" s="83"/>
      <c r="AI39" s="83"/>
      <c r="AJ39" s="83"/>
      <c r="AK39" s="83"/>
      <c r="AL39" s="83"/>
      <c r="AM39" s="83"/>
      <c r="AN39" s="85"/>
      <c r="AO39" s="85"/>
      <c r="AP39" s="85"/>
      <c r="AQ39" s="85"/>
      <c r="AR39" s="85"/>
      <c r="AS39" s="85"/>
      <c r="AT39" s="85"/>
      <c r="AU39" s="85"/>
      <c r="AV39" s="85"/>
      <c r="AW39" s="85"/>
      <c r="AX39" s="85"/>
      <c r="AY39" s="85"/>
      <c r="AZ39" s="83"/>
      <c r="BA39" s="83"/>
      <c r="BB39" s="83"/>
      <c r="BC39" s="83"/>
      <c r="BD39" s="84"/>
      <c r="BE39" s="83"/>
      <c r="BF39" s="83"/>
      <c r="BG39" s="83"/>
      <c r="BH39" s="83"/>
      <c r="BI39" s="83"/>
      <c r="BJ39" s="83"/>
      <c r="BK39" s="83"/>
      <c r="BL39" s="83"/>
      <c r="BM39" s="83"/>
      <c r="BN39" s="83"/>
      <c r="BO39" s="83"/>
      <c r="BP39" s="83"/>
      <c r="BQ39" s="83"/>
      <c r="BR39" s="83"/>
    </row>
    <row r="40" spans="1:70" ht="12.75" customHeight="1" x14ac:dyDescent="0.2">
      <c r="A40" s="83"/>
      <c r="B40" s="83"/>
      <c r="C40" s="83"/>
      <c r="D40" s="83"/>
      <c r="E40" s="83"/>
      <c r="F40" s="83"/>
      <c r="G40" s="83"/>
      <c r="H40" s="83"/>
      <c r="I40" s="83"/>
      <c r="J40" s="83"/>
      <c r="K40" s="83"/>
      <c r="L40" s="83"/>
      <c r="M40" s="83"/>
      <c r="N40" s="83"/>
      <c r="O40" s="83"/>
      <c r="P40" s="83"/>
      <c r="Q40" s="83"/>
      <c r="R40" s="83"/>
      <c r="S40" s="83"/>
      <c r="T40" s="83"/>
      <c r="U40" s="83"/>
      <c r="V40" s="83"/>
      <c r="W40" s="83"/>
      <c r="X40" s="83"/>
      <c r="Y40" s="83"/>
      <c r="Z40" s="83"/>
      <c r="AA40" s="83"/>
      <c r="AB40" s="83"/>
      <c r="AC40" s="83"/>
      <c r="AD40" s="83"/>
      <c r="AE40" s="83"/>
      <c r="AF40" s="83"/>
      <c r="AG40" s="83"/>
      <c r="AH40" s="83"/>
      <c r="AI40" s="83"/>
      <c r="AJ40" s="83"/>
      <c r="AK40" s="83"/>
      <c r="AL40" s="83"/>
      <c r="AM40" s="83"/>
      <c r="AN40" s="85"/>
      <c r="AO40" s="85"/>
      <c r="AP40" s="85"/>
      <c r="AQ40" s="85"/>
      <c r="AR40" s="85"/>
      <c r="AS40" s="85"/>
      <c r="AT40" s="85"/>
      <c r="AU40" s="85"/>
      <c r="AV40" s="85"/>
      <c r="AW40" s="85"/>
      <c r="AX40" s="85"/>
      <c r="AY40" s="85"/>
      <c r="AZ40" s="83"/>
      <c r="BA40" s="83"/>
      <c r="BB40" s="83"/>
      <c r="BC40" s="83"/>
      <c r="BD40" s="84"/>
      <c r="BE40" s="83"/>
      <c r="BF40" s="83"/>
      <c r="BG40" s="83"/>
      <c r="BH40" s="83"/>
      <c r="BI40" s="83"/>
      <c r="BJ40" s="83"/>
      <c r="BK40" s="83"/>
      <c r="BL40" s="83"/>
      <c r="BM40" s="83"/>
      <c r="BN40" s="83"/>
      <c r="BO40" s="83"/>
      <c r="BP40" s="83"/>
      <c r="BQ40" s="83"/>
      <c r="BR40" s="83"/>
    </row>
    <row r="41" spans="1:70" ht="12.75" customHeight="1" x14ac:dyDescent="0.2">
      <c r="A41" s="83"/>
      <c r="B41" s="83"/>
      <c r="C41" s="83"/>
      <c r="D41" s="83"/>
      <c r="E41" s="83"/>
      <c r="F41" s="83"/>
      <c r="G41" s="83"/>
      <c r="H41" s="83"/>
      <c r="I41" s="83"/>
      <c r="J41" s="83"/>
      <c r="K41" s="83"/>
      <c r="L41" s="83"/>
      <c r="M41" s="83"/>
      <c r="N41" s="83"/>
      <c r="O41" s="83"/>
      <c r="P41" s="83"/>
      <c r="Q41" s="83"/>
      <c r="R41" s="83"/>
      <c r="S41" s="83"/>
      <c r="T41" s="83"/>
      <c r="U41" s="83"/>
      <c r="V41" s="83"/>
      <c r="W41" s="83"/>
      <c r="X41" s="83"/>
      <c r="Y41" s="83"/>
      <c r="Z41" s="83"/>
      <c r="AA41" s="83"/>
      <c r="AB41" s="83"/>
      <c r="AC41" s="83"/>
      <c r="AD41" s="83"/>
      <c r="AE41" s="83"/>
      <c r="AF41" s="83"/>
      <c r="AG41" s="83"/>
      <c r="AH41" s="83"/>
      <c r="AI41" s="83"/>
      <c r="AJ41" s="83"/>
      <c r="AK41" s="83"/>
      <c r="AL41" s="83"/>
      <c r="AM41" s="83"/>
      <c r="AN41" s="85"/>
      <c r="AO41" s="85"/>
      <c r="AP41" s="85"/>
      <c r="AQ41" s="85"/>
      <c r="AR41" s="85"/>
      <c r="AS41" s="85"/>
      <c r="AT41" s="85"/>
      <c r="AU41" s="85"/>
      <c r="AV41" s="85"/>
      <c r="AW41" s="85"/>
      <c r="AX41" s="85"/>
      <c r="AY41" s="85"/>
      <c r="AZ41" s="83"/>
      <c r="BA41" s="83"/>
      <c r="BB41" s="83"/>
      <c r="BC41" s="83"/>
      <c r="BD41" s="84"/>
      <c r="BE41" s="83"/>
      <c r="BF41" s="83"/>
      <c r="BG41" s="83"/>
      <c r="BH41" s="83"/>
      <c r="BI41" s="83"/>
      <c r="BJ41" s="83"/>
      <c r="BK41" s="83"/>
      <c r="BL41" s="83"/>
      <c r="BM41" s="83"/>
      <c r="BN41" s="83"/>
      <c r="BO41" s="83"/>
      <c r="BP41" s="83"/>
      <c r="BQ41" s="83"/>
      <c r="BR41" s="83"/>
    </row>
    <row r="42" spans="1:70" ht="12.75" customHeight="1" x14ac:dyDescent="0.2">
      <c r="A42" s="83"/>
      <c r="B42" s="83"/>
      <c r="C42" s="83"/>
      <c r="D42" s="83"/>
      <c r="E42" s="83"/>
      <c r="F42" s="83"/>
      <c r="G42" s="83"/>
      <c r="H42" s="83"/>
      <c r="I42" s="83"/>
      <c r="J42" s="83"/>
      <c r="K42" s="83"/>
      <c r="L42" s="83"/>
      <c r="M42" s="83"/>
      <c r="N42" s="83"/>
      <c r="O42" s="83"/>
      <c r="P42" s="83"/>
      <c r="Q42" s="83"/>
      <c r="R42" s="83"/>
      <c r="S42" s="83"/>
      <c r="T42" s="83"/>
      <c r="U42" s="83"/>
      <c r="V42" s="83"/>
      <c r="W42" s="83"/>
      <c r="X42" s="83"/>
      <c r="Y42" s="83"/>
      <c r="Z42" s="83"/>
      <c r="AA42" s="83"/>
      <c r="AB42" s="83"/>
      <c r="AC42" s="83"/>
      <c r="AD42" s="83"/>
      <c r="AE42" s="83"/>
      <c r="AF42" s="83"/>
      <c r="AG42" s="83"/>
      <c r="AH42" s="83"/>
      <c r="AI42" s="83"/>
      <c r="AJ42" s="83"/>
      <c r="AK42" s="83"/>
      <c r="AL42" s="83"/>
      <c r="AM42" s="83"/>
      <c r="AN42" s="85"/>
      <c r="AO42" s="85"/>
      <c r="AP42" s="85"/>
      <c r="AQ42" s="85"/>
      <c r="AR42" s="85"/>
      <c r="AS42" s="85"/>
      <c r="AT42" s="85"/>
      <c r="AU42" s="85"/>
      <c r="AV42" s="85"/>
      <c r="AW42" s="85"/>
      <c r="AX42" s="85"/>
      <c r="AY42" s="85"/>
      <c r="AZ42" s="83"/>
      <c r="BA42" s="83"/>
      <c r="BB42" s="83"/>
      <c r="BC42" s="83"/>
      <c r="BD42" s="84"/>
      <c r="BE42" s="83"/>
      <c r="BF42" s="83"/>
      <c r="BG42" s="83"/>
      <c r="BH42" s="83"/>
      <c r="BI42" s="83"/>
      <c r="BJ42" s="83"/>
      <c r="BK42" s="83"/>
      <c r="BL42" s="83"/>
      <c r="BM42" s="83"/>
      <c r="BN42" s="83"/>
      <c r="BO42" s="83"/>
      <c r="BP42" s="83"/>
      <c r="BQ42" s="83"/>
      <c r="BR42" s="83"/>
    </row>
    <row r="43" spans="1:70" ht="12.75" customHeight="1" x14ac:dyDescent="0.2">
      <c r="A43" s="83"/>
      <c r="B43" s="83"/>
      <c r="C43" s="83"/>
      <c r="D43" s="83"/>
      <c r="E43" s="83"/>
      <c r="F43" s="83"/>
      <c r="G43" s="83"/>
      <c r="H43" s="83"/>
      <c r="I43" s="83"/>
      <c r="J43" s="83"/>
      <c r="K43" s="83"/>
      <c r="L43" s="83"/>
      <c r="M43" s="83"/>
      <c r="N43" s="83"/>
      <c r="O43" s="83"/>
      <c r="P43" s="83"/>
      <c r="Q43" s="83"/>
      <c r="R43" s="83"/>
      <c r="S43" s="83"/>
      <c r="T43" s="83"/>
      <c r="U43" s="83"/>
      <c r="V43" s="83"/>
      <c r="W43" s="83"/>
      <c r="X43" s="83"/>
      <c r="Y43" s="83"/>
      <c r="Z43" s="83"/>
      <c r="AA43" s="83"/>
      <c r="AB43" s="83"/>
      <c r="AC43" s="83"/>
      <c r="AD43" s="83"/>
      <c r="AE43" s="83"/>
      <c r="AF43" s="83"/>
      <c r="AG43" s="83"/>
      <c r="AH43" s="83"/>
      <c r="AI43" s="83"/>
      <c r="AJ43" s="83"/>
      <c r="AK43" s="83"/>
      <c r="AL43" s="83"/>
      <c r="AM43" s="83"/>
      <c r="AN43" s="85"/>
      <c r="AO43" s="85"/>
      <c r="AP43" s="85"/>
      <c r="AQ43" s="85"/>
      <c r="AR43" s="85"/>
      <c r="AS43" s="85"/>
      <c r="AT43" s="85"/>
      <c r="AU43" s="85"/>
      <c r="AV43" s="85"/>
      <c r="AW43" s="85"/>
      <c r="AX43" s="85"/>
      <c r="AY43" s="85"/>
      <c r="AZ43" s="83"/>
      <c r="BA43" s="83"/>
      <c r="BB43" s="83"/>
      <c r="BC43" s="83"/>
      <c r="BD43" s="84"/>
      <c r="BE43" s="83"/>
      <c r="BF43" s="83"/>
      <c r="BG43" s="83"/>
      <c r="BH43" s="83"/>
      <c r="BI43" s="83"/>
      <c r="BJ43" s="83"/>
      <c r="BK43" s="83"/>
      <c r="BL43" s="83"/>
      <c r="BM43" s="83"/>
      <c r="BN43" s="83"/>
      <c r="BO43" s="83"/>
      <c r="BP43" s="83"/>
      <c r="BQ43" s="83"/>
      <c r="BR43" s="83"/>
    </row>
    <row r="44" spans="1:70" ht="12.75" customHeight="1" x14ac:dyDescent="0.2">
      <c r="A44" s="83"/>
      <c r="B44" s="83"/>
      <c r="C44" s="83"/>
      <c r="D44" s="83"/>
      <c r="E44" s="83"/>
      <c r="F44" s="83"/>
      <c r="G44" s="83"/>
      <c r="H44" s="83"/>
      <c r="I44" s="83"/>
      <c r="J44" s="83"/>
      <c r="K44" s="83"/>
      <c r="L44" s="83"/>
      <c r="M44" s="83"/>
      <c r="N44" s="83"/>
      <c r="O44" s="83"/>
      <c r="P44" s="83"/>
      <c r="Q44" s="83"/>
      <c r="R44" s="83"/>
      <c r="S44" s="83"/>
      <c r="T44" s="83"/>
      <c r="U44" s="83"/>
      <c r="V44" s="83"/>
      <c r="W44" s="83"/>
      <c r="X44" s="83"/>
      <c r="Y44" s="83"/>
      <c r="Z44" s="83"/>
      <c r="AA44" s="83"/>
      <c r="AB44" s="83"/>
      <c r="AC44" s="83"/>
      <c r="AD44" s="83"/>
      <c r="AE44" s="83"/>
      <c r="AF44" s="83"/>
      <c r="AG44" s="83"/>
      <c r="AH44" s="83"/>
      <c r="AI44" s="83"/>
      <c r="AJ44" s="83"/>
      <c r="AK44" s="83"/>
      <c r="AL44" s="83"/>
      <c r="AM44" s="83"/>
      <c r="AN44" s="85"/>
      <c r="AO44" s="85"/>
      <c r="AP44" s="85"/>
      <c r="AQ44" s="85"/>
      <c r="AR44" s="85"/>
      <c r="AS44" s="85"/>
      <c r="AT44" s="85"/>
      <c r="AU44" s="85"/>
      <c r="AV44" s="85"/>
      <c r="AW44" s="85"/>
      <c r="AX44" s="85"/>
      <c r="AY44" s="85"/>
      <c r="AZ44" s="83"/>
      <c r="BA44" s="83"/>
      <c r="BB44" s="83"/>
      <c r="BC44" s="83"/>
      <c r="BD44" s="84"/>
      <c r="BE44" s="83"/>
      <c r="BF44" s="83"/>
      <c r="BG44" s="83"/>
      <c r="BH44" s="83"/>
      <c r="BI44" s="83"/>
      <c r="BJ44" s="83"/>
      <c r="BK44" s="83"/>
      <c r="BL44" s="83"/>
      <c r="BM44" s="83"/>
      <c r="BN44" s="83"/>
      <c r="BO44" s="83"/>
      <c r="BP44" s="83"/>
      <c r="BQ44" s="83"/>
      <c r="BR44" s="83"/>
    </row>
    <row r="45" spans="1:70" ht="12.75" customHeight="1" x14ac:dyDescent="0.2">
      <c r="A45" s="83"/>
      <c r="B45" s="83"/>
      <c r="C45" s="83"/>
      <c r="D45" s="83"/>
      <c r="E45" s="83"/>
      <c r="F45" s="83"/>
      <c r="G45" s="83"/>
      <c r="H45" s="83"/>
      <c r="I45" s="83"/>
      <c r="J45" s="83"/>
      <c r="K45" s="83"/>
      <c r="L45" s="83"/>
      <c r="M45" s="83"/>
      <c r="N45" s="83"/>
      <c r="O45" s="83"/>
      <c r="P45" s="83"/>
      <c r="Q45" s="83"/>
      <c r="R45" s="83"/>
      <c r="S45" s="83"/>
      <c r="T45" s="83"/>
      <c r="U45" s="83"/>
      <c r="V45" s="83"/>
      <c r="W45" s="83"/>
      <c r="X45" s="83"/>
      <c r="Y45" s="83"/>
      <c r="Z45" s="83"/>
      <c r="AA45" s="83"/>
      <c r="AB45" s="83"/>
      <c r="AC45" s="83"/>
      <c r="AD45" s="83"/>
      <c r="AE45" s="83"/>
      <c r="AF45" s="83"/>
      <c r="AG45" s="83"/>
      <c r="AH45" s="83"/>
      <c r="AI45" s="83"/>
      <c r="AJ45" s="83"/>
      <c r="AK45" s="83"/>
      <c r="AL45" s="83"/>
      <c r="AM45" s="83"/>
      <c r="AN45" s="85"/>
      <c r="AO45" s="85"/>
      <c r="AP45" s="85"/>
      <c r="AQ45" s="85"/>
      <c r="AR45" s="85"/>
      <c r="AS45" s="85"/>
      <c r="AT45" s="85"/>
      <c r="AU45" s="85"/>
      <c r="AV45" s="85"/>
      <c r="AW45" s="85"/>
      <c r="AX45" s="85"/>
      <c r="AY45" s="85"/>
      <c r="AZ45" s="83"/>
      <c r="BA45" s="83"/>
      <c r="BB45" s="83"/>
      <c r="BC45" s="83"/>
      <c r="BD45" s="84"/>
      <c r="BE45" s="83"/>
      <c r="BF45" s="83"/>
      <c r="BG45" s="83"/>
      <c r="BH45" s="83"/>
      <c r="BI45" s="83"/>
      <c r="BJ45" s="83"/>
      <c r="BK45" s="83"/>
      <c r="BL45" s="83"/>
      <c r="BM45" s="83"/>
      <c r="BN45" s="83"/>
      <c r="BO45" s="83"/>
      <c r="BP45" s="83"/>
      <c r="BQ45" s="83"/>
      <c r="BR45" s="83"/>
    </row>
    <row r="46" spans="1:70" ht="12.75" customHeight="1" x14ac:dyDescent="0.2">
      <c r="A46" s="83"/>
      <c r="B46" s="83"/>
      <c r="C46" s="83"/>
      <c r="D46" s="83"/>
      <c r="E46" s="83"/>
      <c r="F46" s="83"/>
      <c r="G46" s="83"/>
      <c r="H46" s="83"/>
      <c r="I46" s="83"/>
      <c r="J46" s="83"/>
      <c r="K46" s="83"/>
      <c r="L46" s="83"/>
      <c r="M46" s="83"/>
      <c r="N46" s="83"/>
      <c r="O46" s="83"/>
      <c r="P46" s="83"/>
      <c r="Q46" s="83"/>
      <c r="R46" s="83"/>
      <c r="S46" s="83"/>
      <c r="T46" s="83"/>
      <c r="U46" s="83"/>
      <c r="V46" s="83"/>
      <c r="W46" s="83"/>
      <c r="X46" s="83"/>
      <c r="Y46" s="83"/>
      <c r="Z46" s="83"/>
      <c r="AA46" s="83"/>
      <c r="AB46" s="83"/>
      <c r="AC46" s="83"/>
      <c r="AD46" s="83"/>
      <c r="AE46" s="83"/>
      <c r="AF46" s="83"/>
      <c r="AG46" s="83"/>
      <c r="AH46" s="83"/>
      <c r="AI46" s="83"/>
      <c r="AJ46" s="83"/>
      <c r="AK46" s="83"/>
      <c r="AL46" s="83"/>
      <c r="AM46" s="83"/>
      <c r="AN46" s="85"/>
      <c r="AO46" s="85"/>
      <c r="AP46" s="85"/>
      <c r="AQ46" s="85"/>
      <c r="AR46" s="85"/>
      <c r="AS46" s="85"/>
      <c r="AT46" s="85"/>
      <c r="AU46" s="85"/>
      <c r="AV46" s="85"/>
      <c r="AW46" s="85"/>
      <c r="AX46" s="85"/>
      <c r="AY46" s="85"/>
      <c r="AZ46" s="83"/>
      <c r="BA46" s="83"/>
      <c r="BB46" s="83"/>
      <c r="BC46" s="83"/>
      <c r="BD46" s="84"/>
      <c r="BE46" s="83"/>
      <c r="BF46" s="83"/>
      <c r="BG46" s="83"/>
      <c r="BH46" s="83"/>
      <c r="BI46" s="83"/>
      <c r="BJ46" s="83"/>
      <c r="BK46" s="83"/>
      <c r="BL46" s="83"/>
      <c r="BM46" s="83"/>
      <c r="BN46" s="83"/>
      <c r="BO46" s="83"/>
      <c r="BP46" s="83"/>
      <c r="BQ46" s="83"/>
      <c r="BR46" s="83"/>
    </row>
    <row r="47" spans="1:70" ht="12.75" customHeight="1" x14ac:dyDescent="0.2">
      <c r="A47" s="83"/>
      <c r="B47" s="83"/>
      <c r="C47" s="83"/>
      <c r="D47" s="83"/>
      <c r="E47" s="83"/>
      <c r="F47" s="83"/>
      <c r="G47" s="83"/>
      <c r="H47" s="83"/>
      <c r="I47" s="83"/>
      <c r="J47" s="83"/>
      <c r="K47" s="83"/>
      <c r="L47" s="83"/>
      <c r="M47" s="83"/>
      <c r="N47" s="83"/>
      <c r="O47" s="83"/>
      <c r="P47" s="83"/>
      <c r="Q47" s="83"/>
      <c r="R47" s="83"/>
      <c r="S47" s="83"/>
      <c r="T47" s="83"/>
      <c r="U47" s="83"/>
      <c r="V47" s="83"/>
      <c r="W47" s="83"/>
      <c r="X47" s="83"/>
      <c r="Y47" s="83"/>
      <c r="Z47" s="83"/>
      <c r="AA47" s="83"/>
      <c r="AB47" s="83"/>
      <c r="AC47" s="83"/>
      <c r="AD47" s="83"/>
      <c r="AE47" s="83"/>
      <c r="AF47" s="83"/>
      <c r="AG47" s="83"/>
      <c r="AH47" s="83"/>
      <c r="AI47" s="83"/>
      <c r="AJ47" s="83"/>
      <c r="AK47" s="83"/>
      <c r="AL47" s="83"/>
      <c r="AM47" s="83"/>
      <c r="AN47" s="85"/>
      <c r="AO47" s="85"/>
      <c r="AP47" s="85"/>
      <c r="AQ47" s="85"/>
      <c r="AR47" s="85"/>
      <c r="AS47" s="85"/>
      <c r="AT47" s="85"/>
      <c r="AU47" s="85"/>
      <c r="AV47" s="85"/>
      <c r="AW47" s="85"/>
      <c r="AX47" s="85"/>
      <c r="AY47" s="85"/>
      <c r="AZ47" s="83"/>
      <c r="BA47" s="83"/>
      <c r="BB47" s="83"/>
      <c r="BC47" s="83"/>
      <c r="BD47" s="84"/>
      <c r="BE47" s="83"/>
      <c r="BF47" s="83"/>
      <c r="BG47" s="83"/>
      <c r="BH47" s="83"/>
      <c r="BI47" s="83"/>
      <c r="BJ47" s="83"/>
      <c r="BK47" s="83"/>
      <c r="BL47" s="83"/>
      <c r="BM47" s="83"/>
      <c r="BN47" s="83"/>
      <c r="BO47" s="83"/>
      <c r="BP47" s="83"/>
      <c r="BQ47" s="83"/>
      <c r="BR47" s="83"/>
    </row>
    <row r="48" spans="1:70" ht="12.75" customHeight="1" x14ac:dyDescent="0.2">
      <c r="A48" s="83"/>
      <c r="B48" s="83"/>
      <c r="C48" s="83"/>
      <c r="D48" s="83"/>
      <c r="E48" s="83"/>
      <c r="F48" s="83"/>
      <c r="G48" s="83"/>
      <c r="H48" s="83"/>
      <c r="I48" s="83"/>
      <c r="J48" s="83"/>
      <c r="K48" s="83"/>
      <c r="L48" s="83"/>
      <c r="M48" s="83"/>
      <c r="N48" s="83"/>
      <c r="O48" s="83"/>
      <c r="P48" s="83"/>
      <c r="Q48" s="83"/>
      <c r="R48" s="83"/>
      <c r="S48" s="83"/>
      <c r="T48" s="83"/>
      <c r="U48" s="83"/>
      <c r="V48" s="83"/>
      <c r="W48" s="83"/>
      <c r="X48" s="83"/>
      <c r="Y48" s="83"/>
      <c r="Z48" s="83"/>
      <c r="AA48" s="83"/>
      <c r="AB48" s="83"/>
      <c r="AC48" s="83"/>
      <c r="AD48" s="83"/>
      <c r="AE48" s="83"/>
      <c r="AF48" s="83"/>
      <c r="AG48" s="83"/>
      <c r="AH48" s="83"/>
      <c r="AI48" s="83"/>
      <c r="AJ48" s="83"/>
      <c r="AK48" s="83"/>
      <c r="AL48" s="83"/>
      <c r="AM48" s="83"/>
      <c r="AN48" s="85"/>
      <c r="AO48" s="85"/>
      <c r="AP48" s="85"/>
      <c r="AQ48" s="85"/>
      <c r="AR48" s="85"/>
      <c r="AS48" s="85"/>
      <c r="AT48" s="85"/>
      <c r="AU48" s="85"/>
      <c r="AV48" s="85"/>
      <c r="AW48" s="85"/>
      <c r="AX48" s="85"/>
      <c r="AY48" s="85"/>
      <c r="AZ48" s="83"/>
      <c r="BA48" s="83"/>
      <c r="BB48" s="83"/>
      <c r="BC48" s="83"/>
      <c r="BD48" s="84"/>
      <c r="BE48" s="83"/>
      <c r="BF48" s="83"/>
      <c r="BG48" s="83"/>
      <c r="BH48" s="83"/>
      <c r="BI48" s="83"/>
      <c r="BJ48" s="83"/>
      <c r="BK48" s="83"/>
      <c r="BL48" s="83"/>
      <c r="BM48" s="83"/>
      <c r="BN48" s="83"/>
      <c r="BO48" s="83"/>
      <c r="BP48" s="83"/>
      <c r="BQ48" s="83"/>
      <c r="BR48" s="83"/>
    </row>
    <row r="49" spans="1:70" ht="12.75" customHeight="1" x14ac:dyDescent="0.2">
      <c r="A49" s="83"/>
      <c r="B49" s="83"/>
      <c r="C49" s="83"/>
      <c r="D49" s="83"/>
      <c r="E49" s="83"/>
      <c r="F49" s="83"/>
      <c r="G49" s="83"/>
      <c r="H49" s="83"/>
      <c r="I49" s="83"/>
      <c r="J49" s="83"/>
      <c r="K49" s="83"/>
      <c r="L49" s="83"/>
      <c r="M49" s="83"/>
      <c r="N49" s="83"/>
      <c r="O49" s="83"/>
      <c r="P49" s="83"/>
      <c r="Q49" s="83"/>
      <c r="R49" s="83"/>
      <c r="S49" s="83"/>
      <c r="T49" s="83"/>
      <c r="U49" s="83"/>
      <c r="V49" s="83"/>
      <c r="W49" s="83"/>
      <c r="X49" s="83"/>
      <c r="Y49" s="83"/>
      <c r="Z49" s="83"/>
      <c r="AA49" s="83"/>
      <c r="AB49" s="83"/>
      <c r="AC49" s="83"/>
      <c r="AD49" s="83"/>
      <c r="AE49" s="83"/>
      <c r="AF49" s="83"/>
      <c r="AG49" s="83"/>
      <c r="AH49" s="83"/>
      <c r="AI49" s="83"/>
      <c r="AJ49" s="83"/>
      <c r="AK49" s="83"/>
      <c r="AL49" s="83"/>
      <c r="AM49" s="83"/>
      <c r="AN49" s="85"/>
      <c r="AO49" s="85"/>
      <c r="AP49" s="85"/>
      <c r="AQ49" s="85"/>
      <c r="AR49" s="85"/>
      <c r="AS49" s="85"/>
      <c r="AT49" s="85"/>
      <c r="AU49" s="85"/>
      <c r="AV49" s="85"/>
      <c r="AW49" s="85"/>
      <c r="AX49" s="85"/>
      <c r="AY49" s="85"/>
      <c r="AZ49" s="83"/>
      <c r="BA49" s="83"/>
      <c r="BB49" s="83"/>
      <c r="BC49" s="83"/>
      <c r="BD49" s="84"/>
      <c r="BE49" s="83"/>
      <c r="BF49" s="83"/>
      <c r="BG49" s="83"/>
      <c r="BH49" s="83"/>
      <c r="BI49" s="83"/>
      <c r="BJ49" s="83"/>
      <c r="BK49" s="83"/>
      <c r="BL49" s="83"/>
      <c r="BM49" s="83"/>
      <c r="BN49" s="83"/>
      <c r="BO49" s="83"/>
      <c r="BP49" s="83"/>
      <c r="BQ49" s="83"/>
      <c r="BR49" s="83"/>
    </row>
    <row r="50" spans="1:70" ht="12.75" customHeight="1" x14ac:dyDescent="0.2">
      <c r="A50" s="83"/>
      <c r="B50" s="83"/>
      <c r="C50" s="83"/>
      <c r="D50" s="83"/>
      <c r="E50" s="83"/>
      <c r="F50" s="83"/>
      <c r="G50" s="83"/>
      <c r="H50" s="83"/>
      <c r="I50" s="83"/>
      <c r="J50" s="83"/>
      <c r="K50" s="83"/>
      <c r="L50" s="83"/>
      <c r="M50" s="83"/>
      <c r="N50" s="83"/>
      <c r="O50" s="83"/>
      <c r="P50" s="83"/>
      <c r="Q50" s="83"/>
      <c r="R50" s="83"/>
      <c r="S50" s="83"/>
      <c r="T50" s="83"/>
      <c r="U50" s="83"/>
      <c r="V50" s="83"/>
      <c r="W50" s="83"/>
      <c r="X50" s="83"/>
      <c r="Y50" s="83"/>
      <c r="Z50" s="83"/>
      <c r="AA50" s="83"/>
      <c r="AB50" s="83"/>
      <c r="AC50" s="83"/>
      <c r="AD50" s="83"/>
      <c r="AE50" s="83"/>
      <c r="AF50" s="83"/>
      <c r="AG50" s="83"/>
      <c r="AH50" s="83"/>
      <c r="AI50" s="83"/>
      <c r="AJ50" s="83"/>
      <c r="AK50" s="83"/>
      <c r="AL50" s="83"/>
      <c r="AM50" s="83"/>
      <c r="AN50" s="85"/>
      <c r="AO50" s="85"/>
      <c r="AP50" s="85"/>
      <c r="AQ50" s="85"/>
      <c r="AR50" s="85"/>
      <c r="AS50" s="85"/>
      <c r="AT50" s="85"/>
      <c r="AU50" s="85"/>
      <c r="AV50" s="85"/>
      <c r="AW50" s="85"/>
      <c r="AX50" s="85"/>
      <c r="AY50" s="85"/>
      <c r="AZ50" s="83"/>
      <c r="BA50" s="83"/>
      <c r="BB50" s="83"/>
      <c r="BC50" s="83"/>
      <c r="BD50" s="84"/>
      <c r="BE50" s="83"/>
      <c r="BF50" s="83"/>
      <c r="BG50" s="83"/>
      <c r="BH50" s="83"/>
      <c r="BI50" s="83"/>
      <c r="BJ50" s="83"/>
      <c r="BK50" s="83"/>
      <c r="BL50" s="83"/>
      <c r="BM50" s="83"/>
      <c r="BN50" s="83"/>
      <c r="BO50" s="83"/>
      <c r="BP50" s="83"/>
      <c r="BQ50" s="83"/>
      <c r="BR50" s="83"/>
    </row>
    <row r="51" spans="1:70" ht="12.75" customHeight="1" x14ac:dyDescent="0.2">
      <c r="A51" s="83"/>
      <c r="B51" s="83"/>
      <c r="C51" s="83"/>
      <c r="D51" s="83"/>
      <c r="E51" s="83"/>
      <c r="F51" s="83"/>
      <c r="G51" s="83"/>
      <c r="H51" s="83"/>
      <c r="I51" s="83"/>
      <c r="J51" s="83"/>
      <c r="K51" s="83"/>
      <c r="L51" s="83"/>
      <c r="M51" s="83"/>
      <c r="N51" s="83"/>
      <c r="O51" s="83"/>
      <c r="P51" s="83"/>
      <c r="Q51" s="83"/>
      <c r="R51" s="83"/>
      <c r="S51" s="83"/>
      <c r="T51" s="83"/>
      <c r="U51" s="83"/>
      <c r="V51" s="83"/>
      <c r="W51" s="83"/>
      <c r="X51" s="83"/>
      <c r="Y51" s="83"/>
      <c r="Z51" s="83"/>
      <c r="AA51" s="83"/>
      <c r="AB51" s="83"/>
      <c r="AC51" s="83"/>
      <c r="AD51" s="83"/>
      <c r="AE51" s="83"/>
      <c r="AF51" s="83"/>
      <c r="AG51" s="83"/>
      <c r="AH51" s="83"/>
      <c r="AI51" s="83"/>
      <c r="AJ51" s="83"/>
      <c r="AK51" s="83"/>
      <c r="AL51" s="83"/>
      <c r="AM51" s="83"/>
      <c r="AN51" s="85"/>
      <c r="AO51" s="85"/>
      <c r="AP51" s="85"/>
      <c r="AQ51" s="85"/>
      <c r="AR51" s="85"/>
      <c r="AS51" s="85"/>
      <c r="AT51" s="85"/>
      <c r="AU51" s="85"/>
      <c r="AV51" s="85"/>
      <c r="AW51" s="85"/>
      <c r="AX51" s="85"/>
      <c r="AY51" s="85"/>
      <c r="AZ51" s="83"/>
      <c r="BA51" s="83"/>
      <c r="BB51" s="83"/>
      <c r="BC51" s="83"/>
      <c r="BD51" s="84"/>
      <c r="BE51" s="83"/>
      <c r="BF51" s="83"/>
      <c r="BG51" s="83"/>
      <c r="BH51" s="83"/>
      <c r="BI51" s="83"/>
      <c r="BJ51" s="83"/>
      <c r="BK51" s="83"/>
      <c r="BL51" s="83"/>
      <c r="BM51" s="83"/>
      <c r="BN51" s="83"/>
      <c r="BO51" s="83"/>
      <c r="BP51" s="83"/>
      <c r="BQ51" s="83"/>
      <c r="BR51" s="83"/>
    </row>
    <row r="52" spans="1:70" ht="12.75" customHeight="1" x14ac:dyDescent="0.2">
      <c r="A52" s="83"/>
      <c r="B52" s="83"/>
      <c r="C52" s="83"/>
      <c r="D52" s="83"/>
      <c r="E52" s="83"/>
      <c r="F52" s="83"/>
      <c r="G52" s="83"/>
      <c r="H52" s="83"/>
      <c r="I52" s="83"/>
      <c r="J52" s="83"/>
      <c r="K52" s="83"/>
      <c r="L52" s="83"/>
      <c r="M52" s="83"/>
      <c r="N52" s="83"/>
      <c r="O52" s="83"/>
      <c r="P52" s="83"/>
      <c r="Q52" s="83"/>
      <c r="R52" s="83"/>
      <c r="S52" s="83"/>
      <c r="T52" s="83"/>
      <c r="U52" s="83"/>
      <c r="V52" s="83"/>
      <c r="W52" s="83"/>
      <c r="X52" s="83"/>
      <c r="Y52" s="83"/>
      <c r="Z52" s="83"/>
      <c r="AA52" s="83"/>
      <c r="AB52" s="83"/>
      <c r="AC52" s="83"/>
      <c r="AD52" s="83"/>
      <c r="AE52" s="83"/>
      <c r="AF52" s="83"/>
      <c r="AG52" s="83"/>
      <c r="AH52" s="83"/>
      <c r="AI52" s="83"/>
      <c r="AJ52" s="83"/>
      <c r="AK52" s="83"/>
      <c r="AL52" s="83"/>
      <c r="AM52" s="83"/>
      <c r="AN52" s="85"/>
      <c r="AO52" s="85"/>
      <c r="AP52" s="85"/>
      <c r="AQ52" s="85"/>
      <c r="AR52" s="85"/>
      <c r="AS52" s="85"/>
      <c r="AT52" s="85"/>
      <c r="AU52" s="85"/>
      <c r="AV52" s="85"/>
      <c r="AW52" s="85"/>
      <c r="AX52" s="85"/>
      <c r="AY52" s="85"/>
      <c r="AZ52" s="83"/>
      <c r="BA52" s="83"/>
      <c r="BB52" s="83"/>
      <c r="BC52" s="83"/>
      <c r="BD52" s="84"/>
      <c r="BE52" s="83"/>
      <c r="BF52" s="83"/>
      <c r="BG52" s="83"/>
      <c r="BH52" s="83"/>
      <c r="BI52" s="83"/>
      <c r="BJ52" s="83"/>
      <c r="BK52" s="83"/>
      <c r="BL52" s="83"/>
      <c r="BM52" s="83"/>
      <c r="BN52" s="83"/>
      <c r="BO52" s="83"/>
      <c r="BP52" s="83"/>
      <c r="BQ52" s="83"/>
      <c r="BR52" s="83"/>
    </row>
    <row r="53" spans="1:70" ht="12.75" customHeight="1" x14ac:dyDescent="0.2">
      <c r="A53" s="83"/>
      <c r="B53" s="83"/>
      <c r="C53" s="83"/>
      <c r="D53" s="83"/>
      <c r="E53" s="83"/>
      <c r="F53" s="83"/>
      <c r="G53" s="83"/>
      <c r="H53" s="83"/>
      <c r="I53" s="83"/>
      <c r="J53" s="83"/>
      <c r="K53" s="83"/>
      <c r="L53" s="83"/>
      <c r="M53" s="83"/>
      <c r="N53" s="83"/>
      <c r="O53" s="83"/>
      <c r="P53" s="83"/>
      <c r="Q53" s="83"/>
      <c r="R53" s="83"/>
      <c r="S53" s="83"/>
      <c r="T53" s="83"/>
      <c r="U53" s="83"/>
      <c r="V53" s="83"/>
      <c r="W53" s="83"/>
      <c r="X53" s="83"/>
      <c r="Y53" s="83"/>
      <c r="Z53" s="83"/>
      <c r="AA53" s="83"/>
      <c r="AB53" s="83"/>
      <c r="AC53" s="83"/>
      <c r="AD53" s="83"/>
      <c r="AE53" s="83"/>
      <c r="AF53" s="83"/>
      <c r="AG53" s="83"/>
      <c r="AH53" s="83"/>
      <c r="AI53" s="83"/>
      <c r="AJ53" s="83"/>
      <c r="AK53" s="83"/>
      <c r="AL53" s="83"/>
      <c r="AM53" s="83"/>
      <c r="AN53" s="85"/>
      <c r="AO53" s="85"/>
      <c r="AP53" s="85"/>
      <c r="AQ53" s="85"/>
      <c r="AR53" s="85"/>
      <c r="AS53" s="85"/>
      <c r="AT53" s="85"/>
      <c r="AU53" s="85"/>
      <c r="AV53" s="85"/>
      <c r="AW53" s="85"/>
      <c r="AX53" s="85"/>
      <c r="AY53" s="85"/>
      <c r="AZ53" s="83"/>
      <c r="BA53" s="83"/>
      <c r="BB53" s="83"/>
      <c r="BC53" s="83"/>
      <c r="BD53" s="84"/>
      <c r="BE53" s="83"/>
      <c r="BF53" s="83"/>
      <c r="BG53" s="83"/>
      <c r="BH53" s="83"/>
      <c r="BI53" s="83"/>
      <c r="BJ53" s="83"/>
      <c r="BK53" s="83"/>
      <c r="BL53" s="83"/>
      <c r="BM53" s="83"/>
      <c r="BN53" s="83"/>
      <c r="BO53" s="83"/>
      <c r="BP53" s="83"/>
      <c r="BQ53" s="83"/>
      <c r="BR53" s="83"/>
    </row>
    <row r="54" spans="1:70" ht="12.75" customHeight="1" x14ac:dyDescent="0.2">
      <c r="A54" s="83"/>
      <c r="B54" s="83"/>
      <c r="C54" s="83"/>
      <c r="D54" s="83"/>
      <c r="E54" s="83"/>
      <c r="F54" s="83"/>
      <c r="G54" s="83"/>
      <c r="H54" s="83"/>
      <c r="I54" s="83"/>
      <c r="J54" s="83"/>
      <c r="K54" s="83"/>
      <c r="L54" s="83"/>
      <c r="M54" s="83"/>
      <c r="N54" s="83"/>
      <c r="O54" s="83"/>
      <c r="P54" s="83"/>
      <c r="Q54" s="83"/>
      <c r="R54" s="83"/>
      <c r="S54" s="83"/>
      <c r="T54" s="83"/>
      <c r="U54" s="83"/>
      <c r="V54" s="83"/>
      <c r="W54" s="83"/>
      <c r="X54" s="83"/>
      <c r="Y54" s="83"/>
      <c r="Z54" s="83"/>
      <c r="AA54" s="83"/>
      <c r="AB54" s="83"/>
      <c r="AC54" s="83"/>
      <c r="AD54" s="83"/>
      <c r="AE54" s="83"/>
      <c r="AF54" s="83"/>
      <c r="AG54" s="83"/>
      <c r="AH54" s="83"/>
      <c r="AI54" s="83"/>
      <c r="AJ54" s="83"/>
      <c r="AK54" s="83"/>
      <c r="AL54" s="83"/>
      <c r="AM54" s="83"/>
      <c r="AN54" s="85"/>
      <c r="AO54" s="85"/>
      <c r="AP54" s="85"/>
      <c r="AQ54" s="85"/>
      <c r="AR54" s="85"/>
      <c r="AS54" s="85"/>
      <c r="AT54" s="85"/>
      <c r="AU54" s="85"/>
      <c r="AV54" s="85"/>
      <c r="AW54" s="85"/>
      <c r="AX54" s="85"/>
      <c r="AY54" s="85"/>
      <c r="AZ54" s="83"/>
      <c r="BA54" s="83"/>
      <c r="BB54" s="83"/>
      <c r="BC54" s="83"/>
      <c r="BD54" s="84"/>
      <c r="BE54" s="83"/>
      <c r="BF54" s="83"/>
      <c r="BG54" s="83"/>
      <c r="BH54" s="83"/>
      <c r="BI54" s="83"/>
      <c r="BJ54" s="83"/>
      <c r="BK54" s="83"/>
      <c r="BL54" s="83"/>
      <c r="BM54" s="83"/>
      <c r="BN54" s="83"/>
      <c r="BO54" s="83"/>
      <c r="BP54" s="83"/>
      <c r="BQ54" s="83"/>
      <c r="BR54" s="83"/>
    </row>
    <row r="55" spans="1:70" ht="12.75" customHeight="1" x14ac:dyDescent="0.2">
      <c r="A55" s="83"/>
      <c r="B55" s="83"/>
      <c r="C55" s="83"/>
      <c r="D55" s="83"/>
      <c r="E55" s="83"/>
      <c r="F55" s="83"/>
      <c r="G55" s="83"/>
      <c r="H55" s="83"/>
      <c r="I55" s="83"/>
      <c r="J55" s="83"/>
      <c r="K55" s="83"/>
      <c r="L55" s="83"/>
      <c r="M55" s="83"/>
      <c r="N55" s="83"/>
      <c r="O55" s="83"/>
      <c r="P55" s="83"/>
      <c r="Q55" s="83"/>
      <c r="R55" s="83"/>
      <c r="S55" s="83"/>
      <c r="T55" s="83"/>
      <c r="U55" s="83"/>
      <c r="V55" s="83"/>
      <c r="W55" s="83"/>
      <c r="X55" s="83"/>
      <c r="Y55" s="83"/>
      <c r="Z55" s="83"/>
      <c r="AA55" s="83"/>
      <c r="AB55" s="83"/>
      <c r="AC55" s="83"/>
      <c r="AD55" s="83"/>
      <c r="AE55" s="83"/>
      <c r="AF55" s="83"/>
      <c r="AG55" s="83"/>
      <c r="AH55" s="83"/>
      <c r="AI55" s="83"/>
      <c r="AJ55" s="83"/>
      <c r="AK55" s="83"/>
      <c r="AL55" s="83"/>
      <c r="AM55" s="83"/>
      <c r="AN55" s="85"/>
      <c r="AO55" s="85"/>
      <c r="AP55" s="85"/>
      <c r="AQ55" s="85"/>
      <c r="AR55" s="85"/>
      <c r="AS55" s="85"/>
      <c r="AT55" s="85"/>
      <c r="AU55" s="85"/>
      <c r="AV55" s="85"/>
      <c r="AW55" s="85"/>
      <c r="AX55" s="85"/>
      <c r="AY55" s="85"/>
      <c r="AZ55" s="83"/>
      <c r="BA55" s="83"/>
      <c r="BB55" s="83"/>
      <c r="BC55" s="83"/>
      <c r="BD55" s="84"/>
      <c r="BE55" s="83"/>
      <c r="BF55" s="83"/>
      <c r="BG55" s="83"/>
      <c r="BH55" s="83"/>
      <c r="BI55" s="83"/>
      <c r="BJ55" s="83"/>
      <c r="BK55" s="83"/>
      <c r="BL55" s="83"/>
      <c r="BM55" s="83"/>
      <c r="BN55" s="83"/>
      <c r="BO55" s="83"/>
      <c r="BP55" s="83"/>
      <c r="BQ55" s="83"/>
      <c r="BR55" s="83"/>
    </row>
    <row r="56" spans="1:70" ht="12.75" customHeight="1" x14ac:dyDescent="0.2">
      <c r="A56" s="83"/>
      <c r="B56" s="83"/>
      <c r="C56" s="83"/>
      <c r="D56" s="83"/>
      <c r="E56" s="83"/>
      <c r="F56" s="83"/>
      <c r="G56" s="83"/>
      <c r="H56" s="83"/>
      <c r="I56" s="83"/>
      <c r="J56" s="83"/>
      <c r="K56" s="83"/>
      <c r="L56" s="83"/>
      <c r="M56" s="83"/>
      <c r="N56" s="83"/>
      <c r="O56" s="83"/>
      <c r="P56" s="83"/>
      <c r="Q56" s="83"/>
      <c r="R56" s="83"/>
      <c r="S56" s="83"/>
      <c r="T56" s="83"/>
      <c r="U56" s="83"/>
      <c r="V56" s="83"/>
      <c r="W56" s="83"/>
      <c r="X56" s="83"/>
      <c r="Y56" s="83"/>
      <c r="Z56" s="83"/>
      <c r="AA56" s="83"/>
      <c r="AB56" s="83"/>
      <c r="AC56" s="83"/>
      <c r="AD56" s="83"/>
      <c r="AE56" s="83"/>
      <c r="AF56" s="83"/>
      <c r="AG56" s="83"/>
      <c r="AH56" s="83"/>
      <c r="AI56" s="83"/>
      <c r="AJ56" s="83"/>
      <c r="AK56" s="83"/>
      <c r="AL56" s="83"/>
      <c r="AM56" s="83"/>
      <c r="AN56" s="85"/>
      <c r="AO56" s="85"/>
      <c r="AP56" s="85"/>
      <c r="AQ56" s="85"/>
      <c r="AR56" s="85"/>
      <c r="AS56" s="85"/>
      <c r="AT56" s="85"/>
      <c r="AU56" s="85"/>
      <c r="AV56" s="85"/>
      <c r="AW56" s="85"/>
      <c r="AX56" s="85"/>
      <c r="AY56" s="85"/>
      <c r="AZ56" s="83"/>
      <c r="BA56" s="83"/>
      <c r="BB56" s="83"/>
      <c r="BC56" s="83"/>
      <c r="BD56" s="84"/>
      <c r="BE56" s="83"/>
      <c r="BF56" s="83"/>
      <c r="BG56" s="83"/>
      <c r="BH56" s="83"/>
      <c r="BI56" s="83"/>
      <c r="BJ56" s="83"/>
      <c r="BK56" s="83"/>
      <c r="BL56" s="83"/>
      <c r="BM56" s="83"/>
      <c r="BN56" s="83"/>
      <c r="BO56" s="83"/>
      <c r="BP56" s="83"/>
      <c r="BQ56" s="83"/>
      <c r="BR56" s="83"/>
    </row>
    <row r="57" spans="1:70" ht="12.75" customHeight="1" x14ac:dyDescent="0.2">
      <c r="A57" s="83"/>
      <c r="B57" s="83"/>
      <c r="C57" s="83"/>
      <c r="D57" s="83"/>
      <c r="E57" s="83"/>
      <c r="F57" s="83"/>
      <c r="G57" s="83"/>
      <c r="H57" s="83"/>
      <c r="I57" s="83"/>
      <c r="J57" s="83"/>
      <c r="K57" s="83"/>
      <c r="L57" s="83"/>
      <c r="M57" s="83"/>
      <c r="N57" s="83"/>
      <c r="O57" s="83"/>
      <c r="P57" s="83"/>
      <c r="Q57" s="83"/>
      <c r="R57" s="83"/>
      <c r="S57" s="83"/>
      <c r="T57" s="83"/>
      <c r="U57" s="83"/>
      <c r="V57" s="83"/>
      <c r="W57" s="83"/>
      <c r="X57" s="83"/>
      <c r="Y57" s="83"/>
      <c r="Z57" s="83"/>
      <c r="AA57" s="83"/>
      <c r="AB57" s="83"/>
      <c r="AC57" s="83"/>
      <c r="AD57" s="83"/>
      <c r="AE57" s="83"/>
      <c r="AF57" s="83"/>
      <c r="AG57" s="83"/>
      <c r="AH57" s="83"/>
      <c r="AI57" s="83"/>
      <c r="AJ57" s="83"/>
      <c r="AK57" s="83"/>
      <c r="AL57" s="83"/>
      <c r="AM57" s="83"/>
      <c r="AN57" s="85"/>
      <c r="AO57" s="85"/>
      <c r="AP57" s="85"/>
      <c r="AQ57" s="85"/>
      <c r="AR57" s="85"/>
      <c r="AS57" s="85"/>
      <c r="AT57" s="85"/>
      <c r="AU57" s="85"/>
      <c r="AV57" s="85"/>
      <c r="AW57" s="85"/>
      <c r="AX57" s="85"/>
      <c r="AY57" s="85"/>
      <c r="AZ57" s="83"/>
      <c r="BA57" s="83"/>
      <c r="BB57" s="83"/>
      <c r="BC57" s="83"/>
      <c r="BD57" s="84"/>
      <c r="BE57" s="83"/>
      <c r="BF57" s="83"/>
      <c r="BG57" s="83"/>
      <c r="BH57" s="83"/>
      <c r="BI57" s="83"/>
      <c r="BJ57" s="83"/>
      <c r="BK57" s="83"/>
      <c r="BL57" s="83"/>
      <c r="BM57" s="83"/>
      <c r="BN57" s="83"/>
      <c r="BO57" s="83"/>
      <c r="BP57" s="83"/>
      <c r="BQ57" s="83"/>
      <c r="BR57" s="83"/>
    </row>
    <row r="58" spans="1:70" ht="12.75" customHeight="1" x14ac:dyDescent="0.2">
      <c r="A58" s="83"/>
      <c r="B58" s="83"/>
      <c r="C58" s="83"/>
      <c r="D58" s="83"/>
      <c r="E58" s="83"/>
      <c r="F58" s="83"/>
      <c r="G58" s="83"/>
      <c r="H58" s="83"/>
      <c r="I58" s="83"/>
      <c r="J58" s="83"/>
      <c r="K58" s="83"/>
      <c r="L58" s="83"/>
      <c r="M58" s="83"/>
      <c r="N58" s="83"/>
      <c r="O58" s="83"/>
      <c r="P58" s="83"/>
      <c r="Q58" s="83"/>
      <c r="R58" s="83"/>
      <c r="S58" s="83"/>
      <c r="T58" s="83"/>
      <c r="U58" s="83"/>
      <c r="V58" s="83"/>
      <c r="W58" s="83"/>
      <c r="X58" s="83"/>
      <c r="Y58" s="83"/>
      <c r="Z58" s="83"/>
      <c r="AA58" s="83"/>
      <c r="AB58" s="83"/>
      <c r="AC58" s="83"/>
      <c r="AD58" s="83"/>
      <c r="AE58" s="83"/>
      <c r="AF58" s="83"/>
      <c r="AG58" s="83"/>
      <c r="AH58" s="83"/>
      <c r="AI58" s="83"/>
      <c r="AJ58" s="83"/>
      <c r="AK58" s="83"/>
      <c r="AL58" s="83"/>
      <c r="AM58" s="83"/>
      <c r="AN58" s="85"/>
      <c r="AO58" s="85"/>
      <c r="AP58" s="85"/>
      <c r="AQ58" s="85"/>
      <c r="AR58" s="85"/>
      <c r="AS58" s="85"/>
      <c r="AT58" s="85"/>
      <c r="AU58" s="85"/>
      <c r="AV58" s="85"/>
      <c r="AW58" s="85"/>
      <c r="AX58" s="85"/>
      <c r="AY58" s="85"/>
      <c r="AZ58" s="83"/>
      <c r="BA58" s="83"/>
      <c r="BB58" s="83"/>
      <c r="BC58" s="83"/>
      <c r="BD58" s="84"/>
      <c r="BE58" s="83"/>
      <c r="BF58" s="83"/>
      <c r="BG58" s="83"/>
      <c r="BH58" s="83"/>
      <c r="BI58" s="83"/>
      <c r="BJ58" s="83"/>
      <c r="BK58" s="83"/>
      <c r="BL58" s="83"/>
      <c r="BM58" s="83"/>
      <c r="BN58" s="83"/>
      <c r="BO58" s="83"/>
      <c r="BP58" s="83"/>
      <c r="BQ58" s="83"/>
      <c r="BR58" s="83"/>
    </row>
    <row r="59" spans="1:70" ht="12.75" customHeight="1" x14ac:dyDescent="0.2">
      <c r="A59" s="83"/>
      <c r="B59" s="83"/>
      <c r="C59" s="83"/>
      <c r="D59" s="83"/>
      <c r="E59" s="83"/>
      <c r="F59" s="83"/>
      <c r="G59" s="83"/>
      <c r="H59" s="83"/>
      <c r="I59" s="83"/>
      <c r="J59" s="83"/>
      <c r="K59" s="83"/>
      <c r="L59" s="83"/>
      <c r="M59" s="83"/>
      <c r="N59" s="83"/>
      <c r="O59" s="83"/>
      <c r="P59" s="83"/>
      <c r="Q59" s="83"/>
      <c r="R59" s="83"/>
      <c r="S59" s="83"/>
      <c r="T59" s="83"/>
      <c r="U59" s="83"/>
      <c r="V59" s="83"/>
      <c r="W59" s="83"/>
      <c r="X59" s="83"/>
      <c r="Y59" s="83"/>
      <c r="Z59" s="83"/>
      <c r="AA59" s="83"/>
      <c r="AB59" s="83"/>
      <c r="AC59" s="83"/>
      <c r="AD59" s="83"/>
      <c r="AE59" s="83"/>
      <c r="AF59" s="83"/>
      <c r="AG59" s="83"/>
      <c r="AH59" s="83"/>
      <c r="AI59" s="83"/>
      <c r="AJ59" s="83"/>
      <c r="AK59" s="83"/>
      <c r="AL59" s="83"/>
      <c r="AM59" s="83"/>
      <c r="AN59" s="85"/>
      <c r="AO59" s="85"/>
      <c r="AP59" s="85"/>
      <c r="AQ59" s="85"/>
      <c r="AR59" s="85"/>
      <c r="AS59" s="85"/>
      <c r="AT59" s="85"/>
      <c r="AU59" s="85"/>
      <c r="AV59" s="85"/>
      <c r="AW59" s="85"/>
      <c r="AX59" s="85"/>
      <c r="AY59" s="85"/>
      <c r="AZ59" s="83"/>
      <c r="BA59" s="83"/>
      <c r="BB59" s="83"/>
      <c r="BC59" s="83"/>
      <c r="BD59" s="84"/>
      <c r="BE59" s="83"/>
      <c r="BF59" s="83"/>
      <c r="BG59" s="83"/>
      <c r="BH59" s="83"/>
      <c r="BI59" s="83"/>
      <c r="BJ59" s="83"/>
      <c r="BK59" s="83"/>
      <c r="BL59" s="83"/>
      <c r="BM59" s="83"/>
      <c r="BN59" s="83"/>
      <c r="BO59" s="83"/>
      <c r="BP59" s="83"/>
      <c r="BQ59" s="83"/>
      <c r="BR59" s="83"/>
    </row>
    <row r="60" spans="1:70" ht="12.75" customHeight="1" x14ac:dyDescent="0.2">
      <c r="A60" s="83"/>
      <c r="B60" s="83"/>
      <c r="C60" s="83"/>
      <c r="D60" s="83"/>
      <c r="E60" s="83"/>
      <c r="F60" s="83"/>
      <c r="G60" s="83"/>
      <c r="H60" s="83"/>
      <c r="I60" s="83"/>
      <c r="J60" s="83"/>
      <c r="K60" s="83"/>
      <c r="L60" s="83"/>
      <c r="M60" s="83"/>
      <c r="N60" s="83"/>
      <c r="O60" s="83"/>
      <c r="P60" s="83"/>
      <c r="Q60" s="83"/>
      <c r="R60" s="83"/>
      <c r="S60" s="83"/>
      <c r="T60" s="83"/>
      <c r="U60" s="83"/>
      <c r="V60" s="83"/>
      <c r="W60" s="83"/>
      <c r="X60" s="83"/>
      <c r="Y60" s="83"/>
      <c r="Z60" s="83"/>
      <c r="AA60" s="83"/>
      <c r="AB60" s="83"/>
      <c r="AC60" s="83"/>
      <c r="AD60" s="83"/>
      <c r="AE60" s="83"/>
      <c r="AF60" s="83"/>
      <c r="AG60" s="83"/>
      <c r="AH60" s="83"/>
      <c r="AI60" s="83"/>
      <c r="AJ60" s="83"/>
      <c r="AK60" s="83"/>
      <c r="AL60" s="83"/>
      <c r="AM60" s="83"/>
      <c r="AN60" s="85"/>
      <c r="AO60" s="85"/>
      <c r="AP60" s="85"/>
      <c r="AQ60" s="85"/>
      <c r="AR60" s="85"/>
      <c r="AS60" s="85"/>
      <c r="AT60" s="85"/>
      <c r="AU60" s="85"/>
      <c r="AV60" s="85"/>
      <c r="AW60" s="85"/>
      <c r="AX60" s="85"/>
      <c r="AY60" s="85"/>
      <c r="AZ60" s="83"/>
      <c r="BA60" s="83"/>
      <c r="BB60" s="83"/>
      <c r="BC60" s="83"/>
      <c r="BD60" s="84"/>
      <c r="BE60" s="83"/>
      <c r="BF60" s="83"/>
      <c r="BG60" s="83"/>
      <c r="BH60" s="83"/>
      <c r="BI60" s="83"/>
      <c r="BJ60" s="83"/>
      <c r="BK60" s="83"/>
      <c r="BL60" s="83"/>
      <c r="BM60" s="83"/>
      <c r="BN60" s="83"/>
      <c r="BO60" s="83"/>
      <c r="BP60" s="83"/>
      <c r="BQ60" s="83"/>
      <c r="BR60" s="83"/>
    </row>
    <row r="61" spans="1:70" ht="12.75" customHeight="1" x14ac:dyDescent="0.2">
      <c r="A61" s="83"/>
      <c r="B61" s="83"/>
      <c r="C61" s="83"/>
      <c r="D61" s="83"/>
      <c r="E61" s="83"/>
      <c r="F61" s="83"/>
      <c r="G61" s="83"/>
      <c r="H61" s="83"/>
      <c r="I61" s="83"/>
      <c r="J61" s="83"/>
      <c r="K61" s="83"/>
      <c r="L61" s="83"/>
      <c r="M61" s="83"/>
      <c r="N61" s="83"/>
      <c r="O61" s="83"/>
      <c r="P61" s="83"/>
      <c r="Q61" s="83"/>
      <c r="R61" s="83"/>
      <c r="S61" s="83"/>
      <c r="T61" s="83"/>
      <c r="U61" s="83"/>
      <c r="V61" s="83"/>
      <c r="W61" s="83"/>
      <c r="X61" s="83"/>
      <c r="Y61" s="83"/>
      <c r="Z61" s="83"/>
      <c r="AA61" s="83"/>
      <c r="AB61" s="83"/>
      <c r="AC61" s="83"/>
      <c r="AD61" s="83"/>
      <c r="AE61" s="83"/>
      <c r="AF61" s="83"/>
      <c r="AG61" s="83"/>
      <c r="AH61" s="83"/>
      <c r="AI61" s="83"/>
      <c r="AJ61" s="83"/>
      <c r="AK61" s="83"/>
      <c r="AL61" s="83"/>
      <c r="AM61" s="83"/>
      <c r="AN61" s="85"/>
      <c r="AO61" s="85"/>
      <c r="AP61" s="85"/>
      <c r="AQ61" s="85"/>
      <c r="AR61" s="85"/>
      <c r="AS61" s="85"/>
      <c r="AT61" s="85"/>
      <c r="AU61" s="85"/>
      <c r="AV61" s="85"/>
      <c r="AW61" s="85"/>
      <c r="AX61" s="85"/>
      <c r="AY61" s="85"/>
      <c r="AZ61" s="83"/>
      <c r="BA61" s="83"/>
      <c r="BB61" s="83"/>
      <c r="BC61" s="83"/>
      <c r="BD61" s="84"/>
      <c r="BE61" s="83"/>
      <c r="BF61" s="83"/>
      <c r="BG61" s="83"/>
      <c r="BH61" s="83"/>
      <c r="BI61" s="83"/>
      <c r="BJ61" s="83"/>
      <c r="BK61" s="83"/>
      <c r="BL61" s="83"/>
      <c r="BM61" s="83"/>
      <c r="BN61" s="83"/>
      <c r="BO61" s="83"/>
      <c r="BP61" s="83"/>
      <c r="BQ61" s="83"/>
      <c r="BR61" s="83"/>
    </row>
    <row r="62" spans="1:70" ht="12.75" customHeight="1" x14ac:dyDescent="0.2">
      <c r="A62" s="83"/>
      <c r="B62" s="83"/>
      <c r="C62" s="83"/>
      <c r="D62" s="83"/>
      <c r="E62" s="83"/>
      <c r="F62" s="83"/>
      <c r="G62" s="83"/>
      <c r="H62" s="83"/>
      <c r="I62" s="83"/>
      <c r="J62" s="83"/>
      <c r="K62" s="83"/>
      <c r="L62" s="83"/>
      <c r="M62" s="83"/>
      <c r="N62" s="83"/>
      <c r="O62" s="83"/>
      <c r="P62" s="83"/>
      <c r="Q62" s="83"/>
      <c r="R62" s="83"/>
      <c r="S62" s="83"/>
      <c r="T62" s="83"/>
      <c r="U62" s="83"/>
      <c r="V62" s="83"/>
      <c r="W62" s="83"/>
      <c r="X62" s="83"/>
      <c r="Y62" s="83"/>
      <c r="Z62" s="83"/>
      <c r="AA62" s="83"/>
      <c r="AB62" s="83"/>
      <c r="AC62" s="83"/>
      <c r="AD62" s="83"/>
      <c r="AE62" s="83"/>
      <c r="AF62" s="83"/>
      <c r="AG62" s="83"/>
      <c r="AH62" s="83"/>
      <c r="AI62" s="83"/>
      <c r="AJ62" s="83"/>
      <c r="AK62" s="83"/>
      <c r="AL62" s="83"/>
      <c r="AM62" s="83"/>
      <c r="AN62" s="85"/>
      <c r="AO62" s="85"/>
      <c r="AP62" s="85"/>
      <c r="AQ62" s="85"/>
      <c r="AR62" s="85"/>
      <c r="AS62" s="85"/>
      <c r="AT62" s="85"/>
      <c r="AU62" s="85"/>
      <c r="AV62" s="85"/>
      <c r="AW62" s="85"/>
      <c r="AX62" s="85"/>
      <c r="AY62" s="85"/>
      <c r="AZ62" s="83"/>
      <c r="BA62" s="83"/>
      <c r="BB62" s="83"/>
      <c r="BC62" s="83"/>
      <c r="BD62" s="84"/>
      <c r="BE62" s="83"/>
      <c r="BF62" s="83"/>
      <c r="BG62" s="83"/>
      <c r="BH62" s="83"/>
      <c r="BI62" s="83"/>
      <c r="BJ62" s="83"/>
      <c r="BK62" s="83"/>
      <c r="BL62" s="83"/>
      <c r="BM62" s="83"/>
      <c r="BN62" s="83"/>
      <c r="BO62" s="83"/>
      <c r="BP62" s="83"/>
      <c r="BQ62" s="83"/>
      <c r="BR62" s="83"/>
    </row>
    <row r="63" spans="1:70" ht="12.75" customHeight="1" x14ac:dyDescent="0.2">
      <c r="A63" s="83"/>
      <c r="B63" s="83"/>
      <c r="C63" s="83"/>
      <c r="D63" s="83"/>
      <c r="E63" s="83"/>
      <c r="F63" s="83"/>
      <c r="G63" s="83"/>
      <c r="H63" s="83"/>
      <c r="I63" s="83"/>
      <c r="J63" s="83"/>
      <c r="K63" s="83"/>
      <c r="L63" s="83"/>
      <c r="M63" s="83"/>
      <c r="N63" s="83"/>
      <c r="O63" s="83"/>
      <c r="P63" s="83"/>
      <c r="Q63" s="83"/>
      <c r="R63" s="83"/>
      <c r="S63" s="83"/>
      <c r="T63" s="83"/>
      <c r="U63" s="83"/>
      <c r="V63" s="83"/>
      <c r="W63" s="83"/>
      <c r="X63" s="83"/>
      <c r="Y63" s="83"/>
      <c r="Z63" s="83"/>
      <c r="AA63" s="83"/>
      <c r="AB63" s="83"/>
      <c r="AC63" s="83"/>
      <c r="AD63" s="83"/>
      <c r="AE63" s="83"/>
      <c r="AF63" s="83"/>
      <c r="AG63" s="83"/>
      <c r="AH63" s="83"/>
      <c r="AI63" s="83"/>
      <c r="AJ63" s="83"/>
      <c r="AK63" s="83"/>
      <c r="AL63" s="83"/>
      <c r="AM63" s="83"/>
      <c r="AN63" s="85"/>
      <c r="AO63" s="85"/>
      <c r="AP63" s="85"/>
      <c r="AQ63" s="85"/>
      <c r="AR63" s="85"/>
      <c r="AS63" s="85"/>
      <c r="AT63" s="85"/>
      <c r="AU63" s="85"/>
      <c r="AV63" s="85"/>
      <c r="AW63" s="85"/>
      <c r="AX63" s="85"/>
      <c r="AY63" s="85"/>
      <c r="AZ63" s="83"/>
      <c r="BA63" s="83"/>
      <c r="BB63" s="83"/>
      <c r="BC63" s="83"/>
      <c r="BD63" s="84"/>
      <c r="BE63" s="83"/>
      <c r="BF63" s="83"/>
      <c r="BG63" s="83"/>
      <c r="BH63" s="83"/>
      <c r="BI63" s="83"/>
      <c r="BJ63" s="83"/>
      <c r="BK63" s="83"/>
      <c r="BL63" s="83"/>
      <c r="BM63" s="83"/>
      <c r="BN63" s="83"/>
      <c r="BO63" s="83"/>
      <c r="BP63" s="83"/>
      <c r="BQ63" s="83"/>
      <c r="BR63" s="83"/>
    </row>
    <row r="64" spans="1:70" ht="12.75" customHeight="1" x14ac:dyDescent="0.2">
      <c r="A64" s="83"/>
      <c r="B64" s="83"/>
      <c r="C64" s="83"/>
      <c r="D64" s="83"/>
      <c r="E64" s="83"/>
      <c r="F64" s="83"/>
      <c r="G64" s="83"/>
      <c r="H64" s="83"/>
      <c r="I64" s="83"/>
      <c r="J64" s="83"/>
      <c r="K64" s="83"/>
      <c r="L64" s="83"/>
      <c r="M64" s="83"/>
      <c r="N64" s="83"/>
      <c r="O64" s="83"/>
      <c r="P64" s="83"/>
      <c r="Q64" s="83"/>
      <c r="R64" s="83"/>
      <c r="S64" s="83"/>
      <c r="T64" s="83"/>
      <c r="U64" s="83"/>
      <c r="V64" s="83"/>
      <c r="W64" s="83"/>
      <c r="X64" s="83"/>
      <c r="Y64" s="83"/>
      <c r="Z64" s="83"/>
      <c r="AA64" s="83"/>
      <c r="AB64" s="83"/>
      <c r="AC64" s="83"/>
      <c r="AD64" s="83"/>
      <c r="AE64" s="83"/>
      <c r="AF64" s="83"/>
      <c r="AG64" s="83"/>
      <c r="AH64" s="83"/>
      <c r="AI64" s="83"/>
      <c r="AJ64" s="83"/>
      <c r="AK64" s="83"/>
      <c r="AL64" s="83"/>
      <c r="AM64" s="83"/>
      <c r="AN64" s="85"/>
      <c r="AO64" s="85"/>
      <c r="AP64" s="85"/>
      <c r="AQ64" s="85"/>
      <c r="AR64" s="85"/>
      <c r="AS64" s="85"/>
      <c r="AT64" s="85"/>
      <c r="AU64" s="85"/>
      <c r="AV64" s="85"/>
      <c r="AW64" s="85"/>
      <c r="AX64" s="85"/>
      <c r="AY64" s="85"/>
      <c r="AZ64" s="83"/>
      <c r="BA64" s="83"/>
      <c r="BB64" s="83"/>
      <c r="BC64" s="83"/>
      <c r="BD64" s="84"/>
      <c r="BE64" s="83"/>
      <c r="BF64" s="83"/>
      <c r="BG64" s="83"/>
      <c r="BH64" s="83"/>
      <c r="BI64" s="83"/>
      <c r="BJ64" s="83"/>
      <c r="BK64" s="83"/>
      <c r="BL64" s="83"/>
      <c r="BM64" s="83"/>
      <c r="BN64" s="83"/>
      <c r="BO64" s="83"/>
      <c r="BP64" s="83"/>
      <c r="BQ64" s="83"/>
      <c r="BR64" s="83"/>
    </row>
    <row r="65" spans="1:70" ht="12.75" customHeight="1" x14ac:dyDescent="0.2">
      <c r="A65" s="83"/>
      <c r="B65" s="83"/>
      <c r="C65" s="83"/>
      <c r="D65" s="83"/>
      <c r="E65" s="83"/>
      <c r="F65" s="83"/>
      <c r="G65" s="83"/>
      <c r="H65" s="83"/>
      <c r="I65" s="83"/>
      <c r="J65" s="83"/>
      <c r="K65" s="83"/>
      <c r="L65" s="83"/>
      <c r="M65" s="83"/>
      <c r="N65" s="83"/>
      <c r="O65" s="83"/>
      <c r="P65" s="83"/>
      <c r="Q65" s="83"/>
      <c r="R65" s="83"/>
      <c r="S65" s="83"/>
      <c r="T65" s="83"/>
      <c r="U65" s="83"/>
      <c r="V65" s="83"/>
      <c r="W65" s="83"/>
      <c r="X65" s="83"/>
      <c r="Y65" s="83"/>
      <c r="Z65" s="83"/>
      <c r="AA65" s="83"/>
      <c r="AB65" s="83"/>
      <c r="AC65" s="83"/>
      <c r="AD65" s="83"/>
      <c r="AE65" s="83"/>
      <c r="AF65" s="83"/>
      <c r="AG65" s="83"/>
      <c r="AH65" s="83"/>
      <c r="AI65" s="83"/>
      <c r="AJ65" s="83"/>
      <c r="AK65" s="83"/>
      <c r="AL65" s="83"/>
      <c r="AM65" s="83"/>
      <c r="AN65" s="85"/>
      <c r="AO65" s="85"/>
      <c r="AP65" s="85"/>
      <c r="AQ65" s="85"/>
      <c r="AR65" s="85"/>
      <c r="AS65" s="85"/>
      <c r="AT65" s="85"/>
      <c r="AU65" s="85"/>
      <c r="AV65" s="85"/>
      <c r="AW65" s="85"/>
      <c r="AX65" s="85"/>
      <c r="AY65" s="85"/>
      <c r="AZ65" s="83"/>
      <c r="BA65" s="83"/>
      <c r="BB65" s="83"/>
      <c r="BC65" s="83"/>
      <c r="BD65" s="84"/>
      <c r="BE65" s="83"/>
      <c r="BF65" s="83"/>
      <c r="BG65" s="83"/>
      <c r="BH65" s="83"/>
      <c r="BI65" s="83"/>
      <c r="BJ65" s="83"/>
      <c r="BK65" s="83"/>
      <c r="BL65" s="83"/>
      <c r="BM65" s="83"/>
      <c r="BN65" s="83"/>
      <c r="BO65" s="83"/>
      <c r="BP65" s="83"/>
      <c r="BQ65" s="83"/>
      <c r="BR65" s="83"/>
    </row>
    <row r="66" spans="1:70" ht="12.75" customHeight="1" x14ac:dyDescent="0.2">
      <c r="A66" s="83"/>
      <c r="B66" s="83"/>
      <c r="C66" s="83"/>
      <c r="D66" s="83"/>
      <c r="E66" s="83"/>
      <c r="F66" s="83"/>
      <c r="G66" s="83"/>
      <c r="H66" s="83"/>
      <c r="I66" s="83"/>
      <c r="J66" s="83"/>
      <c r="K66" s="83"/>
      <c r="L66" s="83"/>
      <c r="M66" s="83"/>
      <c r="N66" s="83"/>
      <c r="O66" s="83"/>
      <c r="P66" s="83"/>
      <c r="Q66" s="83"/>
      <c r="R66" s="83"/>
      <c r="S66" s="83"/>
      <c r="T66" s="83"/>
      <c r="U66" s="83"/>
      <c r="V66" s="83"/>
      <c r="W66" s="83"/>
      <c r="X66" s="83"/>
      <c r="Y66" s="83"/>
      <c r="Z66" s="83"/>
      <c r="AA66" s="83"/>
      <c r="AB66" s="83"/>
      <c r="AC66" s="83"/>
      <c r="AD66" s="83"/>
      <c r="AE66" s="83"/>
      <c r="AF66" s="83"/>
      <c r="AG66" s="83"/>
      <c r="AH66" s="83"/>
      <c r="AI66" s="83"/>
      <c r="AJ66" s="83"/>
      <c r="AK66" s="83"/>
      <c r="AL66" s="83"/>
      <c r="AM66" s="83"/>
      <c r="AN66" s="85"/>
      <c r="AO66" s="85"/>
      <c r="AP66" s="85"/>
      <c r="AQ66" s="85"/>
      <c r="AR66" s="85"/>
      <c r="AS66" s="85"/>
      <c r="AT66" s="85"/>
      <c r="AU66" s="85"/>
      <c r="AV66" s="85"/>
      <c r="AW66" s="85"/>
      <c r="AX66" s="85"/>
      <c r="AY66" s="85"/>
      <c r="AZ66" s="83"/>
      <c r="BA66" s="83"/>
      <c r="BB66" s="83"/>
      <c r="BC66" s="83"/>
      <c r="BD66" s="84"/>
      <c r="BE66" s="83"/>
      <c r="BF66" s="83"/>
      <c r="BG66" s="83"/>
      <c r="BH66" s="83"/>
      <c r="BI66" s="83"/>
      <c r="BJ66" s="83"/>
      <c r="BK66" s="83"/>
      <c r="BL66" s="83"/>
      <c r="BM66" s="83"/>
      <c r="BN66" s="83"/>
      <c r="BO66" s="83"/>
      <c r="BP66" s="83"/>
      <c r="BQ66" s="83"/>
      <c r="BR66" s="83"/>
    </row>
    <row r="67" spans="1:70" ht="12.75" customHeight="1" x14ac:dyDescent="0.2">
      <c r="A67" s="83"/>
      <c r="B67" s="83"/>
      <c r="C67" s="83"/>
      <c r="D67" s="83"/>
      <c r="E67" s="83"/>
      <c r="F67" s="83"/>
      <c r="G67" s="83"/>
      <c r="H67" s="83"/>
      <c r="I67" s="83"/>
      <c r="J67" s="83"/>
      <c r="K67" s="83"/>
      <c r="L67" s="83"/>
      <c r="M67" s="83"/>
      <c r="N67" s="83"/>
      <c r="O67" s="83"/>
      <c r="P67" s="83"/>
      <c r="Q67" s="83"/>
      <c r="R67" s="83"/>
      <c r="S67" s="83"/>
      <c r="T67" s="83"/>
      <c r="U67" s="83"/>
      <c r="V67" s="83"/>
      <c r="W67" s="83"/>
      <c r="X67" s="83"/>
      <c r="Y67" s="83"/>
      <c r="Z67" s="83"/>
      <c r="AA67" s="83"/>
      <c r="AB67" s="83"/>
      <c r="AC67" s="83"/>
      <c r="AD67" s="83"/>
      <c r="AE67" s="83"/>
      <c r="AF67" s="83"/>
      <c r="AG67" s="83"/>
      <c r="AH67" s="83"/>
      <c r="AI67" s="83"/>
      <c r="AJ67" s="83"/>
      <c r="AK67" s="83"/>
      <c r="AL67" s="83"/>
      <c r="AM67" s="83"/>
      <c r="AN67" s="85"/>
      <c r="AO67" s="85"/>
      <c r="AP67" s="85"/>
      <c r="AQ67" s="85"/>
      <c r="AR67" s="85"/>
      <c r="AS67" s="85"/>
      <c r="AT67" s="85"/>
      <c r="AU67" s="85"/>
      <c r="AV67" s="85"/>
      <c r="AW67" s="85"/>
      <c r="AX67" s="85"/>
      <c r="AY67" s="85"/>
      <c r="AZ67" s="83"/>
      <c r="BA67" s="83"/>
      <c r="BB67" s="83"/>
      <c r="BC67" s="83"/>
      <c r="BD67" s="84"/>
      <c r="BE67" s="83"/>
      <c r="BF67" s="83"/>
      <c r="BG67" s="83"/>
      <c r="BH67" s="83"/>
      <c r="BI67" s="83"/>
      <c r="BJ67" s="83"/>
      <c r="BK67" s="83"/>
      <c r="BL67" s="83"/>
      <c r="BM67" s="83"/>
      <c r="BN67" s="83"/>
      <c r="BO67" s="83"/>
      <c r="BP67" s="83"/>
      <c r="BQ67" s="83"/>
      <c r="BR67" s="83"/>
    </row>
    <row r="68" spans="1:70" ht="12.75" customHeight="1" x14ac:dyDescent="0.2">
      <c r="A68" s="83"/>
      <c r="B68" s="83"/>
      <c r="C68" s="83"/>
      <c r="D68" s="83"/>
      <c r="E68" s="83"/>
      <c r="F68" s="83"/>
      <c r="G68" s="83"/>
      <c r="H68" s="83"/>
      <c r="I68" s="83"/>
      <c r="J68" s="83"/>
      <c r="K68" s="83"/>
      <c r="L68" s="83"/>
      <c r="M68" s="83"/>
      <c r="N68" s="83"/>
      <c r="O68" s="83"/>
      <c r="P68" s="83"/>
      <c r="Q68" s="83"/>
      <c r="R68" s="83"/>
      <c r="S68" s="83"/>
      <c r="T68" s="83"/>
      <c r="U68" s="83"/>
      <c r="V68" s="83"/>
      <c r="W68" s="83"/>
      <c r="X68" s="83"/>
      <c r="Y68" s="83"/>
      <c r="Z68" s="83"/>
      <c r="AA68" s="83"/>
      <c r="AB68" s="83"/>
      <c r="AC68" s="83"/>
      <c r="AD68" s="83"/>
      <c r="AE68" s="83"/>
      <c r="AF68" s="83"/>
      <c r="AG68" s="83"/>
      <c r="AH68" s="83"/>
      <c r="AI68" s="83"/>
      <c r="AJ68" s="83"/>
      <c r="AK68" s="83"/>
      <c r="AL68" s="83"/>
      <c r="AM68" s="83"/>
      <c r="AN68" s="85"/>
      <c r="AO68" s="85"/>
      <c r="AP68" s="85"/>
      <c r="AQ68" s="85"/>
      <c r="AR68" s="85"/>
      <c r="AS68" s="85"/>
      <c r="AT68" s="85"/>
      <c r="AU68" s="85"/>
      <c r="AV68" s="85"/>
      <c r="AW68" s="85"/>
      <c r="AX68" s="85"/>
      <c r="AY68" s="85"/>
      <c r="AZ68" s="83"/>
      <c r="BA68" s="83"/>
      <c r="BB68" s="83"/>
      <c r="BC68" s="83"/>
      <c r="BD68" s="84"/>
      <c r="BE68" s="83"/>
      <c r="BF68" s="83"/>
      <c r="BG68" s="83"/>
      <c r="BH68" s="83"/>
      <c r="BI68" s="83"/>
      <c r="BJ68" s="83"/>
      <c r="BK68" s="83"/>
      <c r="BL68" s="83"/>
      <c r="BM68" s="83"/>
      <c r="BN68" s="83"/>
      <c r="BO68" s="83"/>
      <c r="BP68" s="83"/>
      <c r="BQ68" s="83"/>
      <c r="BR68" s="83"/>
    </row>
    <row r="69" spans="1:70" ht="12.75" customHeight="1" x14ac:dyDescent="0.2">
      <c r="A69" s="83"/>
      <c r="B69" s="83"/>
      <c r="C69" s="83"/>
      <c r="D69" s="83"/>
      <c r="E69" s="83"/>
      <c r="F69" s="83"/>
      <c r="G69" s="83"/>
      <c r="H69" s="83"/>
      <c r="I69" s="83"/>
      <c r="J69" s="83"/>
      <c r="K69" s="83"/>
      <c r="L69" s="83"/>
      <c r="M69" s="83"/>
      <c r="N69" s="83"/>
      <c r="O69" s="83"/>
      <c r="P69" s="83"/>
      <c r="Q69" s="83"/>
      <c r="R69" s="83"/>
      <c r="S69" s="83"/>
      <c r="T69" s="83"/>
      <c r="U69" s="83"/>
      <c r="V69" s="83"/>
      <c r="W69" s="83"/>
      <c r="X69" s="83"/>
      <c r="Y69" s="83"/>
      <c r="Z69" s="83"/>
      <c r="AA69" s="83"/>
      <c r="AB69" s="83"/>
      <c r="AC69" s="83"/>
      <c r="AD69" s="83"/>
      <c r="AE69" s="83"/>
      <c r="AF69" s="83"/>
      <c r="AG69" s="83"/>
      <c r="AH69" s="83"/>
      <c r="AI69" s="83"/>
      <c r="AJ69" s="83"/>
      <c r="AK69" s="83"/>
      <c r="AL69" s="83"/>
      <c r="AM69" s="83"/>
      <c r="AN69" s="85"/>
      <c r="AO69" s="85"/>
      <c r="AP69" s="85"/>
      <c r="AQ69" s="85"/>
      <c r="AR69" s="85"/>
      <c r="AS69" s="85"/>
      <c r="AT69" s="85"/>
      <c r="AU69" s="85"/>
      <c r="AV69" s="85"/>
      <c r="AW69" s="85"/>
      <c r="AX69" s="85"/>
      <c r="AY69" s="85"/>
      <c r="AZ69" s="83"/>
      <c r="BA69" s="83"/>
      <c r="BB69" s="83"/>
      <c r="BC69" s="83"/>
      <c r="BD69" s="84"/>
      <c r="BE69" s="83"/>
      <c r="BF69" s="83"/>
      <c r="BG69" s="83"/>
      <c r="BH69" s="83"/>
      <c r="BI69" s="83"/>
      <c r="BJ69" s="83"/>
      <c r="BK69" s="83"/>
      <c r="BL69" s="83"/>
      <c r="BM69" s="83"/>
      <c r="BN69" s="83"/>
      <c r="BO69" s="83"/>
      <c r="BP69" s="83"/>
      <c r="BQ69" s="83"/>
      <c r="BR69" s="83"/>
    </row>
    <row r="70" spans="1:70" ht="12.75" customHeight="1" x14ac:dyDescent="0.2">
      <c r="A70" s="83"/>
      <c r="B70" s="83"/>
      <c r="C70" s="83"/>
      <c r="D70" s="83"/>
      <c r="E70" s="83"/>
      <c r="F70" s="83"/>
      <c r="G70" s="83"/>
      <c r="H70" s="83"/>
      <c r="I70" s="83"/>
      <c r="J70" s="83"/>
      <c r="K70" s="83"/>
      <c r="L70" s="83"/>
      <c r="M70" s="83"/>
      <c r="N70" s="83"/>
      <c r="O70" s="83"/>
      <c r="P70" s="83"/>
      <c r="Q70" s="83"/>
      <c r="R70" s="83"/>
      <c r="S70" s="83"/>
      <c r="T70" s="83"/>
      <c r="U70" s="83"/>
      <c r="V70" s="83"/>
      <c r="W70" s="83"/>
      <c r="X70" s="83"/>
      <c r="Y70" s="83"/>
      <c r="Z70" s="83"/>
      <c r="AA70" s="83"/>
      <c r="AB70" s="83"/>
      <c r="AC70" s="83"/>
      <c r="AD70" s="83"/>
      <c r="AE70" s="83"/>
      <c r="AF70" s="83"/>
      <c r="AG70" s="83"/>
      <c r="AH70" s="83"/>
      <c r="AI70" s="83"/>
      <c r="AJ70" s="83"/>
      <c r="AK70" s="83"/>
      <c r="AL70" s="83"/>
      <c r="AM70" s="83"/>
      <c r="AN70" s="85"/>
      <c r="AO70" s="85"/>
      <c r="AP70" s="85"/>
      <c r="AQ70" s="85"/>
      <c r="AR70" s="85"/>
      <c r="AS70" s="85"/>
      <c r="AT70" s="85"/>
      <c r="AU70" s="85"/>
      <c r="AV70" s="85"/>
      <c r="AW70" s="85"/>
      <c r="AX70" s="85"/>
      <c r="AY70" s="85"/>
      <c r="AZ70" s="83"/>
      <c r="BA70" s="83"/>
      <c r="BB70" s="83"/>
      <c r="BC70" s="83"/>
      <c r="BD70" s="84"/>
      <c r="BE70" s="83"/>
      <c r="BF70" s="83"/>
      <c r="BG70" s="83"/>
      <c r="BH70" s="83"/>
      <c r="BI70" s="83"/>
      <c r="BJ70" s="83"/>
      <c r="BK70" s="83"/>
      <c r="BL70" s="83"/>
      <c r="BM70" s="83"/>
      <c r="BN70" s="83"/>
      <c r="BO70" s="83"/>
      <c r="BP70" s="83"/>
      <c r="BQ70" s="83"/>
      <c r="BR70" s="83"/>
    </row>
    <row r="71" spans="1:70" ht="12.75" customHeight="1" x14ac:dyDescent="0.2">
      <c r="A71" s="83"/>
      <c r="B71" s="83"/>
      <c r="C71" s="83"/>
      <c r="D71" s="83"/>
      <c r="E71" s="83"/>
      <c r="F71" s="83"/>
      <c r="G71" s="83"/>
      <c r="H71" s="83"/>
      <c r="I71" s="83"/>
      <c r="J71" s="83"/>
      <c r="K71" s="83"/>
      <c r="L71" s="83"/>
      <c r="M71" s="83"/>
      <c r="N71" s="83"/>
      <c r="O71" s="83"/>
      <c r="P71" s="83"/>
      <c r="Q71" s="83"/>
      <c r="R71" s="83"/>
      <c r="S71" s="83"/>
      <c r="T71" s="83"/>
      <c r="U71" s="83"/>
      <c r="V71" s="83"/>
      <c r="W71" s="83"/>
      <c r="X71" s="83"/>
      <c r="Y71" s="83"/>
      <c r="Z71" s="83"/>
      <c r="AA71" s="83"/>
      <c r="AB71" s="83"/>
      <c r="AC71" s="83"/>
      <c r="AD71" s="83"/>
      <c r="AE71" s="83"/>
      <c r="AF71" s="83"/>
      <c r="AG71" s="83"/>
      <c r="AH71" s="83"/>
      <c r="AI71" s="83"/>
      <c r="AJ71" s="83"/>
      <c r="AK71" s="83"/>
      <c r="AL71" s="83"/>
      <c r="AM71" s="83"/>
      <c r="AN71" s="85"/>
      <c r="AO71" s="85"/>
      <c r="AP71" s="85"/>
      <c r="AQ71" s="85"/>
      <c r="AR71" s="85"/>
      <c r="AS71" s="85"/>
      <c r="AT71" s="85"/>
      <c r="AU71" s="85"/>
      <c r="AV71" s="85"/>
      <c r="AW71" s="85"/>
      <c r="AX71" s="85"/>
      <c r="AY71" s="85"/>
      <c r="AZ71" s="83"/>
      <c r="BA71" s="83"/>
      <c r="BB71" s="83"/>
      <c r="BC71" s="83"/>
      <c r="BD71" s="84"/>
      <c r="BE71" s="83"/>
      <c r="BF71" s="83"/>
      <c r="BG71" s="83"/>
      <c r="BH71" s="83"/>
      <c r="BI71" s="83"/>
      <c r="BJ71" s="83"/>
      <c r="BK71" s="83"/>
      <c r="BL71" s="83"/>
      <c r="BM71" s="83"/>
      <c r="BN71" s="83"/>
      <c r="BO71" s="83"/>
      <c r="BP71" s="83"/>
      <c r="BQ71" s="83"/>
      <c r="BR71" s="83"/>
    </row>
    <row r="72" spans="1:70" ht="12.75" customHeight="1" x14ac:dyDescent="0.2">
      <c r="A72" s="83"/>
      <c r="B72" s="83"/>
      <c r="C72" s="83"/>
      <c r="D72" s="83"/>
      <c r="E72" s="83"/>
      <c r="F72" s="83"/>
      <c r="G72" s="83"/>
      <c r="H72" s="83"/>
      <c r="I72" s="83"/>
      <c r="J72" s="83"/>
      <c r="K72" s="83"/>
      <c r="L72" s="83"/>
      <c r="M72" s="83"/>
      <c r="N72" s="83"/>
      <c r="O72" s="83"/>
      <c r="P72" s="83"/>
      <c r="Q72" s="83"/>
      <c r="R72" s="83"/>
      <c r="S72" s="83"/>
      <c r="T72" s="83"/>
      <c r="U72" s="83"/>
      <c r="V72" s="83"/>
      <c r="W72" s="83"/>
      <c r="X72" s="83"/>
      <c r="Y72" s="83"/>
      <c r="Z72" s="83"/>
      <c r="AA72" s="83"/>
      <c r="AB72" s="83"/>
      <c r="AC72" s="83"/>
      <c r="AD72" s="83"/>
      <c r="AE72" s="83"/>
      <c r="AF72" s="83"/>
      <c r="AG72" s="83"/>
      <c r="AH72" s="83"/>
      <c r="AI72" s="83"/>
      <c r="AJ72" s="83"/>
      <c r="AK72" s="83"/>
      <c r="AL72" s="83"/>
      <c r="AM72" s="83"/>
      <c r="AN72" s="85"/>
      <c r="AO72" s="85"/>
      <c r="AP72" s="85"/>
      <c r="AQ72" s="85"/>
      <c r="AR72" s="85"/>
      <c r="AS72" s="85"/>
      <c r="AT72" s="85"/>
      <c r="AU72" s="85"/>
      <c r="AV72" s="85"/>
      <c r="AW72" s="85"/>
      <c r="AX72" s="85"/>
      <c r="AY72" s="85"/>
      <c r="AZ72" s="83"/>
      <c r="BA72" s="83"/>
      <c r="BB72" s="83"/>
      <c r="BC72" s="83"/>
      <c r="BD72" s="84"/>
      <c r="BE72" s="83"/>
      <c r="BF72" s="83"/>
      <c r="BG72" s="83"/>
      <c r="BH72" s="83"/>
      <c r="BI72" s="83"/>
      <c r="BJ72" s="83"/>
      <c r="BK72" s="83"/>
      <c r="BL72" s="83"/>
      <c r="BM72" s="83"/>
      <c r="BN72" s="83"/>
      <c r="BO72" s="83"/>
      <c r="BP72" s="83"/>
      <c r="BQ72" s="83"/>
      <c r="BR72" s="83"/>
    </row>
    <row r="73" spans="1:70" ht="12.75" customHeight="1" x14ac:dyDescent="0.2">
      <c r="A73" s="83"/>
      <c r="B73" s="83"/>
      <c r="C73" s="83"/>
      <c r="D73" s="83"/>
      <c r="E73" s="83"/>
      <c r="F73" s="83"/>
      <c r="G73" s="83"/>
      <c r="H73" s="83"/>
      <c r="I73" s="83"/>
      <c r="J73" s="83"/>
      <c r="K73" s="83"/>
      <c r="L73" s="83"/>
      <c r="M73" s="83"/>
      <c r="N73" s="83"/>
      <c r="O73" s="83"/>
      <c r="P73" s="83"/>
      <c r="Q73" s="83"/>
      <c r="R73" s="83"/>
      <c r="S73" s="83"/>
      <c r="T73" s="83"/>
      <c r="U73" s="83"/>
      <c r="V73" s="83"/>
      <c r="W73" s="83"/>
      <c r="X73" s="83"/>
      <c r="Y73" s="83"/>
      <c r="Z73" s="83"/>
      <c r="AA73" s="83"/>
      <c r="AB73" s="83"/>
      <c r="AC73" s="83"/>
      <c r="AD73" s="83"/>
      <c r="AE73" s="83"/>
      <c r="AF73" s="83"/>
      <c r="AG73" s="83"/>
      <c r="AH73" s="83"/>
      <c r="AI73" s="83"/>
      <c r="AJ73" s="83"/>
      <c r="AK73" s="83"/>
      <c r="AL73" s="83"/>
      <c r="AM73" s="83"/>
      <c r="AN73" s="85"/>
      <c r="AO73" s="85"/>
      <c r="AP73" s="85"/>
      <c r="AQ73" s="85"/>
      <c r="AR73" s="85"/>
      <c r="AS73" s="85"/>
      <c r="AT73" s="85"/>
      <c r="AU73" s="85"/>
      <c r="AV73" s="85"/>
      <c r="AW73" s="85"/>
      <c r="AX73" s="85"/>
      <c r="AY73" s="85"/>
      <c r="AZ73" s="83"/>
      <c r="BA73" s="83"/>
      <c r="BB73" s="83"/>
      <c r="BC73" s="83"/>
      <c r="BD73" s="84"/>
      <c r="BE73" s="83"/>
      <c r="BF73" s="83"/>
      <c r="BG73" s="83"/>
      <c r="BH73" s="83"/>
      <c r="BI73" s="83"/>
      <c r="BJ73" s="83"/>
      <c r="BK73" s="83"/>
      <c r="BL73" s="83"/>
      <c r="BM73" s="83"/>
      <c r="BN73" s="83"/>
      <c r="BO73" s="83"/>
      <c r="BP73" s="83"/>
      <c r="BQ73" s="83"/>
      <c r="BR73" s="83"/>
    </row>
    <row r="74" spans="1:70" ht="12.75" customHeight="1" x14ac:dyDescent="0.2">
      <c r="A74" s="83"/>
      <c r="B74" s="83"/>
      <c r="C74" s="83"/>
      <c r="D74" s="83"/>
      <c r="E74" s="83"/>
      <c r="F74" s="83"/>
      <c r="G74" s="83"/>
      <c r="H74" s="83"/>
      <c r="I74" s="83"/>
      <c r="J74" s="83"/>
      <c r="K74" s="83"/>
      <c r="L74" s="83"/>
      <c r="M74" s="83"/>
      <c r="N74" s="83"/>
      <c r="O74" s="83"/>
      <c r="P74" s="83"/>
      <c r="Q74" s="83"/>
      <c r="R74" s="83"/>
      <c r="S74" s="83"/>
      <c r="T74" s="83"/>
      <c r="U74" s="83"/>
      <c r="V74" s="83"/>
      <c r="W74" s="83"/>
      <c r="X74" s="83"/>
      <c r="Y74" s="83"/>
      <c r="Z74" s="83"/>
      <c r="AA74" s="83"/>
      <c r="AB74" s="83"/>
      <c r="AC74" s="83"/>
      <c r="AD74" s="83"/>
      <c r="AE74" s="83"/>
      <c r="AF74" s="83"/>
      <c r="AG74" s="83"/>
      <c r="AH74" s="83"/>
      <c r="AI74" s="83"/>
      <c r="AJ74" s="83"/>
      <c r="AK74" s="83"/>
      <c r="AL74" s="83"/>
      <c r="AM74" s="83"/>
      <c r="AN74" s="85"/>
      <c r="AO74" s="85"/>
      <c r="AP74" s="85"/>
      <c r="AQ74" s="85"/>
      <c r="AR74" s="85"/>
      <c r="AS74" s="85"/>
      <c r="AT74" s="85"/>
      <c r="AU74" s="85"/>
      <c r="AV74" s="85"/>
      <c r="AW74" s="85"/>
      <c r="AX74" s="85"/>
      <c r="AY74" s="85"/>
      <c r="AZ74" s="83"/>
      <c r="BA74" s="83"/>
      <c r="BB74" s="83"/>
      <c r="BC74" s="83"/>
      <c r="BD74" s="84"/>
      <c r="BE74" s="83"/>
      <c r="BF74" s="83"/>
      <c r="BG74" s="83"/>
      <c r="BH74" s="83"/>
      <c r="BI74" s="83"/>
      <c r="BJ74" s="83"/>
      <c r="BK74" s="83"/>
      <c r="BL74" s="83"/>
      <c r="BM74" s="83"/>
      <c r="BN74" s="83"/>
      <c r="BO74" s="83"/>
      <c r="BP74" s="83"/>
      <c r="BQ74" s="83"/>
      <c r="BR74" s="83"/>
    </row>
    <row r="75" spans="1:70" ht="12.75" customHeight="1" x14ac:dyDescent="0.2">
      <c r="A75" s="83"/>
      <c r="B75" s="83"/>
      <c r="C75" s="83"/>
      <c r="D75" s="83"/>
      <c r="E75" s="83"/>
      <c r="F75" s="83"/>
      <c r="G75" s="83"/>
      <c r="H75" s="83"/>
      <c r="I75" s="83"/>
      <c r="J75" s="83"/>
      <c r="K75" s="83"/>
      <c r="L75" s="83"/>
      <c r="M75" s="83"/>
      <c r="N75" s="83"/>
      <c r="O75" s="83"/>
      <c r="P75" s="83"/>
      <c r="Q75" s="83"/>
      <c r="R75" s="83"/>
      <c r="S75" s="83"/>
      <c r="T75" s="83"/>
      <c r="U75" s="83"/>
      <c r="V75" s="83"/>
      <c r="W75" s="83"/>
      <c r="X75" s="83"/>
      <c r="Y75" s="83"/>
      <c r="Z75" s="83"/>
      <c r="AA75" s="83"/>
      <c r="AB75" s="83"/>
      <c r="AC75" s="83"/>
      <c r="AD75" s="83"/>
      <c r="AE75" s="83"/>
      <c r="AF75" s="83"/>
      <c r="AG75" s="83"/>
      <c r="AH75" s="83"/>
      <c r="AI75" s="83"/>
      <c r="AJ75" s="83"/>
      <c r="AK75" s="83"/>
      <c r="AL75" s="83"/>
      <c r="AM75" s="83"/>
      <c r="AN75" s="85"/>
      <c r="AO75" s="85"/>
      <c r="AP75" s="85"/>
      <c r="AQ75" s="85"/>
      <c r="AR75" s="85"/>
      <c r="AS75" s="85"/>
      <c r="AT75" s="85"/>
      <c r="AU75" s="85"/>
      <c r="AV75" s="85"/>
      <c r="AW75" s="85"/>
      <c r="AX75" s="85"/>
      <c r="AY75" s="85"/>
      <c r="AZ75" s="83"/>
      <c r="BA75" s="83"/>
      <c r="BB75" s="83"/>
      <c r="BC75" s="83"/>
      <c r="BD75" s="84"/>
      <c r="BE75" s="83"/>
      <c r="BF75" s="83"/>
      <c r="BG75" s="83"/>
      <c r="BH75" s="83"/>
      <c r="BI75" s="83"/>
      <c r="BJ75" s="83"/>
      <c r="BK75" s="83"/>
      <c r="BL75" s="83"/>
      <c r="BM75" s="83"/>
      <c r="BN75" s="83"/>
      <c r="BO75" s="83"/>
      <c r="BP75" s="83"/>
      <c r="BQ75" s="83"/>
      <c r="BR75" s="83"/>
    </row>
    <row r="76" spans="1:70" ht="12.75" customHeight="1" x14ac:dyDescent="0.2">
      <c r="A76" s="83"/>
      <c r="B76" s="83"/>
      <c r="C76" s="83"/>
      <c r="D76" s="83"/>
      <c r="E76" s="83"/>
      <c r="F76" s="83"/>
      <c r="G76" s="83"/>
      <c r="H76" s="83"/>
      <c r="I76" s="83"/>
      <c r="J76" s="83"/>
      <c r="K76" s="83"/>
      <c r="L76" s="83"/>
      <c r="M76" s="83"/>
      <c r="N76" s="83"/>
      <c r="O76" s="83"/>
      <c r="P76" s="83"/>
      <c r="Q76" s="83"/>
      <c r="R76" s="83"/>
      <c r="S76" s="83"/>
      <c r="T76" s="83"/>
      <c r="U76" s="83"/>
      <c r="V76" s="83"/>
      <c r="W76" s="83"/>
      <c r="X76" s="83"/>
      <c r="Y76" s="83"/>
      <c r="Z76" s="83"/>
      <c r="AA76" s="83"/>
      <c r="AB76" s="83"/>
      <c r="AC76" s="83"/>
      <c r="AD76" s="83"/>
      <c r="AE76" s="83"/>
      <c r="AF76" s="83"/>
      <c r="AG76" s="83"/>
      <c r="AH76" s="83"/>
      <c r="AI76" s="83"/>
      <c r="AJ76" s="83"/>
      <c r="AK76" s="83"/>
      <c r="AL76" s="83"/>
      <c r="AM76" s="83"/>
      <c r="AN76" s="85"/>
      <c r="AO76" s="85"/>
      <c r="AP76" s="85"/>
      <c r="AQ76" s="85"/>
      <c r="AR76" s="85"/>
      <c r="AS76" s="85"/>
      <c r="AT76" s="85"/>
      <c r="AU76" s="85"/>
      <c r="AV76" s="85"/>
      <c r="AW76" s="85"/>
      <c r="AX76" s="85"/>
      <c r="AY76" s="85"/>
      <c r="AZ76" s="83"/>
      <c r="BA76" s="83"/>
      <c r="BB76" s="83"/>
      <c r="BC76" s="83"/>
      <c r="BD76" s="84"/>
      <c r="BE76" s="83"/>
      <c r="BF76" s="83"/>
      <c r="BG76" s="83"/>
      <c r="BH76" s="83"/>
      <c r="BI76" s="83"/>
      <c r="BJ76" s="83"/>
      <c r="BK76" s="83"/>
      <c r="BL76" s="83"/>
      <c r="BM76" s="83"/>
      <c r="BN76" s="83"/>
      <c r="BO76" s="83"/>
      <c r="BP76" s="83"/>
      <c r="BQ76" s="83"/>
      <c r="BR76" s="83"/>
    </row>
    <row r="77" spans="1:70" ht="12.75" customHeight="1" x14ac:dyDescent="0.2">
      <c r="A77" s="83"/>
      <c r="B77" s="83"/>
      <c r="C77" s="83"/>
      <c r="D77" s="83"/>
      <c r="E77" s="83"/>
      <c r="F77" s="83"/>
      <c r="G77" s="83"/>
      <c r="H77" s="83"/>
      <c r="I77" s="83"/>
      <c r="J77" s="83"/>
      <c r="K77" s="83"/>
      <c r="L77" s="83"/>
      <c r="M77" s="83"/>
      <c r="N77" s="83"/>
      <c r="O77" s="83"/>
      <c r="P77" s="83"/>
      <c r="Q77" s="83"/>
      <c r="R77" s="83"/>
      <c r="S77" s="83"/>
      <c r="T77" s="83"/>
      <c r="U77" s="83"/>
      <c r="V77" s="83"/>
      <c r="W77" s="83"/>
      <c r="X77" s="83"/>
      <c r="Y77" s="83"/>
      <c r="Z77" s="83"/>
      <c r="AA77" s="83"/>
      <c r="AB77" s="83"/>
      <c r="AC77" s="83"/>
      <c r="AD77" s="83"/>
      <c r="AE77" s="83"/>
      <c r="AF77" s="83"/>
      <c r="AG77" s="83"/>
      <c r="AH77" s="83"/>
      <c r="AI77" s="83"/>
      <c r="AJ77" s="83"/>
      <c r="AK77" s="83"/>
      <c r="AL77" s="83"/>
      <c r="AM77" s="83"/>
      <c r="AN77" s="85"/>
      <c r="AO77" s="85"/>
      <c r="AP77" s="85"/>
      <c r="AQ77" s="85"/>
      <c r="AR77" s="85"/>
      <c r="AS77" s="85"/>
      <c r="AT77" s="85"/>
      <c r="AU77" s="85"/>
      <c r="AV77" s="85"/>
      <c r="AW77" s="85"/>
      <c r="AX77" s="85"/>
      <c r="AY77" s="85"/>
      <c r="AZ77" s="83"/>
      <c r="BA77" s="83"/>
      <c r="BB77" s="83"/>
      <c r="BC77" s="83"/>
      <c r="BD77" s="84"/>
      <c r="BE77" s="83"/>
      <c r="BF77" s="83"/>
      <c r="BG77" s="83"/>
      <c r="BH77" s="83"/>
      <c r="BI77" s="83"/>
      <c r="BJ77" s="83"/>
      <c r="BK77" s="83"/>
      <c r="BL77" s="83"/>
      <c r="BM77" s="83"/>
      <c r="BN77" s="83"/>
      <c r="BO77" s="83"/>
      <c r="BP77" s="83"/>
      <c r="BQ77" s="83"/>
      <c r="BR77" s="83"/>
    </row>
    <row r="78" spans="1:70" ht="12.75" customHeight="1" x14ac:dyDescent="0.2">
      <c r="A78" s="83"/>
      <c r="B78" s="83"/>
      <c r="C78" s="83"/>
      <c r="D78" s="83"/>
      <c r="E78" s="83"/>
      <c r="F78" s="83"/>
      <c r="G78" s="83"/>
      <c r="H78" s="83"/>
      <c r="I78" s="83"/>
      <c r="J78" s="83"/>
      <c r="K78" s="83"/>
      <c r="L78" s="83"/>
      <c r="M78" s="83"/>
      <c r="N78" s="83"/>
      <c r="O78" s="83"/>
      <c r="P78" s="83"/>
      <c r="Q78" s="83"/>
      <c r="R78" s="83"/>
      <c r="S78" s="83"/>
      <c r="T78" s="83"/>
      <c r="U78" s="83"/>
      <c r="V78" s="83"/>
      <c r="W78" s="83"/>
      <c r="X78" s="83"/>
      <c r="Y78" s="83"/>
      <c r="Z78" s="83"/>
      <c r="AA78" s="83"/>
      <c r="AB78" s="83"/>
      <c r="AC78" s="83"/>
      <c r="AD78" s="83"/>
      <c r="AE78" s="83"/>
      <c r="AF78" s="83"/>
      <c r="AG78" s="83"/>
      <c r="AH78" s="83"/>
      <c r="AI78" s="83"/>
      <c r="AJ78" s="83"/>
      <c r="AK78" s="83"/>
      <c r="AL78" s="83"/>
      <c r="AM78" s="83"/>
      <c r="AN78" s="85"/>
      <c r="AO78" s="85"/>
      <c r="AP78" s="85"/>
      <c r="AQ78" s="85"/>
      <c r="AR78" s="85"/>
      <c r="AS78" s="85"/>
      <c r="AT78" s="85"/>
      <c r="AU78" s="85"/>
      <c r="AV78" s="85"/>
      <c r="AW78" s="85"/>
      <c r="AX78" s="85"/>
      <c r="AY78" s="85"/>
      <c r="AZ78" s="83"/>
      <c r="BA78" s="83"/>
      <c r="BB78" s="83"/>
      <c r="BC78" s="83"/>
      <c r="BD78" s="84"/>
      <c r="BE78" s="83"/>
      <c r="BF78" s="83"/>
      <c r="BG78" s="83"/>
      <c r="BH78" s="83"/>
      <c r="BI78" s="83"/>
      <c r="BJ78" s="83"/>
      <c r="BK78" s="83"/>
      <c r="BL78" s="83"/>
      <c r="BM78" s="83"/>
      <c r="BN78" s="83"/>
      <c r="BO78" s="83"/>
      <c r="BP78" s="83"/>
      <c r="BQ78" s="83"/>
      <c r="BR78" s="83"/>
    </row>
    <row r="79" spans="1:70" ht="12.75" customHeight="1" x14ac:dyDescent="0.2">
      <c r="A79" s="83"/>
      <c r="B79" s="83"/>
      <c r="C79" s="83"/>
      <c r="D79" s="83"/>
      <c r="E79" s="83"/>
      <c r="F79" s="83"/>
      <c r="G79" s="83"/>
      <c r="H79" s="83"/>
      <c r="I79" s="83"/>
      <c r="J79" s="83"/>
      <c r="K79" s="83"/>
      <c r="L79" s="83"/>
      <c r="M79" s="83"/>
      <c r="N79" s="83"/>
      <c r="O79" s="83"/>
      <c r="P79" s="83"/>
      <c r="Q79" s="83"/>
      <c r="R79" s="83"/>
      <c r="S79" s="83"/>
      <c r="T79" s="83"/>
      <c r="U79" s="83"/>
      <c r="V79" s="83"/>
      <c r="W79" s="83"/>
      <c r="X79" s="83"/>
      <c r="Y79" s="83"/>
      <c r="Z79" s="83"/>
      <c r="AA79" s="83"/>
      <c r="AB79" s="83"/>
      <c r="AC79" s="83"/>
      <c r="AD79" s="83"/>
      <c r="AE79" s="83"/>
      <c r="AF79" s="83"/>
      <c r="AG79" s="83"/>
      <c r="AH79" s="83"/>
      <c r="AI79" s="83"/>
      <c r="AJ79" s="83"/>
      <c r="AK79" s="83"/>
      <c r="AL79" s="83"/>
      <c r="AM79" s="83"/>
      <c r="AN79" s="85"/>
      <c r="AO79" s="85"/>
      <c r="AP79" s="85"/>
      <c r="AQ79" s="85"/>
      <c r="AR79" s="85"/>
      <c r="AS79" s="85"/>
      <c r="AT79" s="85"/>
      <c r="AU79" s="85"/>
      <c r="AV79" s="85"/>
      <c r="AW79" s="85"/>
      <c r="AX79" s="85"/>
      <c r="AY79" s="85"/>
      <c r="AZ79" s="83"/>
      <c r="BA79" s="83"/>
      <c r="BB79" s="83"/>
      <c r="BC79" s="83"/>
      <c r="BD79" s="84"/>
      <c r="BE79" s="83"/>
      <c r="BF79" s="83"/>
      <c r="BG79" s="83"/>
      <c r="BH79" s="83"/>
      <c r="BI79" s="83"/>
      <c r="BJ79" s="83"/>
      <c r="BK79" s="83"/>
      <c r="BL79" s="83"/>
      <c r="BM79" s="83"/>
      <c r="BN79" s="83"/>
      <c r="BO79" s="83"/>
      <c r="BP79" s="83"/>
      <c r="BQ79" s="83"/>
      <c r="BR79" s="83"/>
    </row>
    <row r="80" spans="1:70" ht="12.75" customHeight="1" x14ac:dyDescent="0.2">
      <c r="A80" s="83"/>
      <c r="B80" s="83"/>
      <c r="C80" s="83"/>
      <c r="D80" s="83"/>
      <c r="E80" s="83"/>
      <c r="F80" s="83"/>
      <c r="G80" s="83"/>
      <c r="H80" s="83"/>
      <c r="I80" s="83"/>
      <c r="J80" s="83"/>
      <c r="K80" s="83"/>
      <c r="L80" s="83"/>
      <c r="M80" s="83"/>
      <c r="N80" s="83"/>
      <c r="O80" s="83"/>
      <c r="P80" s="83"/>
      <c r="Q80" s="83"/>
      <c r="R80" s="83"/>
      <c r="S80" s="83"/>
      <c r="T80" s="83"/>
      <c r="U80" s="83"/>
      <c r="V80" s="83"/>
      <c r="W80" s="83"/>
      <c r="X80" s="83"/>
      <c r="Y80" s="83"/>
      <c r="Z80" s="83"/>
      <c r="AA80" s="83"/>
      <c r="AB80" s="83"/>
      <c r="AC80" s="83"/>
      <c r="AD80" s="83"/>
      <c r="AE80" s="83"/>
      <c r="AF80" s="83"/>
      <c r="AG80" s="83"/>
      <c r="AH80" s="83"/>
      <c r="AI80" s="83"/>
      <c r="AJ80" s="83"/>
      <c r="AK80" s="83"/>
      <c r="AL80" s="83"/>
      <c r="AM80" s="83"/>
      <c r="AN80" s="85"/>
      <c r="AO80" s="85"/>
      <c r="AP80" s="85"/>
      <c r="AQ80" s="85"/>
      <c r="AR80" s="85"/>
      <c r="AS80" s="85"/>
      <c r="AT80" s="85"/>
      <c r="AU80" s="85"/>
      <c r="AV80" s="85"/>
      <c r="AW80" s="85"/>
      <c r="AX80" s="85"/>
      <c r="AY80" s="85"/>
      <c r="AZ80" s="83"/>
      <c r="BA80" s="83"/>
      <c r="BB80" s="83"/>
      <c r="BC80" s="83"/>
      <c r="BD80" s="84"/>
      <c r="BE80" s="83"/>
      <c r="BF80" s="83"/>
      <c r="BG80" s="83"/>
      <c r="BH80" s="83"/>
      <c r="BI80" s="83"/>
      <c r="BJ80" s="83"/>
      <c r="BK80" s="83"/>
      <c r="BL80" s="83"/>
      <c r="BM80" s="83"/>
      <c r="BN80" s="83"/>
      <c r="BO80" s="83"/>
      <c r="BP80" s="83"/>
      <c r="BQ80" s="83"/>
      <c r="BR80" s="83"/>
    </row>
    <row r="81" spans="1:70" ht="12.75" customHeight="1" x14ac:dyDescent="0.2">
      <c r="A81" s="83"/>
      <c r="B81" s="83"/>
      <c r="C81" s="83"/>
      <c r="D81" s="83"/>
      <c r="E81" s="83"/>
      <c r="F81" s="83"/>
      <c r="G81" s="83"/>
      <c r="H81" s="83"/>
      <c r="I81" s="83"/>
      <c r="J81" s="83"/>
      <c r="K81" s="83"/>
      <c r="L81" s="83"/>
      <c r="M81" s="83"/>
      <c r="N81" s="83"/>
      <c r="O81" s="83"/>
      <c r="P81" s="83"/>
      <c r="Q81" s="83"/>
      <c r="R81" s="83"/>
      <c r="S81" s="83"/>
      <c r="T81" s="83"/>
      <c r="U81" s="83"/>
      <c r="V81" s="83"/>
      <c r="W81" s="83"/>
      <c r="X81" s="83"/>
      <c r="Y81" s="83"/>
      <c r="Z81" s="83"/>
      <c r="AA81" s="83"/>
      <c r="AB81" s="83"/>
      <c r="AC81" s="83"/>
      <c r="AD81" s="83"/>
      <c r="AE81" s="83"/>
      <c r="AF81" s="83"/>
      <c r="AG81" s="83"/>
      <c r="AH81" s="83"/>
      <c r="AI81" s="83"/>
      <c r="AJ81" s="83"/>
      <c r="AK81" s="83"/>
      <c r="AL81" s="83"/>
      <c r="AM81" s="83"/>
      <c r="AN81" s="85"/>
      <c r="AO81" s="85"/>
      <c r="AP81" s="85"/>
      <c r="AQ81" s="85"/>
      <c r="AR81" s="85"/>
      <c r="AS81" s="85"/>
      <c r="AT81" s="85"/>
      <c r="AU81" s="85"/>
      <c r="AV81" s="85"/>
      <c r="AW81" s="85"/>
      <c r="AX81" s="85"/>
      <c r="AY81" s="85"/>
      <c r="AZ81" s="83"/>
      <c r="BA81" s="83"/>
      <c r="BB81" s="83"/>
      <c r="BC81" s="83"/>
      <c r="BD81" s="84"/>
      <c r="BE81" s="83"/>
      <c r="BF81" s="83"/>
      <c r="BG81" s="83"/>
      <c r="BH81" s="83"/>
      <c r="BI81" s="83"/>
      <c r="BJ81" s="83"/>
      <c r="BK81" s="83"/>
      <c r="BL81" s="83"/>
      <c r="BM81" s="83"/>
      <c r="BN81" s="83"/>
      <c r="BO81" s="83"/>
      <c r="BP81" s="83"/>
      <c r="BQ81" s="83"/>
      <c r="BR81" s="83"/>
    </row>
    <row r="82" spans="1:70" ht="12.75" customHeight="1" x14ac:dyDescent="0.2">
      <c r="A82" s="83"/>
      <c r="B82" s="83"/>
      <c r="C82" s="83"/>
      <c r="D82" s="83"/>
      <c r="E82" s="83"/>
      <c r="F82" s="83"/>
      <c r="G82" s="83"/>
      <c r="H82" s="83"/>
      <c r="I82" s="83"/>
      <c r="J82" s="83"/>
      <c r="K82" s="83"/>
      <c r="L82" s="83"/>
      <c r="M82" s="83"/>
      <c r="N82" s="83"/>
      <c r="O82" s="83"/>
      <c r="P82" s="83"/>
      <c r="Q82" s="83"/>
      <c r="R82" s="83"/>
      <c r="S82" s="83"/>
      <c r="T82" s="83"/>
      <c r="U82" s="83"/>
      <c r="V82" s="83"/>
      <c r="W82" s="83"/>
      <c r="X82" s="83"/>
      <c r="Y82" s="83"/>
      <c r="Z82" s="83"/>
      <c r="AA82" s="83"/>
      <c r="AB82" s="83"/>
      <c r="AC82" s="83"/>
      <c r="AD82" s="83"/>
      <c r="AE82" s="83"/>
      <c r="AF82" s="83"/>
      <c r="AG82" s="83"/>
      <c r="AH82" s="83"/>
      <c r="AI82" s="83"/>
      <c r="AJ82" s="83"/>
      <c r="AK82" s="83"/>
      <c r="AL82" s="83"/>
      <c r="AM82" s="83"/>
      <c r="AN82" s="85"/>
      <c r="AO82" s="85"/>
      <c r="AP82" s="85"/>
      <c r="AQ82" s="85"/>
      <c r="AR82" s="85"/>
      <c r="AS82" s="85"/>
      <c r="AT82" s="85"/>
      <c r="AU82" s="85"/>
      <c r="AV82" s="85"/>
      <c r="AW82" s="85"/>
      <c r="AX82" s="85"/>
      <c r="AY82" s="85"/>
      <c r="AZ82" s="83"/>
      <c r="BA82" s="83"/>
      <c r="BB82" s="83"/>
      <c r="BC82" s="83"/>
      <c r="BD82" s="84"/>
      <c r="BE82" s="83"/>
      <c r="BF82" s="83"/>
      <c r="BG82" s="83"/>
      <c r="BH82" s="83"/>
      <c r="BI82" s="83"/>
      <c r="BJ82" s="83"/>
      <c r="BK82" s="83"/>
      <c r="BL82" s="83"/>
      <c r="BM82" s="83"/>
      <c r="BN82" s="83"/>
      <c r="BO82" s="83"/>
      <c r="BP82" s="83"/>
      <c r="BQ82" s="83"/>
      <c r="BR82" s="83"/>
    </row>
    <row r="83" spans="1:70" ht="12.75" customHeight="1" x14ac:dyDescent="0.2">
      <c r="A83" s="83"/>
      <c r="B83" s="83"/>
      <c r="C83" s="83"/>
      <c r="D83" s="83"/>
      <c r="E83" s="83"/>
      <c r="F83" s="83"/>
      <c r="G83" s="83"/>
      <c r="H83" s="83"/>
      <c r="I83" s="83"/>
      <c r="J83" s="83"/>
      <c r="K83" s="83"/>
      <c r="L83" s="83"/>
      <c r="M83" s="83"/>
      <c r="N83" s="83"/>
      <c r="O83" s="83"/>
      <c r="P83" s="83"/>
      <c r="Q83" s="83"/>
      <c r="R83" s="83"/>
      <c r="S83" s="83"/>
      <c r="T83" s="83"/>
      <c r="U83" s="83"/>
      <c r="V83" s="83"/>
      <c r="W83" s="83"/>
      <c r="X83" s="83"/>
      <c r="Y83" s="83"/>
      <c r="Z83" s="83"/>
      <c r="AA83" s="83"/>
      <c r="AB83" s="83"/>
      <c r="AC83" s="83"/>
      <c r="AD83" s="83"/>
      <c r="AE83" s="83"/>
      <c r="AF83" s="83"/>
      <c r="AG83" s="83"/>
      <c r="AH83" s="83"/>
      <c r="AI83" s="83"/>
      <c r="AJ83" s="83"/>
      <c r="AK83" s="83"/>
      <c r="AL83" s="83"/>
      <c r="AM83" s="83"/>
      <c r="AN83" s="85"/>
      <c r="AO83" s="85"/>
      <c r="AP83" s="85"/>
      <c r="AQ83" s="85"/>
      <c r="AR83" s="85"/>
      <c r="AS83" s="85"/>
      <c r="AT83" s="85"/>
      <c r="AU83" s="85"/>
      <c r="AV83" s="85"/>
      <c r="AW83" s="85"/>
      <c r="AX83" s="85"/>
      <c r="AY83" s="85"/>
      <c r="AZ83" s="83"/>
      <c r="BA83" s="83"/>
      <c r="BB83" s="83"/>
      <c r="BC83" s="83"/>
      <c r="BD83" s="84"/>
      <c r="BE83" s="83"/>
      <c r="BF83" s="83"/>
      <c r="BG83" s="83"/>
      <c r="BH83" s="83"/>
      <c r="BI83" s="83"/>
      <c r="BJ83" s="83"/>
      <c r="BK83" s="83"/>
      <c r="BL83" s="83"/>
      <c r="BM83" s="83"/>
      <c r="BN83" s="83"/>
      <c r="BO83" s="83"/>
      <c r="BP83" s="83"/>
      <c r="BQ83" s="83"/>
      <c r="BR83" s="83"/>
    </row>
    <row r="84" spans="1:70" ht="12.75" customHeight="1" x14ac:dyDescent="0.2">
      <c r="A84" s="83"/>
      <c r="B84" s="83"/>
      <c r="C84" s="83"/>
      <c r="D84" s="83"/>
      <c r="E84" s="83"/>
      <c r="F84" s="83"/>
      <c r="G84" s="83"/>
      <c r="H84" s="83"/>
      <c r="I84" s="83"/>
      <c r="J84" s="83"/>
      <c r="K84" s="83"/>
      <c r="L84" s="83"/>
      <c r="M84" s="83"/>
      <c r="N84" s="83"/>
      <c r="O84" s="83"/>
      <c r="P84" s="83"/>
      <c r="Q84" s="83"/>
      <c r="R84" s="83"/>
      <c r="S84" s="83"/>
      <c r="T84" s="83"/>
      <c r="U84" s="83"/>
      <c r="V84" s="83"/>
      <c r="W84" s="83"/>
      <c r="X84" s="83"/>
      <c r="Y84" s="83"/>
      <c r="Z84" s="83"/>
      <c r="AA84" s="83"/>
      <c r="AB84" s="83"/>
      <c r="AC84" s="83"/>
      <c r="AD84" s="83"/>
      <c r="AE84" s="83"/>
      <c r="AF84" s="83"/>
      <c r="AG84" s="83"/>
      <c r="AH84" s="83"/>
      <c r="AI84" s="83"/>
      <c r="AJ84" s="83"/>
      <c r="AK84" s="83"/>
      <c r="AL84" s="83"/>
      <c r="AM84" s="83"/>
      <c r="AN84" s="85"/>
      <c r="AO84" s="85"/>
      <c r="AP84" s="85"/>
      <c r="AQ84" s="85"/>
      <c r="AR84" s="85"/>
      <c r="AS84" s="85"/>
      <c r="AT84" s="85"/>
      <c r="AU84" s="85"/>
      <c r="AV84" s="85"/>
      <c r="AW84" s="85"/>
      <c r="AX84" s="85"/>
      <c r="AY84" s="85"/>
      <c r="AZ84" s="83"/>
      <c r="BA84" s="83"/>
      <c r="BB84" s="83"/>
      <c r="BC84" s="83"/>
      <c r="BD84" s="84"/>
      <c r="BE84" s="83"/>
      <c r="BF84" s="83"/>
      <c r="BG84" s="83"/>
      <c r="BH84" s="83"/>
      <c r="BI84" s="83"/>
      <c r="BJ84" s="83"/>
      <c r="BK84" s="83"/>
      <c r="BL84" s="83"/>
      <c r="BM84" s="83"/>
      <c r="BN84" s="83"/>
      <c r="BO84" s="83"/>
      <c r="BP84" s="83"/>
      <c r="BQ84" s="83"/>
      <c r="BR84" s="83"/>
    </row>
    <row r="85" spans="1:70" ht="12.75" customHeight="1" x14ac:dyDescent="0.2">
      <c r="A85" s="83"/>
      <c r="B85" s="83"/>
      <c r="C85" s="83"/>
      <c r="D85" s="83"/>
      <c r="E85" s="83"/>
      <c r="F85" s="83"/>
      <c r="G85" s="83"/>
      <c r="H85" s="83"/>
      <c r="I85" s="83"/>
      <c r="J85" s="83"/>
      <c r="K85" s="83"/>
      <c r="L85" s="83"/>
      <c r="M85" s="83"/>
      <c r="N85" s="83"/>
      <c r="O85" s="83"/>
      <c r="P85" s="83"/>
      <c r="Q85" s="83"/>
      <c r="R85" s="83"/>
      <c r="S85" s="83"/>
      <c r="T85" s="83"/>
      <c r="U85" s="83"/>
      <c r="V85" s="83"/>
      <c r="W85" s="83"/>
      <c r="X85" s="83"/>
      <c r="Y85" s="83"/>
      <c r="Z85" s="83"/>
      <c r="AA85" s="83"/>
      <c r="AB85" s="83"/>
      <c r="AC85" s="83"/>
      <c r="AD85" s="83"/>
      <c r="AE85" s="83"/>
      <c r="AF85" s="83"/>
      <c r="AG85" s="83"/>
      <c r="AH85" s="83"/>
      <c r="AI85" s="83"/>
      <c r="AJ85" s="83"/>
      <c r="AK85" s="83"/>
      <c r="AL85" s="83"/>
      <c r="AM85" s="83"/>
      <c r="AN85" s="85"/>
      <c r="AO85" s="85"/>
      <c r="AP85" s="85"/>
      <c r="AQ85" s="85"/>
      <c r="AR85" s="85"/>
      <c r="AS85" s="85"/>
      <c r="AT85" s="85"/>
      <c r="AU85" s="85"/>
      <c r="AV85" s="85"/>
      <c r="AW85" s="85"/>
      <c r="AX85" s="85"/>
      <c r="AY85" s="85"/>
      <c r="AZ85" s="83"/>
      <c r="BA85" s="83"/>
      <c r="BB85" s="83"/>
      <c r="BC85" s="83"/>
      <c r="BD85" s="84"/>
      <c r="BE85" s="83"/>
      <c r="BF85" s="83"/>
      <c r="BG85" s="83"/>
      <c r="BH85" s="83"/>
      <c r="BI85" s="83"/>
      <c r="BJ85" s="83"/>
      <c r="BK85" s="83"/>
      <c r="BL85" s="83"/>
      <c r="BM85" s="83"/>
      <c r="BN85" s="83"/>
      <c r="BO85" s="83"/>
      <c r="BP85" s="83"/>
      <c r="BQ85" s="83"/>
      <c r="BR85" s="83"/>
    </row>
    <row r="86" spans="1:70" ht="12.75" customHeight="1" x14ac:dyDescent="0.2">
      <c r="A86" s="83"/>
      <c r="B86" s="83"/>
      <c r="C86" s="83"/>
      <c r="D86" s="83"/>
      <c r="E86" s="83"/>
      <c r="F86" s="83"/>
      <c r="G86" s="83"/>
      <c r="H86" s="83"/>
      <c r="I86" s="83"/>
      <c r="J86" s="83"/>
      <c r="K86" s="83"/>
      <c r="L86" s="83"/>
      <c r="M86" s="83"/>
      <c r="N86" s="83"/>
      <c r="O86" s="83"/>
      <c r="P86" s="83"/>
      <c r="Q86" s="83"/>
      <c r="R86" s="83"/>
      <c r="S86" s="83"/>
      <c r="T86" s="83"/>
      <c r="U86" s="83"/>
      <c r="V86" s="83"/>
      <c r="W86" s="83"/>
      <c r="X86" s="83"/>
      <c r="Y86" s="83"/>
      <c r="Z86" s="83"/>
      <c r="AA86" s="83"/>
      <c r="AB86" s="83"/>
      <c r="AC86" s="83"/>
      <c r="AD86" s="83"/>
      <c r="AE86" s="83"/>
      <c r="AF86" s="83"/>
      <c r="AG86" s="83"/>
      <c r="AH86" s="83"/>
      <c r="AI86" s="83"/>
      <c r="AJ86" s="83"/>
      <c r="AK86" s="83"/>
      <c r="AL86" s="83"/>
      <c r="AM86" s="83"/>
      <c r="AN86" s="85"/>
      <c r="AO86" s="85"/>
      <c r="AP86" s="85"/>
      <c r="AQ86" s="85"/>
      <c r="AR86" s="85"/>
      <c r="AS86" s="85"/>
      <c r="AT86" s="85"/>
      <c r="AU86" s="85"/>
      <c r="AV86" s="85"/>
      <c r="AW86" s="85"/>
      <c r="AX86" s="85"/>
      <c r="AY86" s="85"/>
      <c r="AZ86" s="83"/>
      <c r="BA86" s="83"/>
      <c r="BB86" s="83"/>
      <c r="BC86" s="83"/>
      <c r="BD86" s="84"/>
      <c r="BE86" s="83"/>
      <c r="BF86" s="83"/>
      <c r="BG86" s="83"/>
      <c r="BH86" s="83"/>
      <c r="BI86" s="83"/>
      <c r="BJ86" s="83"/>
      <c r="BK86" s="83"/>
      <c r="BL86" s="83"/>
      <c r="BM86" s="83"/>
      <c r="BN86" s="83"/>
      <c r="BO86" s="83"/>
      <c r="BP86" s="83"/>
      <c r="BQ86" s="83"/>
      <c r="BR86" s="83"/>
    </row>
    <row r="87" spans="1:70" ht="12.75" customHeight="1" x14ac:dyDescent="0.2">
      <c r="A87" s="83"/>
      <c r="B87" s="83"/>
      <c r="C87" s="83"/>
      <c r="D87" s="83"/>
      <c r="E87" s="83"/>
      <c r="F87" s="83"/>
      <c r="G87" s="83"/>
      <c r="H87" s="83"/>
      <c r="I87" s="83"/>
      <c r="J87" s="83"/>
      <c r="K87" s="83"/>
      <c r="L87" s="83"/>
      <c r="M87" s="83"/>
      <c r="N87" s="83"/>
      <c r="O87" s="83"/>
      <c r="P87" s="83"/>
      <c r="Q87" s="83"/>
      <c r="R87" s="83"/>
      <c r="S87" s="83"/>
      <c r="T87" s="83"/>
      <c r="U87" s="83"/>
      <c r="V87" s="83"/>
      <c r="W87" s="83"/>
      <c r="X87" s="83"/>
      <c r="Y87" s="83"/>
      <c r="Z87" s="83"/>
      <c r="AA87" s="83"/>
      <c r="AB87" s="83"/>
      <c r="AC87" s="83"/>
      <c r="AD87" s="83"/>
      <c r="AE87" s="83"/>
      <c r="AF87" s="83"/>
      <c r="AG87" s="83"/>
      <c r="AH87" s="83"/>
      <c r="AI87" s="83"/>
      <c r="AJ87" s="83"/>
      <c r="AK87" s="83"/>
      <c r="AL87" s="83"/>
      <c r="AM87" s="83"/>
      <c r="AN87" s="85"/>
      <c r="AO87" s="85"/>
      <c r="AP87" s="85"/>
      <c r="AQ87" s="85"/>
      <c r="AR87" s="85"/>
      <c r="AS87" s="85"/>
      <c r="AT87" s="85"/>
      <c r="AU87" s="85"/>
      <c r="AV87" s="85"/>
      <c r="AW87" s="85"/>
      <c r="AX87" s="85"/>
      <c r="AY87" s="85"/>
      <c r="AZ87" s="83"/>
      <c r="BA87" s="83"/>
      <c r="BB87" s="83"/>
      <c r="BC87" s="83"/>
      <c r="BD87" s="84"/>
      <c r="BE87" s="83"/>
      <c r="BF87" s="83"/>
      <c r="BG87" s="83"/>
      <c r="BH87" s="83"/>
      <c r="BI87" s="83"/>
      <c r="BJ87" s="83"/>
      <c r="BK87" s="83"/>
      <c r="BL87" s="83"/>
      <c r="BM87" s="83"/>
      <c r="BN87" s="83"/>
      <c r="BO87" s="83"/>
      <c r="BP87" s="83"/>
      <c r="BQ87" s="83"/>
      <c r="BR87" s="83"/>
    </row>
    <row r="88" spans="1:70" ht="12.75" customHeight="1" x14ac:dyDescent="0.2">
      <c r="A88" s="83"/>
      <c r="B88" s="83"/>
      <c r="C88" s="83"/>
      <c r="D88" s="83"/>
      <c r="E88" s="83"/>
      <c r="F88" s="83"/>
      <c r="G88" s="83"/>
      <c r="H88" s="83"/>
      <c r="I88" s="83"/>
      <c r="J88" s="83"/>
      <c r="K88" s="83"/>
      <c r="L88" s="83"/>
      <c r="M88" s="83"/>
      <c r="N88" s="83"/>
      <c r="O88" s="83"/>
      <c r="P88" s="83"/>
      <c r="Q88" s="83"/>
      <c r="R88" s="83"/>
      <c r="S88" s="83"/>
      <c r="T88" s="83"/>
      <c r="U88" s="83"/>
      <c r="V88" s="83"/>
      <c r="W88" s="83"/>
      <c r="X88" s="83"/>
      <c r="Y88" s="83"/>
      <c r="Z88" s="83"/>
      <c r="AA88" s="83"/>
      <c r="AB88" s="83"/>
      <c r="AC88" s="83"/>
      <c r="AD88" s="83"/>
      <c r="AE88" s="83"/>
      <c r="AF88" s="83"/>
      <c r="AG88" s="83"/>
      <c r="AH88" s="83"/>
      <c r="AI88" s="83"/>
      <c r="AJ88" s="83"/>
      <c r="AK88" s="83"/>
      <c r="AL88" s="83"/>
      <c r="AM88" s="83"/>
      <c r="AN88" s="85"/>
      <c r="AO88" s="85"/>
      <c r="AP88" s="85"/>
      <c r="AQ88" s="85"/>
      <c r="AR88" s="85"/>
      <c r="AS88" s="85"/>
      <c r="AT88" s="85"/>
      <c r="AU88" s="85"/>
      <c r="AV88" s="85"/>
      <c r="AW88" s="85"/>
      <c r="AX88" s="85"/>
      <c r="AY88" s="85"/>
      <c r="AZ88" s="83"/>
      <c r="BA88" s="83"/>
      <c r="BB88" s="83"/>
      <c r="BC88" s="83"/>
      <c r="BD88" s="84"/>
      <c r="BE88" s="83"/>
      <c r="BF88" s="83"/>
      <c r="BG88" s="83"/>
      <c r="BH88" s="83"/>
      <c r="BI88" s="83"/>
      <c r="BJ88" s="83"/>
      <c r="BK88" s="83"/>
      <c r="BL88" s="83"/>
      <c r="BM88" s="83"/>
      <c r="BN88" s="83"/>
      <c r="BO88" s="83"/>
      <c r="BP88" s="83"/>
      <c r="BQ88" s="83"/>
      <c r="BR88" s="83"/>
    </row>
    <row r="89" spans="1:70" ht="12.75" customHeight="1" x14ac:dyDescent="0.2">
      <c r="A89" s="83"/>
      <c r="B89" s="83"/>
      <c r="C89" s="83"/>
      <c r="D89" s="83"/>
      <c r="E89" s="83"/>
      <c r="F89" s="83"/>
      <c r="G89" s="83"/>
      <c r="H89" s="83"/>
      <c r="I89" s="83"/>
      <c r="J89" s="83"/>
      <c r="K89" s="83"/>
      <c r="L89" s="83"/>
      <c r="M89" s="83"/>
      <c r="N89" s="83"/>
      <c r="O89" s="83"/>
      <c r="P89" s="83"/>
      <c r="Q89" s="83"/>
      <c r="R89" s="83"/>
      <c r="S89" s="83"/>
      <c r="T89" s="83"/>
      <c r="U89" s="83"/>
      <c r="V89" s="83"/>
      <c r="W89" s="83"/>
      <c r="X89" s="83"/>
      <c r="Y89" s="83"/>
      <c r="Z89" s="83"/>
      <c r="AA89" s="83"/>
      <c r="AB89" s="83"/>
      <c r="AC89" s="83"/>
      <c r="AD89" s="83"/>
      <c r="AE89" s="83"/>
      <c r="AF89" s="83"/>
      <c r="AG89" s="83"/>
      <c r="AH89" s="83"/>
      <c r="AI89" s="83"/>
      <c r="AJ89" s="83"/>
      <c r="AK89" s="83"/>
      <c r="AL89" s="83"/>
      <c r="AM89" s="83"/>
      <c r="AN89" s="85"/>
      <c r="AO89" s="85"/>
      <c r="AP89" s="85"/>
      <c r="AQ89" s="85"/>
      <c r="AR89" s="85"/>
      <c r="AS89" s="85"/>
      <c r="AT89" s="85"/>
      <c r="AU89" s="85"/>
      <c r="AV89" s="85"/>
      <c r="AW89" s="85"/>
      <c r="AX89" s="85"/>
      <c r="AY89" s="85"/>
      <c r="AZ89" s="83"/>
      <c r="BA89" s="83"/>
      <c r="BB89" s="83"/>
      <c r="BC89" s="83"/>
      <c r="BD89" s="84"/>
      <c r="BE89" s="83"/>
      <c r="BF89" s="83"/>
      <c r="BG89" s="83"/>
      <c r="BH89" s="83"/>
      <c r="BI89" s="83"/>
      <c r="BJ89" s="83"/>
      <c r="BK89" s="83"/>
      <c r="BL89" s="83"/>
      <c r="BM89" s="83"/>
      <c r="BN89" s="83"/>
      <c r="BO89" s="83"/>
      <c r="BP89" s="83"/>
      <c r="BQ89" s="83"/>
      <c r="BR89" s="83"/>
    </row>
    <row r="90" spans="1:70" ht="12.75" customHeight="1" x14ac:dyDescent="0.2">
      <c r="A90" s="83"/>
      <c r="B90" s="83"/>
      <c r="C90" s="83"/>
      <c r="D90" s="83"/>
      <c r="E90" s="83"/>
      <c r="F90" s="83"/>
      <c r="G90" s="83"/>
      <c r="H90" s="83"/>
      <c r="I90" s="83"/>
      <c r="J90" s="83"/>
      <c r="K90" s="83"/>
      <c r="L90" s="83"/>
      <c r="M90" s="83"/>
      <c r="N90" s="83"/>
      <c r="O90" s="83"/>
      <c r="P90" s="83"/>
      <c r="Q90" s="83"/>
      <c r="R90" s="83"/>
      <c r="S90" s="83"/>
      <c r="T90" s="83"/>
      <c r="U90" s="83"/>
      <c r="V90" s="83"/>
      <c r="W90" s="83"/>
      <c r="X90" s="83"/>
      <c r="Y90" s="83"/>
      <c r="Z90" s="83"/>
      <c r="AA90" s="83"/>
      <c r="AB90" s="83"/>
      <c r="AC90" s="83"/>
      <c r="AD90" s="83"/>
      <c r="AE90" s="83"/>
      <c r="AF90" s="83"/>
      <c r="AG90" s="83"/>
      <c r="AH90" s="83"/>
      <c r="AI90" s="83"/>
      <c r="AJ90" s="83"/>
      <c r="AK90" s="83"/>
      <c r="AL90" s="83"/>
      <c r="AM90" s="83"/>
      <c r="AN90" s="85"/>
      <c r="AO90" s="85"/>
      <c r="AP90" s="85"/>
      <c r="AQ90" s="85"/>
      <c r="AR90" s="85"/>
      <c r="AS90" s="85"/>
      <c r="AT90" s="85"/>
      <c r="AU90" s="85"/>
      <c r="AV90" s="85"/>
      <c r="AW90" s="85"/>
      <c r="AX90" s="85"/>
      <c r="AY90" s="85"/>
      <c r="AZ90" s="83"/>
      <c r="BA90" s="83"/>
      <c r="BB90" s="83"/>
      <c r="BC90" s="83"/>
      <c r="BD90" s="84"/>
      <c r="BE90" s="83"/>
      <c r="BF90" s="83"/>
      <c r="BG90" s="83"/>
      <c r="BH90" s="83"/>
      <c r="BI90" s="83"/>
      <c r="BJ90" s="83"/>
      <c r="BK90" s="83"/>
      <c r="BL90" s="83"/>
      <c r="BM90" s="83"/>
      <c r="BN90" s="83"/>
      <c r="BO90" s="83"/>
      <c r="BP90" s="83"/>
      <c r="BQ90" s="83"/>
      <c r="BR90" s="83"/>
    </row>
    <row r="91" spans="1:70" ht="12.75" customHeight="1" x14ac:dyDescent="0.2">
      <c r="A91" s="83"/>
      <c r="B91" s="83"/>
      <c r="C91" s="83"/>
      <c r="D91" s="83"/>
      <c r="E91" s="83"/>
      <c r="F91" s="83"/>
      <c r="G91" s="83"/>
      <c r="H91" s="83"/>
      <c r="I91" s="83"/>
      <c r="J91" s="83"/>
      <c r="K91" s="83"/>
      <c r="L91" s="83"/>
      <c r="M91" s="83"/>
      <c r="N91" s="83"/>
      <c r="O91" s="83"/>
      <c r="P91" s="83"/>
      <c r="Q91" s="83"/>
      <c r="R91" s="83"/>
      <c r="S91" s="83"/>
      <c r="T91" s="83"/>
      <c r="U91" s="83"/>
      <c r="V91" s="83"/>
      <c r="W91" s="83"/>
      <c r="X91" s="83"/>
      <c r="Y91" s="83"/>
      <c r="Z91" s="83"/>
      <c r="AA91" s="83"/>
      <c r="AB91" s="83"/>
      <c r="AC91" s="83"/>
      <c r="AD91" s="83"/>
      <c r="AE91" s="83"/>
      <c r="AF91" s="83"/>
      <c r="AG91" s="83"/>
      <c r="AH91" s="83"/>
      <c r="AI91" s="83"/>
      <c r="AJ91" s="83"/>
      <c r="AK91" s="83"/>
      <c r="AL91" s="83"/>
      <c r="AM91" s="83"/>
      <c r="AN91" s="85"/>
      <c r="AO91" s="85"/>
      <c r="AP91" s="85"/>
      <c r="AQ91" s="85"/>
      <c r="AR91" s="85"/>
      <c r="AS91" s="85"/>
      <c r="AT91" s="85"/>
      <c r="AU91" s="85"/>
      <c r="AV91" s="85"/>
      <c r="AW91" s="85"/>
      <c r="AX91" s="85"/>
      <c r="AY91" s="85"/>
      <c r="AZ91" s="83"/>
      <c r="BA91" s="83"/>
      <c r="BB91" s="83"/>
      <c r="BC91" s="83"/>
      <c r="BD91" s="84"/>
      <c r="BE91" s="83"/>
      <c r="BF91" s="83"/>
      <c r="BG91" s="83"/>
      <c r="BH91" s="83"/>
      <c r="BI91" s="83"/>
      <c r="BJ91" s="83"/>
      <c r="BK91" s="83"/>
      <c r="BL91" s="83"/>
      <c r="BM91" s="83"/>
      <c r="BN91" s="83"/>
      <c r="BO91" s="83"/>
      <c r="BP91" s="83"/>
      <c r="BQ91" s="83"/>
      <c r="BR91" s="83"/>
    </row>
    <row r="92" spans="1:70" ht="12.75" customHeight="1" x14ac:dyDescent="0.2">
      <c r="A92" s="83"/>
      <c r="B92" s="83"/>
      <c r="C92" s="83"/>
      <c r="D92" s="83"/>
      <c r="E92" s="83"/>
      <c r="F92" s="83"/>
      <c r="G92" s="83"/>
      <c r="H92" s="83"/>
      <c r="I92" s="83"/>
      <c r="J92" s="83"/>
      <c r="K92" s="83"/>
      <c r="L92" s="83"/>
      <c r="M92" s="83"/>
      <c r="N92" s="83"/>
      <c r="O92" s="83"/>
      <c r="P92" s="83"/>
      <c r="Q92" s="83"/>
      <c r="R92" s="83"/>
      <c r="S92" s="83"/>
      <c r="T92" s="83"/>
      <c r="U92" s="83"/>
      <c r="V92" s="83"/>
      <c r="W92" s="83"/>
      <c r="X92" s="83"/>
      <c r="Y92" s="83"/>
      <c r="Z92" s="83"/>
      <c r="AA92" s="83"/>
      <c r="AB92" s="83"/>
      <c r="AC92" s="83"/>
      <c r="AD92" s="83"/>
      <c r="AE92" s="83"/>
      <c r="AF92" s="83"/>
      <c r="AG92" s="83"/>
      <c r="AH92" s="83"/>
      <c r="AI92" s="83"/>
      <c r="AJ92" s="83"/>
      <c r="AK92" s="83"/>
      <c r="AL92" s="83"/>
      <c r="AM92" s="83"/>
      <c r="AN92" s="85"/>
      <c r="AO92" s="85"/>
      <c r="AP92" s="85"/>
      <c r="AQ92" s="85"/>
      <c r="AR92" s="85"/>
      <c r="AS92" s="85"/>
      <c r="AT92" s="85"/>
      <c r="AU92" s="85"/>
      <c r="AV92" s="85"/>
      <c r="AW92" s="85"/>
      <c r="AX92" s="85"/>
      <c r="AY92" s="85"/>
      <c r="AZ92" s="83"/>
      <c r="BA92" s="83"/>
      <c r="BB92" s="83"/>
      <c r="BC92" s="83"/>
      <c r="BD92" s="84"/>
      <c r="BE92" s="83"/>
      <c r="BF92" s="83"/>
      <c r="BG92" s="83"/>
      <c r="BH92" s="83"/>
      <c r="BI92" s="83"/>
      <c r="BJ92" s="83"/>
      <c r="BK92" s="83"/>
      <c r="BL92" s="83"/>
      <c r="BM92" s="83"/>
      <c r="BN92" s="83"/>
      <c r="BO92" s="83"/>
      <c r="BP92" s="83"/>
      <c r="BQ92" s="83"/>
      <c r="BR92" s="83"/>
    </row>
    <row r="93" spans="1:70" ht="12.75" customHeight="1" x14ac:dyDescent="0.2">
      <c r="A93" s="83"/>
      <c r="B93" s="83"/>
      <c r="C93" s="83"/>
      <c r="D93" s="83"/>
      <c r="E93" s="83"/>
      <c r="F93" s="83"/>
      <c r="G93" s="83"/>
      <c r="H93" s="83"/>
      <c r="I93" s="83"/>
      <c r="J93" s="83"/>
      <c r="K93" s="83"/>
      <c r="L93" s="83"/>
      <c r="M93" s="83"/>
      <c r="N93" s="83"/>
      <c r="O93" s="83"/>
      <c r="P93" s="83"/>
      <c r="Q93" s="83"/>
      <c r="R93" s="83"/>
      <c r="S93" s="83"/>
      <c r="T93" s="83"/>
      <c r="U93" s="83"/>
      <c r="V93" s="83"/>
      <c r="W93" s="83"/>
      <c r="X93" s="83"/>
      <c r="Y93" s="83"/>
      <c r="Z93" s="83"/>
      <c r="AA93" s="83"/>
      <c r="AB93" s="83"/>
      <c r="AC93" s="83"/>
      <c r="AD93" s="83"/>
      <c r="AE93" s="83"/>
      <c r="AF93" s="83"/>
      <c r="AG93" s="83"/>
      <c r="AH93" s="83"/>
      <c r="AI93" s="83"/>
      <c r="AJ93" s="83"/>
      <c r="AK93" s="83"/>
      <c r="AL93" s="83"/>
      <c r="AM93" s="83"/>
      <c r="AN93" s="85"/>
      <c r="AO93" s="85"/>
      <c r="AP93" s="85"/>
      <c r="AQ93" s="85"/>
      <c r="AR93" s="85"/>
      <c r="AS93" s="85"/>
      <c r="AT93" s="85"/>
      <c r="AU93" s="85"/>
      <c r="AV93" s="85"/>
      <c r="AW93" s="85"/>
      <c r="AX93" s="85"/>
      <c r="AY93" s="85"/>
      <c r="AZ93" s="83"/>
      <c r="BA93" s="83"/>
      <c r="BB93" s="83"/>
      <c r="BC93" s="83"/>
      <c r="BD93" s="84"/>
      <c r="BE93" s="83"/>
      <c r="BF93" s="83"/>
      <c r="BG93" s="83"/>
      <c r="BH93" s="83"/>
      <c r="BI93" s="83"/>
      <c r="BJ93" s="83"/>
      <c r="BK93" s="83"/>
      <c r="BL93" s="83"/>
      <c r="BM93" s="83"/>
      <c r="BN93" s="83"/>
      <c r="BO93" s="83"/>
      <c r="BP93" s="83"/>
      <c r="BQ93" s="83"/>
      <c r="BR93" s="83"/>
    </row>
    <row r="94" spans="1:70" ht="12.75" customHeight="1" x14ac:dyDescent="0.2">
      <c r="A94" s="83"/>
      <c r="B94" s="83"/>
      <c r="C94" s="83"/>
      <c r="D94" s="83"/>
      <c r="E94" s="83"/>
      <c r="F94" s="83"/>
      <c r="G94" s="83"/>
      <c r="H94" s="83"/>
      <c r="I94" s="83"/>
      <c r="J94" s="83"/>
      <c r="K94" s="83"/>
      <c r="L94" s="83"/>
      <c r="M94" s="83"/>
      <c r="N94" s="83"/>
      <c r="O94" s="83"/>
      <c r="P94" s="83"/>
      <c r="Q94" s="83"/>
      <c r="R94" s="83"/>
      <c r="S94" s="83"/>
      <c r="T94" s="83"/>
      <c r="U94" s="83"/>
      <c r="V94" s="83"/>
      <c r="W94" s="83"/>
      <c r="X94" s="83"/>
      <c r="Y94" s="83"/>
      <c r="Z94" s="83"/>
      <c r="AA94" s="83"/>
      <c r="AB94" s="83"/>
      <c r="AC94" s="83"/>
      <c r="AD94" s="83"/>
      <c r="AE94" s="83"/>
      <c r="AF94" s="83"/>
      <c r="AG94" s="83"/>
      <c r="AH94" s="83"/>
      <c r="AI94" s="83"/>
      <c r="AJ94" s="83"/>
      <c r="AK94" s="83"/>
      <c r="AL94" s="83"/>
      <c r="AM94" s="83"/>
      <c r="AN94" s="85"/>
      <c r="AO94" s="85"/>
      <c r="AP94" s="85"/>
      <c r="AQ94" s="85"/>
      <c r="AR94" s="85"/>
      <c r="AS94" s="85"/>
      <c r="AT94" s="85"/>
      <c r="AU94" s="85"/>
      <c r="AV94" s="85"/>
      <c r="AW94" s="85"/>
      <c r="AX94" s="85"/>
      <c r="AY94" s="85"/>
      <c r="AZ94" s="83"/>
      <c r="BA94" s="83"/>
      <c r="BB94" s="83"/>
      <c r="BC94" s="83"/>
      <c r="BD94" s="84"/>
      <c r="BE94" s="83"/>
      <c r="BF94" s="83"/>
      <c r="BG94" s="83"/>
      <c r="BH94" s="83"/>
      <c r="BI94" s="83"/>
      <c r="BJ94" s="83"/>
      <c r="BK94" s="83"/>
      <c r="BL94" s="83"/>
      <c r="BM94" s="83"/>
      <c r="BN94" s="83"/>
      <c r="BO94" s="83"/>
      <c r="BP94" s="83"/>
      <c r="BQ94" s="83"/>
      <c r="BR94" s="83"/>
    </row>
    <row r="95" spans="1:70" ht="12.75" customHeight="1" x14ac:dyDescent="0.2">
      <c r="A95" s="83"/>
      <c r="B95" s="83"/>
      <c r="C95" s="83"/>
      <c r="D95" s="83"/>
      <c r="E95" s="83"/>
      <c r="F95" s="83"/>
      <c r="G95" s="83"/>
      <c r="H95" s="83"/>
      <c r="I95" s="83"/>
      <c r="J95" s="83"/>
      <c r="K95" s="83"/>
      <c r="L95" s="83"/>
      <c r="M95" s="83"/>
      <c r="N95" s="83"/>
      <c r="O95" s="83"/>
      <c r="P95" s="83"/>
      <c r="Q95" s="83"/>
      <c r="R95" s="83"/>
      <c r="S95" s="83"/>
      <c r="T95" s="83"/>
      <c r="U95" s="83"/>
      <c r="V95" s="83"/>
      <c r="W95" s="83"/>
      <c r="X95" s="83"/>
      <c r="Y95" s="83"/>
      <c r="Z95" s="83"/>
      <c r="AA95" s="83"/>
      <c r="AB95" s="83"/>
      <c r="AC95" s="83"/>
      <c r="AD95" s="83"/>
      <c r="AE95" s="83"/>
      <c r="AF95" s="83"/>
      <c r="AG95" s="83"/>
      <c r="AH95" s="83"/>
      <c r="AI95" s="83"/>
      <c r="AJ95" s="83"/>
      <c r="AK95" s="83"/>
      <c r="AL95" s="83"/>
      <c r="AM95" s="83"/>
      <c r="AN95" s="85"/>
      <c r="AO95" s="85"/>
      <c r="AP95" s="85"/>
      <c r="AQ95" s="85"/>
      <c r="AR95" s="85"/>
      <c r="AS95" s="85"/>
      <c r="AT95" s="85"/>
      <c r="AU95" s="85"/>
      <c r="AV95" s="85"/>
      <c r="AW95" s="85"/>
      <c r="AX95" s="85"/>
      <c r="AY95" s="85"/>
      <c r="AZ95" s="83"/>
      <c r="BA95" s="83"/>
      <c r="BB95" s="83"/>
      <c r="BC95" s="83"/>
      <c r="BD95" s="84"/>
      <c r="BE95" s="83"/>
      <c r="BF95" s="83"/>
      <c r="BG95" s="83"/>
      <c r="BH95" s="83"/>
      <c r="BI95" s="83"/>
      <c r="BJ95" s="83"/>
      <c r="BK95" s="83"/>
      <c r="BL95" s="83"/>
      <c r="BM95" s="83"/>
      <c r="BN95" s="83"/>
      <c r="BO95" s="83"/>
      <c r="BP95" s="83"/>
      <c r="BQ95" s="83"/>
      <c r="BR95" s="83"/>
    </row>
    <row r="96" spans="1:70" ht="12.75" customHeight="1" x14ac:dyDescent="0.2">
      <c r="A96" s="83"/>
      <c r="B96" s="83"/>
      <c r="C96" s="83"/>
      <c r="D96" s="83"/>
      <c r="E96" s="83"/>
      <c r="F96" s="83"/>
      <c r="G96" s="83"/>
      <c r="H96" s="83"/>
      <c r="I96" s="83"/>
      <c r="J96" s="83"/>
      <c r="K96" s="83"/>
      <c r="L96" s="83"/>
      <c r="M96" s="83"/>
      <c r="N96" s="83"/>
      <c r="O96" s="83"/>
      <c r="P96" s="83"/>
      <c r="Q96" s="83"/>
      <c r="R96" s="83"/>
      <c r="S96" s="83"/>
      <c r="T96" s="83"/>
      <c r="U96" s="83"/>
      <c r="V96" s="83"/>
      <c r="W96" s="83"/>
      <c r="X96" s="83"/>
      <c r="Y96" s="83"/>
      <c r="Z96" s="83"/>
      <c r="AA96" s="83"/>
      <c r="AB96" s="83"/>
      <c r="AC96" s="83"/>
      <c r="AD96" s="83"/>
      <c r="AE96" s="83"/>
      <c r="AF96" s="83"/>
      <c r="AG96" s="83"/>
      <c r="AH96" s="83"/>
      <c r="AI96" s="83"/>
      <c r="AJ96" s="83"/>
      <c r="AK96" s="83"/>
      <c r="AL96" s="83"/>
      <c r="AM96" s="83"/>
      <c r="AN96" s="85"/>
      <c r="AO96" s="85"/>
      <c r="AP96" s="85"/>
      <c r="AQ96" s="85"/>
      <c r="AR96" s="85"/>
      <c r="AS96" s="85"/>
      <c r="AT96" s="85"/>
      <c r="AU96" s="85"/>
      <c r="AV96" s="85"/>
      <c r="AW96" s="85"/>
      <c r="AX96" s="85"/>
      <c r="AY96" s="85"/>
      <c r="AZ96" s="83"/>
      <c r="BA96" s="83"/>
      <c r="BB96" s="83"/>
      <c r="BC96" s="83"/>
      <c r="BD96" s="84"/>
      <c r="BE96" s="83"/>
      <c r="BF96" s="83"/>
      <c r="BG96" s="83"/>
      <c r="BH96" s="83"/>
      <c r="BI96" s="83"/>
      <c r="BJ96" s="83"/>
      <c r="BK96" s="83"/>
      <c r="BL96" s="83"/>
      <c r="BM96" s="83"/>
      <c r="BN96" s="83"/>
      <c r="BO96" s="83"/>
      <c r="BP96" s="83"/>
      <c r="BQ96" s="83"/>
      <c r="BR96" s="83"/>
    </row>
    <row r="97" spans="1:70" ht="12.75" customHeight="1" x14ac:dyDescent="0.2">
      <c r="A97" s="83"/>
      <c r="B97" s="83"/>
      <c r="C97" s="83"/>
      <c r="D97" s="83"/>
      <c r="E97" s="83"/>
      <c r="F97" s="83"/>
      <c r="G97" s="83"/>
      <c r="H97" s="83"/>
      <c r="I97" s="83"/>
      <c r="J97" s="83"/>
      <c r="K97" s="83"/>
      <c r="L97" s="83"/>
      <c r="M97" s="83"/>
      <c r="N97" s="83"/>
      <c r="O97" s="83"/>
      <c r="P97" s="83"/>
      <c r="Q97" s="83"/>
      <c r="R97" s="83"/>
      <c r="S97" s="83"/>
      <c r="T97" s="83"/>
      <c r="U97" s="83"/>
      <c r="V97" s="83"/>
      <c r="W97" s="83"/>
      <c r="X97" s="83"/>
      <c r="Y97" s="83"/>
      <c r="Z97" s="83"/>
      <c r="AA97" s="83"/>
      <c r="AB97" s="83"/>
      <c r="AC97" s="83"/>
      <c r="AD97" s="83"/>
      <c r="AE97" s="83"/>
      <c r="AF97" s="83"/>
      <c r="AG97" s="83"/>
      <c r="AH97" s="83"/>
      <c r="AI97" s="83"/>
      <c r="AJ97" s="83"/>
      <c r="AK97" s="83"/>
      <c r="AL97" s="83"/>
      <c r="AM97" s="83"/>
      <c r="AN97" s="85"/>
      <c r="AO97" s="85"/>
      <c r="AP97" s="85"/>
      <c r="AQ97" s="85"/>
      <c r="AR97" s="85"/>
      <c r="AS97" s="85"/>
      <c r="AT97" s="85"/>
      <c r="AU97" s="85"/>
      <c r="AV97" s="85"/>
      <c r="AW97" s="85"/>
      <c r="AX97" s="85"/>
      <c r="AY97" s="85"/>
      <c r="AZ97" s="83"/>
      <c r="BA97" s="83"/>
      <c r="BB97" s="83"/>
      <c r="BC97" s="83"/>
      <c r="BD97" s="84"/>
      <c r="BE97" s="83"/>
      <c r="BF97" s="83"/>
      <c r="BG97" s="83"/>
      <c r="BH97" s="83"/>
      <c r="BI97" s="83"/>
      <c r="BJ97" s="83"/>
      <c r="BK97" s="83"/>
      <c r="BL97" s="83"/>
      <c r="BM97" s="83"/>
      <c r="BN97" s="83"/>
      <c r="BO97" s="83"/>
      <c r="BP97" s="83"/>
      <c r="BQ97" s="83"/>
      <c r="BR97" s="83"/>
    </row>
    <row r="98" spans="1:70" ht="12.75" customHeight="1" x14ac:dyDescent="0.2">
      <c r="A98" s="83"/>
      <c r="B98" s="83"/>
      <c r="C98" s="83"/>
      <c r="D98" s="83"/>
      <c r="E98" s="83"/>
      <c r="F98" s="83"/>
      <c r="G98" s="83"/>
      <c r="H98" s="83"/>
      <c r="I98" s="83"/>
      <c r="J98" s="83"/>
      <c r="K98" s="83"/>
      <c r="L98" s="83"/>
      <c r="M98" s="83"/>
      <c r="N98" s="83"/>
      <c r="O98" s="83"/>
      <c r="P98" s="83"/>
      <c r="Q98" s="83"/>
      <c r="R98" s="83"/>
      <c r="S98" s="83"/>
      <c r="T98" s="83"/>
      <c r="U98" s="83"/>
      <c r="V98" s="83"/>
      <c r="W98" s="83"/>
      <c r="X98" s="83"/>
      <c r="Y98" s="83"/>
      <c r="Z98" s="83"/>
      <c r="AA98" s="83"/>
      <c r="AB98" s="83"/>
      <c r="AC98" s="83"/>
      <c r="AD98" s="83"/>
      <c r="AE98" s="83"/>
      <c r="AF98" s="83"/>
      <c r="AG98" s="83"/>
      <c r="AH98" s="83"/>
      <c r="AI98" s="83"/>
      <c r="AJ98" s="83"/>
      <c r="AK98" s="83"/>
      <c r="AL98" s="83"/>
      <c r="AM98" s="83"/>
      <c r="AN98" s="85"/>
      <c r="AO98" s="85"/>
      <c r="AP98" s="85"/>
      <c r="AQ98" s="85"/>
      <c r="AR98" s="85"/>
      <c r="AS98" s="85"/>
      <c r="AT98" s="85"/>
      <c r="AU98" s="85"/>
      <c r="AV98" s="85"/>
      <c r="AW98" s="85"/>
      <c r="AX98" s="85"/>
      <c r="AY98" s="85"/>
      <c r="AZ98" s="83"/>
      <c r="BA98" s="83"/>
      <c r="BB98" s="83"/>
      <c r="BC98" s="83"/>
      <c r="BD98" s="84"/>
      <c r="BE98" s="83"/>
      <c r="BF98" s="83"/>
      <c r="BG98" s="83"/>
      <c r="BH98" s="83"/>
      <c r="BI98" s="83"/>
      <c r="BJ98" s="83"/>
      <c r="BK98" s="83"/>
      <c r="BL98" s="83"/>
      <c r="BM98" s="83"/>
      <c r="BN98" s="83"/>
      <c r="BO98" s="83"/>
      <c r="BP98" s="83"/>
      <c r="BQ98" s="83"/>
      <c r="BR98" s="83"/>
    </row>
    <row r="99" spans="1:70" ht="12.75" customHeight="1" x14ac:dyDescent="0.2">
      <c r="A99" s="83"/>
      <c r="B99" s="83"/>
      <c r="C99" s="83"/>
      <c r="D99" s="83"/>
      <c r="E99" s="83"/>
      <c r="F99" s="83"/>
      <c r="G99" s="83"/>
      <c r="H99" s="83"/>
      <c r="I99" s="83"/>
      <c r="J99" s="83"/>
      <c r="K99" s="83"/>
      <c r="L99" s="83"/>
      <c r="M99" s="83"/>
      <c r="N99" s="83"/>
      <c r="O99" s="83"/>
      <c r="P99" s="83"/>
      <c r="Q99" s="83"/>
      <c r="R99" s="83"/>
      <c r="S99" s="83"/>
      <c r="T99" s="83"/>
      <c r="U99" s="83"/>
      <c r="V99" s="83"/>
      <c r="W99" s="83"/>
      <c r="X99" s="83"/>
      <c r="Y99" s="83"/>
      <c r="Z99" s="83"/>
      <c r="AA99" s="83"/>
      <c r="AB99" s="83"/>
      <c r="AC99" s="83"/>
      <c r="AD99" s="83"/>
      <c r="AE99" s="83"/>
      <c r="AF99" s="83"/>
      <c r="AG99" s="83"/>
      <c r="AH99" s="83"/>
      <c r="AI99" s="83"/>
      <c r="AJ99" s="83"/>
      <c r="AK99" s="83"/>
      <c r="AL99" s="83"/>
      <c r="AM99" s="83"/>
      <c r="AN99" s="85"/>
      <c r="AO99" s="85"/>
      <c r="AP99" s="85"/>
      <c r="AQ99" s="85"/>
      <c r="AR99" s="85"/>
      <c r="AS99" s="85"/>
      <c r="AT99" s="85"/>
      <c r="AU99" s="85"/>
      <c r="AV99" s="85"/>
      <c r="AW99" s="85"/>
      <c r="AX99" s="85"/>
      <c r="AY99" s="85"/>
      <c r="AZ99" s="83"/>
      <c r="BA99" s="83"/>
      <c r="BB99" s="83"/>
      <c r="BC99" s="83"/>
      <c r="BD99" s="84"/>
      <c r="BE99" s="83"/>
      <c r="BF99" s="83"/>
      <c r="BG99" s="83"/>
      <c r="BH99" s="83"/>
      <c r="BI99" s="83"/>
      <c r="BJ99" s="83"/>
      <c r="BK99" s="83"/>
      <c r="BL99" s="83"/>
      <c r="BM99" s="83"/>
      <c r="BN99" s="83"/>
      <c r="BO99" s="83"/>
      <c r="BP99" s="83"/>
      <c r="BQ99" s="83"/>
      <c r="BR99" s="83"/>
    </row>
    <row r="100" spans="1:70" ht="12.75" customHeight="1" x14ac:dyDescent="0.2">
      <c r="A100" s="83"/>
      <c r="B100" s="83"/>
      <c r="C100" s="83"/>
      <c r="D100" s="83"/>
      <c r="E100" s="83"/>
      <c r="F100" s="83"/>
      <c r="G100" s="83"/>
      <c r="H100" s="83"/>
      <c r="I100" s="83"/>
      <c r="J100" s="83"/>
      <c r="K100" s="83"/>
      <c r="L100" s="83"/>
      <c r="M100" s="83"/>
      <c r="N100" s="83"/>
      <c r="O100" s="83"/>
      <c r="P100" s="83"/>
      <c r="Q100" s="83"/>
      <c r="R100" s="83"/>
      <c r="S100" s="83"/>
      <c r="T100" s="83"/>
      <c r="U100" s="83"/>
      <c r="V100" s="83"/>
      <c r="W100" s="83"/>
      <c r="X100" s="83"/>
      <c r="Y100" s="83"/>
      <c r="Z100" s="83"/>
      <c r="AA100" s="83"/>
      <c r="AB100" s="83"/>
      <c r="AC100" s="83"/>
      <c r="AD100" s="83"/>
      <c r="AE100" s="83"/>
      <c r="AF100" s="83"/>
      <c r="AG100" s="83"/>
      <c r="AH100" s="83"/>
      <c r="AI100" s="83"/>
      <c r="AJ100" s="83"/>
      <c r="AK100" s="83"/>
      <c r="AL100" s="83"/>
      <c r="AM100" s="83"/>
      <c r="AN100" s="85"/>
      <c r="AO100" s="85"/>
      <c r="AP100" s="85"/>
      <c r="AQ100" s="85"/>
      <c r="AR100" s="85"/>
      <c r="AS100" s="85"/>
      <c r="AT100" s="85"/>
      <c r="AU100" s="85"/>
      <c r="AV100" s="85"/>
      <c r="AW100" s="85"/>
      <c r="AX100" s="85"/>
      <c r="AY100" s="85"/>
      <c r="AZ100" s="83"/>
      <c r="BA100" s="83"/>
      <c r="BB100" s="83"/>
      <c r="BC100" s="83"/>
      <c r="BD100" s="84"/>
      <c r="BE100" s="83"/>
      <c r="BF100" s="83"/>
      <c r="BG100" s="83"/>
      <c r="BH100" s="83"/>
      <c r="BI100" s="83"/>
      <c r="BJ100" s="83"/>
      <c r="BK100" s="83"/>
      <c r="BL100" s="83"/>
      <c r="BM100" s="83"/>
      <c r="BN100" s="83"/>
      <c r="BO100" s="83"/>
      <c r="BP100" s="83"/>
      <c r="BQ100" s="83"/>
      <c r="BR100" s="83"/>
    </row>
    <row r="101" spans="1:70" ht="12.75" customHeight="1" x14ac:dyDescent="0.2">
      <c r="A101" s="83"/>
      <c r="B101" s="83"/>
      <c r="C101" s="83"/>
      <c r="D101" s="83"/>
      <c r="E101" s="83"/>
      <c r="F101" s="83"/>
      <c r="G101" s="83"/>
      <c r="H101" s="83"/>
      <c r="I101" s="83"/>
      <c r="J101" s="83"/>
      <c r="K101" s="83"/>
      <c r="L101" s="83"/>
      <c r="M101" s="83"/>
      <c r="N101" s="83"/>
      <c r="O101" s="83"/>
      <c r="P101" s="83"/>
      <c r="Q101" s="83"/>
      <c r="R101" s="83"/>
      <c r="S101" s="83"/>
      <c r="T101" s="83"/>
      <c r="U101" s="83"/>
      <c r="V101" s="83"/>
      <c r="W101" s="83"/>
      <c r="X101" s="83"/>
      <c r="Y101" s="83"/>
      <c r="Z101" s="83"/>
      <c r="AA101" s="83"/>
      <c r="AB101" s="83"/>
      <c r="AC101" s="83"/>
      <c r="AD101" s="83"/>
      <c r="AE101" s="83"/>
      <c r="AF101" s="83"/>
      <c r="AG101" s="83"/>
      <c r="AH101" s="83"/>
      <c r="AI101" s="83"/>
      <c r="AJ101" s="83"/>
      <c r="AK101" s="83"/>
      <c r="AL101" s="83"/>
      <c r="AM101" s="83"/>
      <c r="AN101" s="85"/>
      <c r="AO101" s="85"/>
      <c r="AP101" s="85"/>
      <c r="AQ101" s="85"/>
      <c r="AR101" s="85"/>
      <c r="AS101" s="85"/>
      <c r="AT101" s="85"/>
      <c r="AU101" s="85"/>
      <c r="AV101" s="85"/>
      <c r="AW101" s="85"/>
      <c r="AX101" s="85"/>
      <c r="AY101" s="85"/>
      <c r="AZ101" s="83"/>
      <c r="BA101" s="83"/>
      <c r="BB101" s="83"/>
      <c r="BC101" s="83"/>
      <c r="BD101" s="84"/>
      <c r="BE101" s="83"/>
      <c r="BF101" s="83"/>
      <c r="BG101" s="83"/>
      <c r="BH101" s="83"/>
      <c r="BI101" s="83"/>
      <c r="BJ101" s="83"/>
      <c r="BK101" s="83"/>
      <c r="BL101" s="83"/>
      <c r="BM101" s="83"/>
      <c r="BN101" s="83"/>
      <c r="BO101" s="83"/>
      <c r="BP101" s="83"/>
      <c r="BQ101" s="83"/>
      <c r="BR101" s="83"/>
    </row>
    <row r="102" spans="1:70" ht="12.75" customHeight="1" x14ac:dyDescent="0.2">
      <c r="A102" s="83"/>
      <c r="B102" s="83"/>
      <c r="C102" s="83"/>
      <c r="D102" s="83"/>
      <c r="E102" s="83"/>
      <c r="F102" s="83"/>
      <c r="G102" s="83"/>
      <c r="H102" s="83"/>
      <c r="I102" s="83"/>
      <c r="J102" s="83"/>
      <c r="K102" s="83"/>
      <c r="L102" s="83"/>
      <c r="M102" s="83"/>
      <c r="N102" s="83"/>
      <c r="O102" s="83"/>
      <c r="P102" s="83"/>
      <c r="Q102" s="83"/>
      <c r="R102" s="83"/>
      <c r="S102" s="83"/>
      <c r="T102" s="83"/>
      <c r="U102" s="83"/>
      <c r="V102" s="83"/>
      <c r="W102" s="83"/>
      <c r="X102" s="83"/>
      <c r="Y102" s="83"/>
      <c r="Z102" s="83"/>
      <c r="AA102" s="83"/>
      <c r="AB102" s="83"/>
      <c r="AC102" s="83"/>
      <c r="AD102" s="83"/>
      <c r="AE102" s="83"/>
      <c r="AF102" s="83"/>
      <c r="AG102" s="83"/>
      <c r="AH102" s="83"/>
      <c r="AI102" s="83"/>
      <c r="AJ102" s="83"/>
      <c r="AK102" s="83"/>
      <c r="AL102" s="83"/>
      <c r="AM102" s="83"/>
      <c r="AN102" s="85"/>
      <c r="AO102" s="85"/>
      <c r="AP102" s="85"/>
      <c r="AQ102" s="85"/>
      <c r="AR102" s="85"/>
      <c r="AS102" s="85"/>
      <c r="AT102" s="85"/>
      <c r="AU102" s="85"/>
      <c r="AV102" s="85"/>
      <c r="AW102" s="85"/>
      <c r="AX102" s="85"/>
      <c r="AY102" s="85"/>
      <c r="AZ102" s="83"/>
      <c r="BA102" s="83"/>
      <c r="BB102" s="83"/>
      <c r="BC102" s="83"/>
      <c r="BD102" s="84"/>
      <c r="BE102" s="83"/>
      <c r="BF102" s="83"/>
      <c r="BG102" s="83"/>
      <c r="BH102" s="83"/>
      <c r="BI102" s="83"/>
      <c r="BJ102" s="83"/>
      <c r="BK102" s="83"/>
      <c r="BL102" s="83"/>
      <c r="BM102" s="83"/>
      <c r="BN102" s="83"/>
      <c r="BO102" s="83"/>
      <c r="BP102" s="83"/>
      <c r="BQ102" s="83"/>
      <c r="BR102" s="83"/>
    </row>
    <row r="103" spans="1:70" ht="12.75" customHeight="1" x14ac:dyDescent="0.2">
      <c r="A103" s="83"/>
      <c r="B103" s="83"/>
      <c r="C103" s="83"/>
      <c r="D103" s="83"/>
      <c r="E103" s="83"/>
      <c r="F103" s="83"/>
      <c r="G103" s="83"/>
      <c r="H103" s="83"/>
      <c r="I103" s="83"/>
      <c r="J103" s="83"/>
      <c r="K103" s="83"/>
      <c r="L103" s="83"/>
      <c r="M103" s="83"/>
      <c r="N103" s="83"/>
      <c r="O103" s="83"/>
      <c r="P103" s="83"/>
      <c r="Q103" s="83"/>
      <c r="R103" s="83"/>
      <c r="S103" s="83"/>
      <c r="T103" s="83"/>
      <c r="U103" s="83"/>
      <c r="V103" s="83"/>
      <c r="W103" s="83"/>
      <c r="X103" s="83"/>
      <c r="Y103" s="83"/>
      <c r="Z103" s="83"/>
      <c r="AA103" s="83"/>
      <c r="AB103" s="83"/>
      <c r="AC103" s="83"/>
      <c r="AD103" s="83"/>
      <c r="AE103" s="83"/>
      <c r="AF103" s="83"/>
      <c r="AG103" s="83"/>
      <c r="AH103" s="83"/>
      <c r="AI103" s="83"/>
      <c r="AJ103" s="83"/>
      <c r="AK103" s="83"/>
      <c r="AL103" s="83"/>
      <c r="AM103" s="83"/>
      <c r="AN103" s="85"/>
      <c r="AO103" s="85"/>
      <c r="AP103" s="85"/>
      <c r="AQ103" s="85"/>
      <c r="AR103" s="85"/>
      <c r="AS103" s="85"/>
      <c r="AT103" s="85"/>
      <c r="AU103" s="85"/>
      <c r="AV103" s="85"/>
      <c r="AW103" s="85"/>
      <c r="AX103" s="85"/>
      <c r="AY103" s="85"/>
      <c r="AZ103" s="83"/>
      <c r="BA103" s="83"/>
      <c r="BB103" s="83"/>
      <c r="BC103" s="83"/>
      <c r="BD103" s="84"/>
      <c r="BE103" s="83"/>
      <c r="BF103" s="83"/>
      <c r="BG103" s="83"/>
      <c r="BH103" s="83"/>
      <c r="BI103" s="83"/>
      <c r="BJ103" s="83"/>
      <c r="BK103" s="83"/>
      <c r="BL103" s="83"/>
      <c r="BM103" s="83"/>
      <c r="BN103" s="83"/>
      <c r="BO103" s="83"/>
      <c r="BP103" s="83"/>
      <c r="BQ103" s="83"/>
      <c r="BR103" s="83"/>
    </row>
    <row r="104" spans="1:70" ht="12.75" customHeight="1" x14ac:dyDescent="0.2">
      <c r="A104" s="83"/>
      <c r="B104" s="83"/>
      <c r="C104" s="83"/>
      <c r="D104" s="83"/>
      <c r="E104" s="83"/>
      <c r="F104" s="83"/>
      <c r="G104" s="83"/>
      <c r="H104" s="83"/>
      <c r="I104" s="83"/>
      <c r="J104" s="83"/>
      <c r="K104" s="83"/>
      <c r="L104" s="83"/>
      <c r="M104" s="83"/>
      <c r="N104" s="83"/>
      <c r="O104" s="83"/>
      <c r="P104" s="83"/>
      <c r="Q104" s="83"/>
      <c r="R104" s="83"/>
      <c r="S104" s="83"/>
      <c r="T104" s="83"/>
      <c r="U104" s="83"/>
      <c r="V104" s="83"/>
      <c r="W104" s="83"/>
      <c r="X104" s="83"/>
      <c r="Y104" s="83"/>
      <c r="Z104" s="83"/>
      <c r="AA104" s="83"/>
      <c r="AB104" s="83"/>
      <c r="AC104" s="83"/>
      <c r="AD104" s="83"/>
      <c r="AE104" s="83"/>
      <c r="AF104" s="83"/>
      <c r="AG104" s="83"/>
      <c r="AH104" s="83"/>
      <c r="AI104" s="83"/>
      <c r="AJ104" s="83"/>
      <c r="AK104" s="83"/>
      <c r="AL104" s="83"/>
      <c r="AM104" s="83"/>
      <c r="AN104" s="85"/>
      <c r="AO104" s="85"/>
      <c r="AP104" s="85"/>
      <c r="AQ104" s="85"/>
      <c r="AR104" s="85"/>
      <c r="AS104" s="85"/>
      <c r="AT104" s="85"/>
      <c r="AU104" s="85"/>
      <c r="AV104" s="85"/>
      <c r="AW104" s="85"/>
      <c r="AX104" s="85"/>
      <c r="AY104" s="85"/>
      <c r="AZ104" s="83"/>
      <c r="BA104" s="83"/>
      <c r="BB104" s="83"/>
      <c r="BC104" s="83"/>
      <c r="BD104" s="84"/>
      <c r="BE104" s="83"/>
      <c r="BF104" s="83"/>
      <c r="BG104" s="83"/>
      <c r="BH104" s="83"/>
      <c r="BI104" s="83"/>
      <c r="BJ104" s="83"/>
      <c r="BK104" s="83"/>
      <c r="BL104" s="83"/>
      <c r="BM104" s="83"/>
      <c r="BN104" s="83"/>
      <c r="BO104" s="83"/>
      <c r="BP104" s="83"/>
      <c r="BQ104" s="83"/>
      <c r="BR104" s="83"/>
    </row>
    <row r="105" spans="1:70" ht="12.75" customHeight="1" x14ac:dyDescent="0.2">
      <c r="A105" s="83"/>
      <c r="B105" s="83"/>
      <c r="C105" s="83"/>
      <c r="D105" s="83"/>
      <c r="E105" s="83"/>
      <c r="F105" s="83"/>
      <c r="G105" s="83"/>
      <c r="H105" s="83"/>
      <c r="I105" s="83"/>
      <c r="J105" s="83"/>
      <c r="K105" s="83"/>
      <c r="L105" s="83"/>
      <c r="M105" s="83"/>
      <c r="N105" s="83"/>
      <c r="O105" s="83"/>
      <c r="P105" s="83"/>
      <c r="Q105" s="83"/>
      <c r="R105" s="83"/>
      <c r="S105" s="83"/>
      <c r="T105" s="83"/>
      <c r="U105" s="83"/>
      <c r="V105" s="83"/>
      <c r="W105" s="83"/>
      <c r="X105" s="83"/>
      <c r="Y105" s="83"/>
      <c r="Z105" s="83"/>
      <c r="AA105" s="83"/>
      <c r="AB105" s="83"/>
      <c r="AC105" s="83"/>
      <c r="AD105" s="83"/>
      <c r="AE105" s="83"/>
      <c r="AF105" s="83"/>
      <c r="AG105" s="83"/>
      <c r="AH105" s="83"/>
      <c r="AI105" s="83"/>
      <c r="AJ105" s="83"/>
      <c r="AK105" s="83"/>
      <c r="AL105" s="83"/>
      <c r="AM105" s="83"/>
      <c r="AN105" s="85"/>
      <c r="AO105" s="85"/>
      <c r="AP105" s="85"/>
      <c r="AQ105" s="85"/>
      <c r="AR105" s="85"/>
      <c r="AS105" s="85"/>
      <c r="AT105" s="85"/>
      <c r="AU105" s="85"/>
      <c r="AV105" s="85"/>
      <c r="AW105" s="85"/>
      <c r="AX105" s="85"/>
      <c r="AY105" s="85"/>
      <c r="AZ105" s="83"/>
      <c r="BA105" s="83"/>
      <c r="BB105" s="83"/>
      <c r="BC105" s="83"/>
      <c r="BD105" s="84"/>
      <c r="BE105" s="83"/>
      <c r="BF105" s="83"/>
      <c r="BG105" s="83"/>
      <c r="BH105" s="83"/>
      <c r="BI105" s="83"/>
      <c r="BJ105" s="83"/>
      <c r="BK105" s="83"/>
      <c r="BL105" s="83"/>
      <c r="BM105" s="83"/>
      <c r="BN105" s="83"/>
      <c r="BO105" s="83"/>
      <c r="BP105" s="83"/>
      <c r="BQ105" s="83"/>
      <c r="BR105" s="83"/>
    </row>
    <row r="106" spans="1:70" ht="12.75" customHeight="1" x14ac:dyDescent="0.2">
      <c r="A106" s="83"/>
      <c r="B106" s="83"/>
      <c r="C106" s="83"/>
      <c r="D106" s="83"/>
      <c r="E106" s="83"/>
      <c r="F106" s="83"/>
      <c r="G106" s="83"/>
      <c r="H106" s="83"/>
      <c r="I106" s="83"/>
      <c r="J106" s="83"/>
      <c r="K106" s="83"/>
      <c r="L106" s="83"/>
      <c r="M106" s="83"/>
      <c r="N106" s="83"/>
      <c r="O106" s="83"/>
      <c r="P106" s="83"/>
      <c r="Q106" s="83"/>
      <c r="R106" s="83"/>
      <c r="S106" s="83"/>
      <c r="T106" s="83"/>
      <c r="U106" s="83"/>
      <c r="V106" s="83"/>
      <c r="W106" s="83"/>
      <c r="X106" s="83"/>
      <c r="Y106" s="83"/>
      <c r="Z106" s="83"/>
      <c r="AA106" s="83"/>
      <c r="AB106" s="83"/>
      <c r="AC106" s="83"/>
      <c r="AD106" s="83"/>
      <c r="AE106" s="83"/>
      <c r="AF106" s="83"/>
      <c r="AG106" s="83"/>
      <c r="AH106" s="83"/>
      <c r="AI106" s="83"/>
      <c r="AJ106" s="83"/>
      <c r="AK106" s="83"/>
      <c r="AL106" s="83"/>
      <c r="AM106" s="83"/>
      <c r="AN106" s="85"/>
      <c r="AO106" s="85"/>
      <c r="AP106" s="85"/>
      <c r="AQ106" s="85"/>
      <c r="AR106" s="85"/>
      <c r="AS106" s="85"/>
      <c r="AT106" s="85"/>
      <c r="AU106" s="85"/>
      <c r="AV106" s="85"/>
      <c r="AW106" s="85"/>
      <c r="AX106" s="85"/>
      <c r="AY106" s="85"/>
      <c r="AZ106" s="83"/>
      <c r="BA106" s="83"/>
      <c r="BB106" s="83"/>
      <c r="BC106" s="83"/>
      <c r="BD106" s="84"/>
      <c r="BE106" s="83"/>
      <c r="BF106" s="83"/>
      <c r="BG106" s="83"/>
      <c r="BH106" s="83"/>
      <c r="BI106" s="83"/>
      <c r="BJ106" s="83"/>
      <c r="BK106" s="83"/>
      <c r="BL106" s="83"/>
      <c r="BM106" s="83"/>
      <c r="BN106" s="83"/>
      <c r="BO106" s="83"/>
      <c r="BP106" s="83"/>
      <c r="BQ106" s="83"/>
      <c r="BR106" s="83"/>
    </row>
    <row r="107" spans="1:70" ht="12.75" customHeight="1" x14ac:dyDescent="0.2">
      <c r="A107" s="83"/>
      <c r="B107" s="83"/>
      <c r="C107" s="83"/>
      <c r="D107" s="83"/>
      <c r="E107" s="83"/>
      <c r="F107" s="83"/>
      <c r="G107" s="83"/>
      <c r="H107" s="83"/>
      <c r="I107" s="83"/>
      <c r="J107" s="83"/>
      <c r="K107" s="83"/>
      <c r="L107" s="83"/>
      <c r="M107" s="83"/>
      <c r="N107" s="83"/>
      <c r="O107" s="83"/>
      <c r="P107" s="83"/>
      <c r="Q107" s="83"/>
      <c r="R107" s="83"/>
      <c r="S107" s="83"/>
      <c r="T107" s="83"/>
      <c r="U107" s="83"/>
      <c r="V107" s="83"/>
      <c r="W107" s="83"/>
      <c r="X107" s="83"/>
      <c r="Y107" s="83"/>
      <c r="Z107" s="83"/>
      <c r="AA107" s="83"/>
      <c r="AB107" s="83"/>
      <c r="AC107" s="83"/>
      <c r="AD107" s="83"/>
      <c r="AE107" s="83"/>
      <c r="AF107" s="83"/>
      <c r="AG107" s="83"/>
      <c r="AH107" s="83"/>
      <c r="AI107" s="83"/>
      <c r="AJ107" s="83"/>
      <c r="AK107" s="83"/>
      <c r="AL107" s="83"/>
      <c r="AM107" s="83"/>
      <c r="AN107" s="85"/>
      <c r="AO107" s="85"/>
      <c r="AP107" s="85"/>
      <c r="AQ107" s="85"/>
      <c r="AR107" s="85"/>
      <c r="AS107" s="85"/>
      <c r="AT107" s="85"/>
      <c r="AU107" s="85"/>
      <c r="AV107" s="85"/>
      <c r="AW107" s="85"/>
      <c r="AX107" s="85"/>
      <c r="AY107" s="85"/>
      <c r="AZ107" s="83"/>
      <c r="BA107" s="83"/>
      <c r="BB107" s="83"/>
      <c r="BC107" s="83"/>
      <c r="BD107" s="84"/>
      <c r="BE107" s="83"/>
      <c r="BF107" s="83"/>
      <c r="BG107" s="83"/>
      <c r="BH107" s="83"/>
      <c r="BI107" s="83"/>
      <c r="BJ107" s="83"/>
      <c r="BK107" s="83"/>
      <c r="BL107" s="83"/>
      <c r="BM107" s="83"/>
      <c r="BN107" s="83"/>
      <c r="BO107" s="83"/>
      <c r="BP107" s="83"/>
      <c r="BQ107" s="83"/>
      <c r="BR107" s="83"/>
    </row>
    <row r="108" spans="1:70" ht="12.75" customHeight="1" x14ac:dyDescent="0.2">
      <c r="A108" s="83"/>
      <c r="B108" s="83"/>
      <c r="C108" s="83"/>
      <c r="D108" s="83"/>
      <c r="E108" s="83"/>
      <c r="F108" s="83"/>
      <c r="G108" s="83"/>
      <c r="H108" s="83"/>
      <c r="I108" s="83"/>
      <c r="J108" s="83"/>
      <c r="K108" s="83"/>
      <c r="L108" s="83"/>
      <c r="M108" s="83"/>
      <c r="N108" s="83"/>
      <c r="O108" s="83"/>
      <c r="P108" s="83"/>
      <c r="Q108" s="83"/>
      <c r="R108" s="83"/>
      <c r="S108" s="83"/>
      <c r="T108" s="83"/>
      <c r="U108" s="83"/>
      <c r="V108" s="83"/>
      <c r="W108" s="83"/>
      <c r="X108" s="83"/>
      <c r="Y108" s="83"/>
      <c r="Z108" s="83"/>
      <c r="AA108" s="83"/>
      <c r="AB108" s="83"/>
      <c r="AC108" s="83"/>
      <c r="AD108" s="83"/>
      <c r="AE108" s="83"/>
      <c r="AF108" s="83"/>
      <c r="AG108" s="83"/>
      <c r="AH108" s="83"/>
      <c r="AI108" s="83"/>
      <c r="AJ108" s="83"/>
      <c r="AK108" s="83"/>
      <c r="AL108" s="83"/>
      <c r="AM108" s="83"/>
      <c r="AN108" s="85"/>
      <c r="AO108" s="85"/>
      <c r="AP108" s="85"/>
      <c r="AQ108" s="85"/>
      <c r="AR108" s="85"/>
      <c r="AS108" s="85"/>
      <c r="AT108" s="85"/>
      <c r="AU108" s="85"/>
      <c r="AV108" s="85"/>
      <c r="AW108" s="85"/>
      <c r="AX108" s="85"/>
      <c r="AY108" s="85"/>
      <c r="AZ108" s="83"/>
      <c r="BA108" s="83"/>
      <c r="BB108" s="83"/>
      <c r="BC108" s="83"/>
      <c r="BD108" s="84"/>
      <c r="BE108" s="83"/>
      <c r="BF108" s="83"/>
      <c r="BG108" s="83"/>
      <c r="BH108" s="83"/>
      <c r="BI108" s="83"/>
      <c r="BJ108" s="83"/>
      <c r="BK108" s="83"/>
      <c r="BL108" s="83"/>
      <c r="BM108" s="83"/>
      <c r="BN108" s="83"/>
      <c r="BO108" s="83"/>
      <c r="BP108" s="83"/>
      <c r="BQ108" s="83"/>
      <c r="BR108" s="83"/>
    </row>
    <row r="109" spans="1:70" ht="12.75" customHeight="1" x14ac:dyDescent="0.2">
      <c r="A109" s="83"/>
      <c r="B109" s="83"/>
      <c r="C109" s="83"/>
      <c r="D109" s="83"/>
      <c r="E109" s="83"/>
      <c r="F109" s="83"/>
      <c r="G109" s="83"/>
      <c r="H109" s="83"/>
      <c r="I109" s="83"/>
      <c r="J109" s="83"/>
      <c r="K109" s="83"/>
      <c r="L109" s="83"/>
      <c r="M109" s="83"/>
      <c r="N109" s="83"/>
      <c r="O109" s="83"/>
      <c r="P109" s="83"/>
      <c r="Q109" s="83"/>
      <c r="R109" s="83"/>
      <c r="S109" s="83"/>
      <c r="T109" s="83"/>
      <c r="U109" s="83"/>
      <c r="V109" s="83"/>
      <c r="W109" s="83"/>
      <c r="X109" s="83"/>
      <c r="Y109" s="83"/>
      <c r="Z109" s="83"/>
      <c r="AA109" s="83"/>
      <c r="AB109" s="83"/>
      <c r="AC109" s="83"/>
      <c r="AD109" s="83"/>
      <c r="AE109" s="83"/>
      <c r="AF109" s="83"/>
      <c r="AG109" s="83"/>
      <c r="AH109" s="83"/>
      <c r="AI109" s="83"/>
      <c r="AJ109" s="83"/>
      <c r="AK109" s="83"/>
      <c r="AL109" s="83"/>
      <c r="AM109" s="83"/>
      <c r="AN109" s="85"/>
      <c r="AO109" s="85"/>
      <c r="AP109" s="85"/>
      <c r="AQ109" s="85"/>
      <c r="AR109" s="85"/>
      <c r="AS109" s="85"/>
      <c r="AT109" s="85"/>
      <c r="AU109" s="85"/>
      <c r="AV109" s="85"/>
      <c r="AW109" s="85"/>
      <c r="AX109" s="85"/>
      <c r="AY109" s="85"/>
      <c r="AZ109" s="83"/>
      <c r="BA109" s="83"/>
      <c r="BB109" s="83"/>
      <c r="BC109" s="83"/>
      <c r="BD109" s="84"/>
      <c r="BE109" s="83"/>
      <c r="BF109" s="83"/>
      <c r="BG109" s="83"/>
      <c r="BH109" s="83"/>
      <c r="BI109" s="83"/>
      <c r="BJ109" s="83"/>
      <c r="BK109" s="83"/>
      <c r="BL109" s="83"/>
      <c r="BM109" s="83"/>
      <c r="BN109" s="83"/>
      <c r="BO109" s="83"/>
      <c r="BP109" s="83"/>
      <c r="BQ109" s="83"/>
      <c r="BR109" s="83"/>
    </row>
    <row r="110" spans="1:70" ht="12.75" customHeight="1" x14ac:dyDescent="0.2">
      <c r="A110" s="83"/>
      <c r="B110" s="83"/>
      <c r="C110" s="83"/>
      <c r="D110" s="83"/>
      <c r="E110" s="83"/>
      <c r="F110" s="83"/>
      <c r="G110" s="83"/>
      <c r="H110" s="83"/>
      <c r="I110" s="83"/>
      <c r="J110" s="83"/>
      <c r="K110" s="83"/>
      <c r="L110" s="83"/>
      <c r="M110" s="83"/>
      <c r="N110" s="83"/>
      <c r="O110" s="83"/>
      <c r="P110" s="83"/>
      <c r="Q110" s="83"/>
      <c r="R110" s="83"/>
      <c r="S110" s="83"/>
      <c r="T110" s="83"/>
      <c r="U110" s="83"/>
      <c r="V110" s="83"/>
      <c r="W110" s="83"/>
      <c r="X110" s="83"/>
      <c r="Y110" s="83"/>
      <c r="Z110" s="83"/>
      <c r="AA110" s="83"/>
      <c r="AB110" s="83"/>
      <c r="AC110" s="83"/>
      <c r="AD110" s="83"/>
      <c r="AE110" s="83"/>
      <c r="AF110" s="83"/>
      <c r="AG110" s="83"/>
      <c r="AH110" s="83"/>
      <c r="AI110" s="83"/>
      <c r="AJ110" s="83"/>
      <c r="AK110" s="83"/>
      <c r="AL110" s="83"/>
      <c r="AM110" s="83"/>
      <c r="AN110" s="85"/>
      <c r="AO110" s="85"/>
      <c r="AP110" s="85"/>
      <c r="AQ110" s="85"/>
      <c r="AR110" s="85"/>
      <c r="AS110" s="85"/>
      <c r="AT110" s="85"/>
      <c r="AU110" s="85"/>
      <c r="AV110" s="85"/>
      <c r="AW110" s="85"/>
      <c r="AX110" s="85"/>
      <c r="AY110" s="85"/>
      <c r="AZ110" s="83"/>
      <c r="BA110" s="83"/>
      <c r="BB110" s="83"/>
      <c r="BC110" s="83"/>
      <c r="BD110" s="84"/>
      <c r="BE110" s="83"/>
      <c r="BF110" s="83"/>
      <c r="BG110" s="83"/>
      <c r="BH110" s="83"/>
      <c r="BI110" s="83"/>
      <c r="BJ110" s="83"/>
      <c r="BK110" s="83"/>
      <c r="BL110" s="83"/>
      <c r="BM110" s="83"/>
      <c r="BN110" s="83"/>
      <c r="BO110" s="83"/>
      <c r="BP110" s="83"/>
      <c r="BQ110" s="83"/>
      <c r="BR110" s="83"/>
    </row>
    <row r="111" spans="1:70" ht="12.75" customHeight="1" x14ac:dyDescent="0.2">
      <c r="A111" s="83"/>
      <c r="B111" s="83"/>
      <c r="C111" s="83"/>
      <c r="D111" s="83"/>
      <c r="E111" s="83"/>
      <c r="F111" s="83"/>
      <c r="G111" s="83"/>
      <c r="H111" s="83"/>
      <c r="I111" s="83"/>
      <c r="J111" s="83"/>
      <c r="K111" s="83"/>
      <c r="L111" s="83"/>
      <c r="M111" s="83"/>
      <c r="N111" s="83"/>
      <c r="O111" s="83"/>
      <c r="P111" s="83"/>
      <c r="Q111" s="83"/>
      <c r="R111" s="83"/>
      <c r="S111" s="83"/>
      <c r="T111" s="83"/>
      <c r="U111" s="83"/>
      <c r="V111" s="83"/>
      <c r="W111" s="83"/>
      <c r="X111" s="83"/>
      <c r="Y111" s="83"/>
      <c r="Z111" s="83"/>
      <c r="AA111" s="83"/>
      <c r="AB111" s="83"/>
      <c r="AC111" s="83"/>
      <c r="AD111" s="83"/>
      <c r="AE111" s="83"/>
      <c r="AF111" s="83"/>
      <c r="AG111" s="83"/>
      <c r="AH111" s="83"/>
      <c r="AI111" s="83"/>
      <c r="AJ111" s="83"/>
      <c r="AK111" s="83"/>
      <c r="AL111" s="83"/>
      <c r="AM111" s="83"/>
      <c r="AN111" s="85"/>
      <c r="AO111" s="85"/>
      <c r="AP111" s="85"/>
      <c r="AQ111" s="85"/>
      <c r="AR111" s="85"/>
      <c r="AS111" s="85"/>
      <c r="AT111" s="85"/>
      <c r="AU111" s="85"/>
      <c r="AV111" s="85"/>
      <c r="AW111" s="85"/>
      <c r="AX111" s="85"/>
      <c r="AY111" s="85"/>
      <c r="AZ111" s="83"/>
      <c r="BA111" s="83"/>
      <c r="BB111" s="83"/>
      <c r="BC111" s="83"/>
      <c r="BD111" s="84"/>
      <c r="BE111" s="83"/>
      <c r="BF111" s="83"/>
      <c r="BG111" s="83"/>
      <c r="BH111" s="83"/>
      <c r="BI111" s="83"/>
      <c r="BJ111" s="83"/>
      <c r="BK111" s="83"/>
      <c r="BL111" s="83"/>
      <c r="BM111" s="83"/>
      <c r="BN111" s="83"/>
      <c r="BO111" s="83"/>
      <c r="BP111" s="83"/>
      <c r="BQ111" s="83"/>
      <c r="BR111" s="83"/>
    </row>
    <row r="112" spans="1:70" ht="12.75" customHeight="1" x14ac:dyDescent="0.2">
      <c r="A112" s="83"/>
      <c r="B112" s="83"/>
      <c r="C112" s="83"/>
      <c r="D112" s="83"/>
      <c r="E112" s="83"/>
      <c r="F112" s="83"/>
      <c r="G112" s="83"/>
      <c r="H112" s="83"/>
      <c r="I112" s="83"/>
      <c r="J112" s="83"/>
      <c r="K112" s="83"/>
      <c r="L112" s="83"/>
      <c r="M112" s="83"/>
      <c r="N112" s="83"/>
      <c r="O112" s="83"/>
      <c r="P112" s="83"/>
      <c r="Q112" s="83"/>
      <c r="R112" s="83"/>
      <c r="S112" s="83"/>
      <c r="T112" s="83"/>
      <c r="U112" s="83"/>
      <c r="V112" s="83"/>
      <c r="W112" s="83"/>
      <c r="X112" s="83"/>
      <c r="Y112" s="83"/>
      <c r="Z112" s="83"/>
      <c r="AA112" s="83"/>
      <c r="AB112" s="83"/>
      <c r="AC112" s="83"/>
      <c r="AD112" s="83"/>
      <c r="AE112" s="83"/>
      <c r="AF112" s="83"/>
      <c r="AG112" s="83"/>
      <c r="AH112" s="83"/>
      <c r="AI112" s="83"/>
      <c r="AJ112" s="83"/>
      <c r="AK112" s="83"/>
      <c r="AL112" s="83"/>
      <c r="AM112" s="83"/>
      <c r="AN112" s="85"/>
      <c r="AO112" s="85"/>
      <c r="AP112" s="85"/>
      <c r="AQ112" s="85"/>
      <c r="AR112" s="85"/>
      <c r="AS112" s="85"/>
      <c r="AT112" s="85"/>
      <c r="AU112" s="85"/>
      <c r="AV112" s="85"/>
      <c r="AW112" s="85"/>
      <c r="AX112" s="85"/>
      <c r="AY112" s="85"/>
      <c r="AZ112" s="83"/>
      <c r="BA112" s="83"/>
      <c r="BB112" s="83"/>
      <c r="BC112" s="83"/>
      <c r="BD112" s="84"/>
      <c r="BE112" s="83"/>
      <c r="BF112" s="83"/>
      <c r="BG112" s="83"/>
      <c r="BH112" s="83"/>
      <c r="BI112" s="83"/>
      <c r="BJ112" s="83"/>
      <c r="BK112" s="83"/>
      <c r="BL112" s="83"/>
      <c r="BM112" s="83"/>
      <c r="BN112" s="83"/>
      <c r="BO112" s="83"/>
      <c r="BP112" s="83"/>
      <c r="BQ112" s="83"/>
      <c r="BR112" s="83"/>
    </row>
    <row r="113" spans="1:70" ht="12.75" customHeight="1" x14ac:dyDescent="0.2">
      <c r="A113" s="83"/>
      <c r="B113" s="83"/>
      <c r="C113" s="83"/>
      <c r="D113" s="83"/>
      <c r="E113" s="83"/>
      <c r="F113" s="83"/>
      <c r="G113" s="83"/>
      <c r="H113" s="83"/>
      <c r="I113" s="83"/>
      <c r="J113" s="83"/>
      <c r="K113" s="83"/>
      <c r="L113" s="83"/>
      <c r="M113" s="83"/>
      <c r="N113" s="83"/>
      <c r="O113" s="83"/>
      <c r="P113" s="83"/>
      <c r="Q113" s="83"/>
      <c r="R113" s="83"/>
      <c r="S113" s="83"/>
      <c r="T113" s="83"/>
      <c r="U113" s="83"/>
      <c r="V113" s="83"/>
      <c r="W113" s="83"/>
      <c r="X113" s="83"/>
      <c r="Y113" s="83"/>
      <c r="Z113" s="83"/>
      <c r="AA113" s="83"/>
      <c r="AB113" s="83"/>
      <c r="AC113" s="83"/>
      <c r="AD113" s="83"/>
      <c r="AE113" s="83"/>
      <c r="AF113" s="83"/>
      <c r="AG113" s="83"/>
      <c r="AH113" s="83"/>
      <c r="AI113" s="83"/>
      <c r="AJ113" s="83"/>
      <c r="AK113" s="83"/>
      <c r="AL113" s="83"/>
      <c r="AM113" s="83"/>
      <c r="AN113" s="85"/>
      <c r="AO113" s="85"/>
      <c r="AP113" s="85"/>
      <c r="AQ113" s="85"/>
      <c r="AR113" s="85"/>
      <c r="AS113" s="85"/>
      <c r="AT113" s="85"/>
      <c r="AU113" s="85"/>
      <c r="AV113" s="85"/>
      <c r="AW113" s="85"/>
      <c r="AX113" s="85"/>
      <c r="AY113" s="85"/>
      <c r="AZ113" s="83"/>
      <c r="BA113" s="83"/>
      <c r="BB113" s="83"/>
      <c r="BC113" s="83"/>
      <c r="BD113" s="84"/>
      <c r="BE113" s="83"/>
      <c r="BF113" s="83"/>
      <c r="BG113" s="83"/>
      <c r="BH113" s="83"/>
      <c r="BI113" s="83"/>
      <c r="BJ113" s="83"/>
      <c r="BK113" s="83"/>
      <c r="BL113" s="83"/>
      <c r="BM113" s="83"/>
      <c r="BN113" s="83"/>
      <c r="BO113" s="83"/>
      <c r="BP113" s="83"/>
      <c r="BQ113" s="83"/>
      <c r="BR113" s="83"/>
    </row>
    <row r="114" spans="1:70" ht="12.75" customHeight="1" x14ac:dyDescent="0.2">
      <c r="A114" s="83"/>
      <c r="B114" s="83"/>
      <c r="C114" s="83"/>
      <c r="D114" s="83"/>
      <c r="E114" s="83"/>
      <c r="F114" s="83"/>
      <c r="G114" s="83"/>
      <c r="H114" s="83"/>
      <c r="I114" s="83"/>
      <c r="J114" s="83"/>
      <c r="K114" s="83"/>
      <c r="L114" s="83"/>
      <c r="M114" s="83"/>
      <c r="N114" s="83"/>
      <c r="O114" s="83"/>
      <c r="P114" s="83"/>
      <c r="Q114" s="83"/>
      <c r="R114" s="83"/>
      <c r="S114" s="83"/>
      <c r="T114" s="83"/>
      <c r="U114" s="83"/>
      <c r="V114" s="83"/>
      <c r="W114" s="83"/>
      <c r="X114" s="83"/>
      <c r="Y114" s="83"/>
      <c r="Z114" s="83"/>
      <c r="AA114" s="83"/>
      <c r="AB114" s="83"/>
      <c r="AC114" s="83"/>
      <c r="AD114" s="83"/>
      <c r="AE114" s="83"/>
      <c r="AF114" s="83"/>
      <c r="AG114" s="83"/>
      <c r="AH114" s="83"/>
      <c r="AI114" s="83"/>
      <c r="AJ114" s="83"/>
      <c r="AK114" s="83"/>
      <c r="AL114" s="83"/>
      <c r="AM114" s="83"/>
      <c r="AN114" s="85"/>
      <c r="AO114" s="85"/>
      <c r="AP114" s="85"/>
      <c r="AQ114" s="85"/>
      <c r="AR114" s="85"/>
      <c r="AS114" s="85"/>
      <c r="AT114" s="85"/>
      <c r="AU114" s="85"/>
      <c r="AV114" s="85"/>
      <c r="AW114" s="85"/>
      <c r="AX114" s="85"/>
      <c r="AY114" s="85"/>
      <c r="AZ114" s="83"/>
      <c r="BA114" s="83"/>
      <c r="BB114" s="83"/>
      <c r="BC114" s="83"/>
      <c r="BD114" s="84"/>
      <c r="BE114" s="83"/>
      <c r="BF114" s="83"/>
      <c r="BG114" s="83"/>
      <c r="BH114" s="83"/>
      <c r="BI114" s="83"/>
      <c r="BJ114" s="83"/>
      <c r="BK114" s="83"/>
      <c r="BL114" s="83"/>
      <c r="BM114" s="83"/>
      <c r="BN114" s="83"/>
      <c r="BO114" s="83"/>
      <c r="BP114" s="83"/>
      <c r="BQ114" s="83"/>
      <c r="BR114" s="83"/>
    </row>
    <row r="115" spans="1:70" ht="12.75" customHeight="1" x14ac:dyDescent="0.2">
      <c r="A115" s="83"/>
      <c r="B115" s="83"/>
      <c r="C115" s="83"/>
      <c r="D115" s="83"/>
      <c r="E115" s="83"/>
      <c r="F115" s="83"/>
      <c r="G115" s="83"/>
      <c r="H115" s="83"/>
      <c r="I115" s="83"/>
      <c r="J115" s="83"/>
      <c r="K115" s="83"/>
      <c r="L115" s="83"/>
      <c r="M115" s="83"/>
      <c r="N115" s="83"/>
      <c r="O115" s="83"/>
      <c r="P115" s="83"/>
      <c r="Q115" s="83"/>
      <c r="R115" s="83"/>
      <c r="S115" s="83"/>
      <c r="T115" s="83"/>
      <c r="U115" s="83"/>
      <c r="V115" s="83"/>
      <c r="W115" s="83"/>
      <c r="X115" s="83"/>
      <c r="Y115" s="83"/>
      <c r="Z115" s="83"/>
      <c r="AA115" s="83"/>
      <c r="AB115" s="83"/>
      <c r="AC115" s="83"/>
      <c r="AD115" s="83"/>
      <c r="AE115" s="83"/>
      <c r="AF115" s="83"/>
      <c r="AG115" s="83"/>
      <c r="AH115" s="83"/>
      <c r="AI115" s="83"/>
      <c r="AJ115" s="83"/>
      <c r="AK115" s="83"/>
      <c r="AL115" s="83"/>
      <c r="AM115" s="83"/>
      <c r="AN115" s="85"/>
      <c r="AO115" s="85"/>
      <c r="AP115" s="85"/>
      <c r="AQ115" s="85"/>
      <c r="AR115" s="85"/>
      <c r="AS115" s="85"/>
      <c r="AT115" s="85"/>
      <c r="AU115" s="85"/>
      <c r="AV115" s="85"/>
      <c r="AW115" s="85"/>
      <c r="AX115" s="85"/>
      <c r="AY115" s="85"/>
      <c r="AZ115" s="83"/>
      <c r="BA115" s="83"/>
      <c r="BB115" s="83"/>
      <c r="BC115" s="83"/>
      <c r="BD115" s="84"/>
      <c r="BE115" s="83"/>
      <c r="BF115" s="83"/>
      <c r="BG115" s="83"/>
      <c r="BH115" s="83"/>
      <c r="BI115" s="83"/>
      <c r="BJ115" s="83"/>
      <c r="BK115" s="83"/>
      <c r="BL115" s="83"/>
      <c r="BM115" s="83"/>
      <c r="BN115" s="83"/>
      <c r="BO115" s="83"/>
      <c r="BP115" s="83"/>
      <c r="BQ115" s="83"/>
      <c r="BR115" s="83"/>
    </row>
    <row r="116" spans="1:70" ht="12.75" customHeight="1" x14ac:dyDescent="0.2">
      <c r="A116" s="83"/>
      <c r="B116" s="83"/>
      <c r="C116" s="83"/>
      <c r="D116" s="83"/>
      <c r="E116" s="83"/>
      <c r="F116" s="83"/>
      <c r="G116" s="83"/>
      <c r="H116" s="83"/>
      <c r="I116" s="83"/>
      <c r="J116" s="83"/>
      <c r="K116" s="83"/>
      <c r="L116" s="83"/>
      <c r="M116" s="83"/>
      <c r="N116" s="83"/>
      <c r="O116" s="83"/>
      <c r="P116" s="83"/>
      <c r="Q116" s="83"/>
      <c r="R116" s="83"/>
      <c r="S116" s="83"/>
      <c r="T116" s="83"/>
      <c r="U116" s="83"/>
      <c r="V116" s="83"/>
      <c r="W116" s="83"/>
      <c r="X116" s="83"/>
      <c r="Y116" s="83"/>
      <c r="Z116" s="83"/>
      <c r="AA116" s="83"/>
      <c r="AB116" s="83"/>
      <c r="AC116" s="83"/>
      <c r="AD116" s="83"/>
      <c r="AE116" s="83"/>
      <c r="AF116" s="83"/>
      <c r="AG116" s="83"/>
      <c r="AH116" s="83"/>
      <c r="AI116" s="83"/>
      <c r="AJ116" s="83"/>
      <c r="AK116" s="83"/>
      <c r="AL116" s="83"/>
      <c r="AM116" s="83"/>
      <c r="AN116" s="85"/>
      <c r="AO116" s="85"/>
      <c r="AP116" s="85"/>
      <c r="AQ116" s="85"/>
      <c r="AR116" s="85"/>
      <c r="AS116" s="85"/>
      <c r="AT116" s="85"/>
      <c r="AU116" s="85"/>
      <c r="AV116" s="85"/>
      <c r="AW116" s="85"/>
      <c r="AX116" s="85"/>
      <c r="AY116" s="85"/>
      <c r="AZ116" s="83"/>
      <c r="BA116" s="83"/>
      <c r="BB116" s="83"/>
      <c r="BC116" s="83"/>
      <c r="BD116" s="84"/>
      <c r="BE116" s="83"/>
      <c r="BF116" s="83"/>
      <c r="BG116" s="83"/>
      <c r="BH116" s="83"/>
      <c r="BI116" s="83"/>
      <c r="BJ116" s="83"/>
      <c r="BK116" s="83"/>
      <c r="BL116" s="83"/>
      <c r="BM116" s="83"/>
      <c r="BN116" s="83"/>
      <c r="BO116" s="83"/>
      <c r="BP116" s="83"/>
      <c r="BQ116" s="83"/>
      <c r="BR116" s="83"/>
    </row>
    <row r="117" spans="1:70" ht="12.75" customHeight="1" x14ac:dyDescent="0.2">
      <c r="A117" s="83"/>
      <c r="B117" s="83"/>
      <c r="C117" s="83"/>
      <c r="D117" s="83"/>
      <c r="E117" s="83"/>
      <c r="F117" s="83"/>
      <c r="G117" s="83"/>
      <c r="H117" s="83"/>
      <c r="I117" s="83"/>
      <c r="J117" s="83"/>
      <c r="K117" s="83"/>
      <c r="L117" s="83"/>
      <c r="M117" s="83"/>
      <c r="N117" s="83"/>
      <c r="O117" s="83"/>
      <c r="P117" s="83"/>
      <c r="Q117" s="83"/>
      <c r="R117" s="83"/>
      <c r="S117" s="83"/>
      <c r="T117" s="83"/>
      <c r="U117" s="83"/>
      <c r="V117" s="83"/>
      <c r="W117" s="83"/>
      <c r="X117" s="83"/>
      <c r="Y117" s="83"/>
      <c r="Z117" s="83"/>
      <c r="AA117" s="83"/>
      <c r="AB117" s="83"/>
      <c r="AC117" s="83"/>
      <c r="AD117" s="83"/>
      <c r="AE117" s="83"/>
      <c r="AF117" s="83"/>
      <c r="AG117" s="83"/>
      <c r="AH117" s="83"/>
      <c r="AI117" s="83"/>
      <c r="AJ117" s="83"/>
      <c r="AK117" s="83"/>
      <c r="AL117" s="83"/>
      <c r="AM117" s="83"/>
      <c r="AN117" s="85"/>
      <c r="AO117" s="85"/>
      <c r="AP117" s="85"/>
      <c r="AQ117" s="85"/>
      <c r="AR117" s="85"/>
      <c r="AS117" s="85"/>
      <c r="AT117" s="85"/>
      <c r="AU117" s="85"/>
      <c r="AV117" s="85"/>
      <c r="AW117" s="85"/>
      <c r="AX117" s="85"/>
      <c r="AY117" s="85"/>
      <c r="AZ117" s="83"/>
      <c r="BA117" s="83"/>
      <c r="BB117" s="83"/>
      <c r="BC117" s="83"/>
      <c r="BD117" s="84"/>
      <c r="BE117" s="83"/>
      <c r="BF117" s="83"/>
      <c r="BG117" s="83"/>
      <c r="BH117" s="83"/>
      <c r="BI117" s="83"/>
      <c r="BJ117" s="83"/>
      <c r="BK117" s="83"/>
      <c r="BL117" s="83"/>
      <c r="BM117" s="83"/>
      <c r="BN117" s="83"/>
      <c r="BO117" s="83"/>
      <c r="BP117" s="83"/>
      <c r="BQ117" s="83"/>
      <c r="BR117" s="83"/>
    </row>
    <row r="118" spans="1:70" ht="12.75" customHeight="1" x14ac:dyDescent="0.2">
      <c r="A118" s="83"/>
      <c r="B118" s="83"/>
      <c r="C118" s="83"/>
      <c r="D118" s="83"/>
      <c r="E118" s="83"/>
      <c r="F118" s="83"/>
      <c r="G118" s="83"/>
      <c r="H118" s="83"/>
      <c r="I118" s="83"/>
      <c r="J118" s="83"/>
      <c r="K118" s="83"/>
      <c r="L118" s="83"/>
      <c r="M118" s="83"/>
      <c r="N118" s="83"/>
      <c r="O118" s="83"/>
      <c r="P118" s="83"/>
      <c r="Q118" s="83"/>
      <c r="R118" s="83"/>
      <c r="S118" s="83"/>
      <c r="T118" s="83"/>
      <c r="U118" s="83"/>
      <c r="V118" s="83"/>
      <c r="W118" s="83"/>
      <c r="X118" s="83"/>
      <c r="Y118" s="83"/>
      <c r="Z118" s="83"/>
      <c r="AA118" s="83"/>
      <c r="AB118" s="83"/>
      <c r="AC118" s="83"/>
      <c r="AD118" s="83"/>
      <c r="AE118" s="83"/>
      <c r="AF118" s="83"/>
      <c r="AG118" s="83"/>
      <c r="AH118" s="83"/>
      <c r="AI118" s="83"/>
      <c r="AJ118" s="83"/>
      <c r="AK118" s="83"/>
      <c r="AL118" s="83"/>
      <c r="AM118" s="83"/>
      <c r="AN118" s="85"/>
      <c r="AO118" s="85"/>
      <c r="AP118" s="85"/>
      <c r="AQ118" s="85"/>
      <c r="AR118" s="85"/>
      <c r="AS118" s="85"/>
      <c r="AT118" s="85"/>
      <c r="AU118" s="85"/>
      <c r="AV118" s="85"/>
      <c r="AW118" s="85"/>
      <c r="AX118" s="85"/>
      <c r="AY118" s="85"/>
      <c r="AZ118" s="83"/>
      <c r="BA118" s="83"/>
      <c r="BB118" s="83"/>
      <c r="BC118" s="83"/>
      <c r="BD118" s="84"/>
      <c r="BE118" s="83"/>
      <c r="BF118" s="83"/>
      <c r="BG118" s="83"/>
      <c r="BH118" s="83"/>
      <c r="BI118" s="83"/>
      <c r="BJ118" s="83"/>
      <c r="BK118" s="83"/>
      <c r="BL118" s="83"/>
      <c r="BM118" s="83"/>
      <c r="BN118" s="83"/>
      <c r="BO118" s="83"/>
      <c r="BP118" s="83"/>
      <c r="BQ118" s="83"/>
      <c r="BR118" s="83"/>
    </row>
    <row r="119" spans="1:70" ht="12.75" customHeight="1" x14ac:dyDescent="0.2">
      <c r="A119" s="83"/>
      <c r="B119" s="83"/>
      <c r="C119" s="83"/>
      <c r="D119" s="83"/>
      <c r="E119" s="83"/>
      <c r="F119" s="83"/>
      <c r="G119" s="83"/>
      <c r="H119" s="83"/>
      <c r="I119" s="83"/>
      <c r="J119" s="83"/>
      <c r="K119" s="83"/>
      <c r="L119" s="83"/>
      <c r="M119" s="83"/>
      <c r="N119" s="83"/>
      <c r="O119" s="83"/>
      <c r="P119" s="83"/>
      <c r="Q119" s="83"/>
      <c r="R119" s="83"/>
      <c r="S119" s="83"/>
      <c r="T119" s="83"/>
      <c r="U119" s="83"/>
      <c r="V119" s="83"/>
      <c r="W119" s="83"/>
      <c r="X119" s="83"/>
      <c r="Y119" s="83"/>
      <c r="Z119" s="83"/>
      <c r="AA119" s="83"/>
      <c r="AB119" s="83"/>
      <c r="AC119" s="83"/>
      <c r="AD119" s="83"/>
      <c r="AE119" s="83"/>
      <c r="AF119" s="83"/>
      <c r="AG119" s="83"/>
      <c r="AH119" s="83"/>
      <c r="AI119" s="83"/>
      <c r="AJ119" s="83"/>
      <c r="AK119" s="83"/>
      <c r="AL119" s="83"/>
      <c r="AM119" s="83"/>
      <c r="AN119" s="85"/>
      <c r="AO119" s="85"/>
      <c r="AP119" s="85"/>
      <c r="AQ119" s="85"/>
      <c r="AR119" s="85"/>
      <c r="AS119" s="85"/>
      <c r="AT119" s="85"/>
      <c r="AU119" s="85"/>
      <c r="AV119" s="85"/>
      <c r="AW119" s="85"/>
      <c r="AX119" s="85"/>
      <c r="AY119" s="85"/>
      <c r="AZ119" s="83"/>
      <c r="BA119" s="83"/>
      <c r="BB119" s="83"/>
      <c r="BC119" s="83"/>
      <c r="BD119" s="84"/>
      <c r="BE119" s="83"/>
      <c r="BF119" s="83"/>
      <c r="BG119" s="83"/>
      <c r="BH119" s="83"/>
      <c r="BI119" s="83"/>
      <c r="BJ119" s="83"/>
      <c r="BK119" s="83"/>
      <c r="BL119" s="83"/>
      <c r="BM119" s="83"/>
      <c r="BN119" s="83"/>
      <c r="BO119" s="83"/>
      <c r="BP119" s="83"/>
      <c r="BQ119" s="83"/>
      <c r="BR119" s="83"/>
    </row>
    <row r="120" spans="1:70" ht="12.75" customHeight="1" x14ac:dyDescent="0.2">
      <c r="A120" s="83"/>
      <c r="B120" s="83"/>
      <c r="C120" s="83"/>
      <c r="D120" s="83"/>
      <c r="E120" s="83"/>
      <c r="F120" s="83"/>
      <c r="G120" s="83"/>
      <c r="H120" s="83"/>
      <c r="I120" s="83"/>
      <c r="J120" s="83"/>
      <c r="K120" s="83"/>
      <c r="L120" s="83"/>
      <c r="M120" s="83"/>
      <c r="N120" s="83"/>
      <c r="O120" s="83"/>
      <c r="P120" s="83"/>
      <c r="Q120" s="83"/>
      <c r="R120" s="83"/>
      <c r="S120" s="83"/>
      <c r="T120" s="83"/>
      <c r="U120" s="83"/>
      <c r="V120" s="83"/>
      <c r="W120" s="83"/>
      <c r="X120" s="83"/>
      <c r="Y120" s="83"/>
      <c r="Z120" s="83"/>
      <c r="AA120" s="83"/>
      <c r="AB120" s="83"/>
      <c r="AC120" s="83"/>
      <c r="AD120" s="83"/>
      <c r="AE120" s="83"/>
      <c r="AF120" s="83"/>
      <c r="AG120" s="83"/>
      <c r="AH120" s="83"/>
      <c r="AI120" s="83"/>
      <c r="AJ120" s="83"/>
      <c r="AK120" s="83"/>
      <c r="AL120" s="83"/>
      <c r="AM120" s="83"/>
      <c r="AN120" s="85"/>
      <c r="AO120" s="85"/>
      <c r="AP120" s="85"/>
      <c r="AQ120" s="85"/>
      <c r="AR120" s="85"/>
      <c r="AS120" s="85"/>
      <c r="AT120" s="85"/>
      <c r="AU120" s="85"/>
      <c r="AV120" s="85"/>
      <c r="AW120" s="85"/>
      <c r="AX120" s="85"/>
      <c r="AY120" s="85"/>
      <c r="AZ120" s="83"/>
      <c r="BA120" s="83"/>
      <c r="BB120" s="83"/>
      <c r="BC120" s="83"/>
      <c r="BD120" s="84"/>
      <c r="BE120" s="83"/>
      <c r="BF120" s="83"/>
      <c r="BG120" s="83"/>
      <c r="BH120" s="83"/>
      <c r="BI120" s="83"/>
      <c r="BJ120" s="83"/>
      <c r="BK120" s="83"/>
      <c r="BL120" s="83"/>
      <c r="BM120" s="83"/>
      <c r="BN120" s="83"/>
      <c r="BO120" s="83"/>
      <c r="BP120" s="83"/>
      <c r="BQ120" s="83"/>
      <c r="BR120" s="83"/>
    </row>
    <row r="121" spans="1:70" ht="12.75" customHeight="1" x14ac:dyDescent="0.2">
      <c r="A121" s="83"/>
      <c r="B121" s="83"/>
      <c r="C121" s="83"/>
      <c r="D121" s="83"/>
      <c r="E121" s="83"/>
      <c r="F121" s="83"/>
      <c r="G121" s="83"/>
      <c r="H121" s="83"/>
      <c r="I121" s="83"/>
      <c r="J121" s="83"/>
      <c r="K121" s="83"/>
      <c r="L121" s="83"/>
      <c r="M121" s="83"/>
      <c r="N121" s="83"/>
      <c r="O121" s="83"/>
      <c r="P121" s="83"/>
      <c r="Q121" s="83"/>
      <c r="R121" s="83"/>
      <c r="S121" s="83"/>
      <c r="T121" s="83"/>
      <c r="U121" s="83"/>
      <c r="V121" s="83"/>
      <c r="W121" s="83"/>
      <c r="X121" s="83"/>
      <c r="Y121" s="83"/>
      <c r="Z121" s="83"/>
      <c r="AA121" s="83"/>
      <c r="AB121" s="83"/>
      <c r="AC121" s="83"/>
      <c r="AD121" s="83"/>
      <c r="AE121" s="83"/>
      <c r="AF121" s="83"/>
      <c r="AG121" s="83"/>
      <c r="AH121" s="83"/>
      <c r="AI121" s="83"/>
      <c r="AJ121" s="83"/>
      <c r="AK121" s="83"/>
      <c r="AL121" s="83"/>
      <c r="AM121" s="83"/>
      <c r="AN121" s="85"/>
      <c r="AO121" s="85"/>
      <c r="AP121" s="85"/>
      <c r="AQ121" s="85"/>
      <c r="AR121" s="85"/>
      <c r="AS121" s="85"/>
      <c r="AT121" s="85"/>
      <c r="AU121" s="85"/>
      <c r="AV121" s="85"/>
      <c r="AW121" s="85"/>
      <c r="AX121" s="85"/>
      <c r="AY121" s="85"/>
      <c r="AZ121" s="83"/>
      <c r="BA121" s="83"/>
      <c r="BB121" s="83"/>
      <c r="BC121" s="83"/>
      <c r="BD121" s="84"/>
      <c r="BE121" s="83"/>
      <c r="BF121" s="83"/>
      <c r="BG121" s="83"/>
      <c r="BH121" s="83"/>
      <c r="BI121" s="83"/>
      <c r="BJ121" s="83"/>
      <c r="BK121" s="83"/>
      <c r="BL121" s="83"/>
      <c r="BM121" s="83"/>
      <c r="BN121" s="83"/>
      <c r="BO121" s="83"/>
      <c r="BP121" s="83"/>
      <c r="BQ121" s="83"/>
      <c r="BR121" s="83"/>
    </row>
    <row r="122" spans="1:70" ht="12.75" customHeight="1" x14ac:dyDescent="0.2">
      <c r="A122" s="83"/>
      <c r="B122" s="83"/>
      <c r="C122" s="83"/>
      <c r="D122" s="83"/>
      <c r="E122" s="83"/>
      <c r="F122" s="83"/>
      <c r="G122" s="83"/>
      <c r="H122" s="83"/>
      <c r="I122" s="83"/>
      <c r="J122" s="83"/>
      <c r="K122" s="83"/>
      <c r="L122" s="83"/>
      <c r="M122" s="83"/>
      <c r="N122" s="83"/>
      <c r="O122" s="83"/>
      <c r="P122" s="83"/>
      <c r="Q122" s="83"/>
      <c r="R122" s="83"/>
      <c r="S122" s="83"/>
      <c r="T122" s="83"/>
      <c r="U122" s="83"/>
      <c r="V122" s="83"/>
      <c r="W122" s="83"/>
      <c r="X122" s="83"/>
      <c r="Y122" s="83"/>
      <c r="Z122" s="83"/>
      <c r="AA122" s="83"/>
      <c r="AB122" s="83"/>
      <c r="AC122" s="83"/>
      <c r="AD122" s="83"/>
      <c r="AE122" s="83"/>
      <c r="AF122" s="83"/>
      <c r="AG122" s="83"/>
      <c r="AH122" s="83"/>
      <c r="AI122" s="83"/>
      <c r="AJ122" s="83"/>
      <c r="AK122" s="83"/>
      <c r="AL122" s="83"/>
      <c r="AM122" s="83"/>
      <c r="AN122" s="85"/>
      <c r="AO122" s="85"/>
      <c r="AP122" s="85"/>
      <c r="AQ122" s="85"/>
      <c r="AR122" s="85"/>
      <c r="AS122" s="85"/>
      <c r="AT122" s="85"/>
      <c r="AU122" s="85"/>
      <c r="AV122" s="85"/>
      <c r="AW122" s="85"/>
      <c r="AX122" s="85"/>
      <c r="AY122" s="85"/>
      <c r="AZ122" s="83"/>
      <c r="BA122" s="83"/>
      <c r="BB122" s="83"/>
      <c r="BC122" s="83"/>
      <c r="BD122" s="84"/>
      <c r="BE122" s="83"/>
      <c r="BF122" s="83"/>
      <c r="BG122" s="83"/>
      <c r="BH122" s="83"/>
      <c r="BI122" s="83"/>
      <c r="BJ122" s="83"/>
      <c r="BK122" s="83"/>
      <c r="BL122" s="83"/>
      <c r="BM122" s="83"/>
      <c r="BN122" s="83"/>
      <c r="BO122" s="83"/>
      <c r="BP122" s="83"/>
      <c r="BQ122" s="83"/>
      <c r="BR122" s="83"/>
    </row>
    <row r="123" spans="1:70" ht="12.75" customHeight="1" x14ac:dyDescent="0.2">
      <c r="A123" s="83"/>
      <c r="B123" s="83"/>
      <c r="C123" s="83"/>
      <c r="D123" s="83"/>
      <c r="E123" s="83"/>
      <c r="F123" s="83"/>
      <c r="G123" s="83"/>
      <c r="H123" s="83"/>
      <c r="I123" s="83"/>
      <c r="J123" s="83"/>
      <c r="K123" s="83"/>
      <c r="L123" s="83"/>
      <c r="M123" s="83"/>
      <c r="N123" s="83"/>
      <c r="O123" s="83"/>
      <c r="P123" s="83"/>
      <c r="Q123" s="83"/>
      <c r="R123" s="83"/>
      <c r="S123" s="83"/>
      <c r="T123" s="83"/>
      <c r="U123" s="83"/>
      <c r="V123" s="83"/>
      <c r="W123" s="83"/>
      <c r="X123" s="83"/>
      <c r="Y123" s="83"/>
      <c r="Z123" s="83"/>
      <c r="AA123" s="83"/>
      <c r="AB123" s="83"/>
      <c r="AC123" s="83"/>
      <c r="AD123" s="83"/>
      <c r="AE123" s="83"/>
      <c r="AF123" s="83"/>
      <c r="AG123" s="83"/>
      <c r="AH123" s="83"/>
      <c r="AI123" s="83"/>
      <c r="AJ123" s="83"/>
      <c r="AK123" s="83"/>
      <c r="AL123" s="83"/>
      <c r="AM123" s="83"/>
      <c r="AN123" s="85"/>
      <c r="AO123" s="85"/>
      <c r="AP123" s="85"/>
      <c r="AQ123" s="85"/>
      <c r="AR123" s="85"/>
      <c r="AS123" s="85"/>
      <c r="AT123" s="85"/>
      <c r="AU123" s="85"/>
      <c r="AV123" s="85"/>
      <c r="AW123" s="85"/>
      <c r="AX123" s="85"/>
      <c r="AY123" s="85"/>
      <c r="AZ123" s="83"/>
      <c r="BA123" s="83"/>
      <c r="BB123" s="83"/>
      <c r="BC123" s="83"/>
      <c r="BD123" s="84"/>
      <c r="BE123" s="83"/>
      <c r="BF123" s="83"/>
      <c r="BG123" s="83"/>
      <c r="BH123" s="83"/>
      <c r="BI123" s="83"/>
      <c r="BJ123" s="83"/>
      <c r="BK123" s="83"/>
      <c r="BL123" s="83"/>
      <c r="BM123" s="83"/>
      <c r="BN123" s="83"/>
      <c r="BO123" s="83"/>
      <c r="BP123" s="83"/>
      <c r="BQ123" s="83"/>
      <c r="BR123" s="83"/>
    </row>
    <row r="124" spans="1:70" ht="12.75" customHeight="1" x14ac:dyDescent="0.2">
      <c r="A124" s="83"/>
      <c r="B124" s="83"/>
      <c r="C124" s="83"/>
      <c r="D124" s="83"/>
      <c r="E124" s="83"/>
      <c r="F124" s="83"/>
      <c r="G124" s="83"/>
      <c r="H124" s="83"/>
      <c r="I124" s="83"/>
      <c r="J124" s="83"/>
      <c r="K124" s="83"/>
      <c r="L124" s="83"/>
      <c r="M124" s="83"/>
      <c r="N124" s="83"/>
      <c r="O124" s="83"/>
      <c r="P124" s="83"/>
      <c r="Q124" s="83"/>
      <c r="R124" s="83"/>
      <c r="S124" s="83"/>
      <c r="T124" s="83"/>
      <c r="U124" s="83"/>
      <c r="V124" s="83"/>
      <c r="W124" s="83"/>
      <c r="X124" s="83"/>
      <c r="Y124" s="83"/>
      <c r="Z124" s="83"/>
      <c r="AA124" s="83"/>
      <c r="AB124" s="83"/>
      <c r="AC124" s="83"/>
      <c r="AD124" s="83"/>
      <c r="AE124" s="83"/>
      <c r="AF124" s="83"/>
      <c r="AG124" s="83"/>
      <c r="AH124" s="83"/>
      <c r="AI124" s="83"/>
      <c r="AJ124" s="83"/>
      <c r="AK124" s="83"/>
      <c r="AL124" s="83"/>
      <c r="AM124" s="83"/>
      <c r="AN124" s="85"/>
      <c r="AO124" s="85"/>
      <c r="AP124" s="85"/>
      <c r="AQ124" s="85"/>
      <c r="AR124" s="85"/>
      <c r="AS124" s="85"/>
      <c r="AT124" s="85"/>
      <c r="AU124" s="85"/>
      <c r="AV124" s="85"/>
      <c r="AW124" s="85"/>
      <c r="AX124" s="85"/>
      <c r="AY124" s="85"/>
      <c r="AZ124" s="83"/>
      <c r="BA124" s="83"/>
      <c r="BB124" s="83"/>
      <c r="BC124" s="83"/>
      <c r="BD124" s="84"/>
      <c r="BE124" s="83"/>
      <c r="BF124" s="83"/>
      <c r="BG124" s="83"/>
      <c r="BH124" s="83"/>
      <c r="BI124" s="83"/>
      <c r="BJ124" s="83"/>
      <c r="BK124" s="83"/>
      <c r="BL124" s="83"/>
      <c r="BM124" s="83"/>
      <c r="BN124" s="83"/>
      <c r="BO124" s="83"/>
      <c r="BP124" s="83"/>
      <c r="BQ124" s="83"/>
      <c r="BR124" s="83"/>
    </row>
    <row r="125" spans="1:70" ht="12.75" customHeight="1" x14ac:dyDescent="0.2">
      <c r="A125" s="83"/>
      <c r="B125" s="83"/>
      <c r="C125" s="83"/>
      <c r="D125" s="83"/>
      <c r="E125" s="83"/>
      <c r="F125" s="83"/>
      <c r="G125" s="83"/>
      <c r="H125" s="83"/>
      <c r="I125" s="83"/>
      <c r="J125" s="83"/>
      <c r="K125" s="83"/>
      <c r="L125" s="83"/>
      <c r="M125" s="83"/>
      <c r="N125" s="83"/>
      <c r="O125" s="83"/>
      <c r="P125" s="83"/>
      <c r="Q125" s="83"/>
      <c r="R125" s="83"/>
      <c r="S125" s="83"/>
      <c r="T125" s="83"/>
      <c r="U125" s="83"/>
      <c r="V125" s="83"/>
      <c r="W125" s="83"/>
      <c r="X125" s="83"/>
      <c r="Y125" s="83"/>
      <c r="Z125" s="83"/>
      <c r="AA125" s="83"/>
      <c r="AB125" s="83"/>
      <c r="AC125" s="83"/>
      <c r="AD125" s="83"/>
      <c r="AE125" s="83"/>
      <c r="AF125" s="83"/>
      <c r="AG125" s="83"/>
      <c r="AH125" s="83"/>
      <c r="AI125" s="83"/>
      <c r="AJ125" s="83"/>
      <c r="AK125" s="83"/>
      <c r="AL125" s="83"/>
      <c r="AM125" s="83"/>
      <c r="AN125" s="85"/>
      <c r="AO125" s="85"/>
      <c r="AP125" s="85"/>
      <c r="AQ125" s="85"/>
      <c r="AR125" s="85"/>
      <c r="AS125" s="85"/>
      <c r="AT125" s="85"/>
      <c r="AU125" s="85"/>
      <c r="AV125" s="85"/>
      <c r="AW125" s="85"/>
      <c r="AX125" s="85"/>
      <c r="AY125" s="85"/>
      <c r="AZ125" s="83"/>
      <c r="BA125" s="83"/>
      <c r="BB125" s="83"/>
      <c r="BC125" s="83"/>
      <c r="BD125" s="84"/>
      <c r="BE125" s="83"/>
      <c r="BF125" s="83"/>
      <c r="BG125" s="83"/>
      <c r="BH125" s="83"/>
      <c r="BI125" s="83"/>
      <c r="BJ125" s="83"/>
      <c r="BK125" s="83"/>
      <c r="BL125" s="83"/>
      <c r="BM125" s="83"/>
      <c r="BN125" s="83"/>
      <c r="BO125" s="83"/>
      <c r="BP125" s="83"/>
      <c r="BQ125" s="83"/>
      <c r="BR125" s="83"/>
    </row>
    <row r="126" spans="1:70" ht="12.75" customHeight="1" x14ac:dyDescent="0.2">
      <c r="A126" s="83"/>
      <c r="B126" s="83"/>
      <c r="C126" s="83"/>
      <c r="D126" s="83"/>
      <c r="E126" s="83"/>
      <c r="F126" s="83"/>
      <c r="G126" s="83"/>
      <c r="H126" s="83"/>
      <c r="I126" s="83"/>
      <c r="J126" s="83"/>
      <c r="K126" s="83"/>
      <c r="L126" s="83"/>
      <c r="M126" s="83"/>
      <c r="N126" s="83"/>
      <c r="O126" s="83"/>
      <c r="P126" s="83"/>
      <c r="Q126" s="83"/>
      <c r="R126" s="83"/>
      <c r="S126" s="83"/>
      <c r="T126" s="83"/>
      <c r="U126" s="83"/>
      <c r="V126" s="83"/>
      <c r="W126" s="83"/>
      <c r="X126" s="83"/>
      <c r="Y126" s="83"/>
      <c r="Z126" s="83"/>
      <c r="AA126" s="83"/>
      <c r="AB126" s="83"/>
      <c r="AC126" s="83"/>
      <c r="AD126" s="83"/>
      <c r="AE126" s="83"/>
      <c r="AF126" s="83"/>
      <c r="AG126" s="83"/>
      <c r="AH126" s="83"/>
      <c r="AI126" s="83"/>
      <c r="AJ126" s="83"/>
      <c r="AK126" s="83"/>
      <c r="AL126" s="83"/>
      <c r="AM126" s="83"/>
      <c r="AN126" s="85"/>
      <c r="AO126" s="85"/>
      <c r="AP126" s="85"/>
      <c r="AQ126" s="85"/>
      <c r="AR126" s="85"/>
      <c r="AS126" s="85"/>
      <c r="AT126" s="85"/>
      <c r="AU126" s="85"/>
      <c r="AV126" s="85"/>
      <c r="AW126" s="85"/>
      <c r="AX126" s="85"/>
      <c r="AY126" s="85"/>
      <c r="AZ126" s="83"/>
      <c r="BA126" s="83"/>
      <c r="BB126" s="83"/>
      <c r="BC126" s="83"/>
      <c r="BD126" s="84"/>
      <c r="BE126" s="83"/>
      <c r="BF126" s="83"/>
      <c r="BG126" s="83"/>
      <c r="BH126" s="83"/>
      <c r="BI126" s="83"/>
      <c r="BJ126" s="83"/>
      <c r="BK126" s="83"/>
      <c r="BL126" s="83"/>
      <c r="BM126" s="83"/>
      <c r="BN126" s="83"/>
      <c r="BO126" s="83"/>
      <c r="BP126" s="83"/>
      <c r="BQ126" s="83"/>
      <c r="BR126" s="83"/>
    </row>
    <row r="127" spans="1:70" ht="12.75" customHeight="1" x14ac:dyDescent="0.2">
      <c r="A127" s="83"/>
      <c r="B127" s="83"/>
      <c r="C127" s="83"/>
      <c r="D127" s="83"/>
      <c r="E127" s="83"/>
      <c r="F127" s="83"/>
      <c r="G127" s="83"/>
      <c r="H127" s="83"/>
      <c r="I127" s="83"/>
      <c r="J127" s="83"/>
      <c r="K127" s="83"/>
      <c r="L127" s="83"/>
      <c r="M127" s="83"/>
      <c r="N127" s="83"/>
      <c r="O127" s="83"/>
      <c r="P127" s="83"/>
      <c r="Q127" s="83"/>
      <c r="R127" s="83"/>
      <c r="S127" s="83"/>
      <c r="T127" s="83"/>
      <c r="U127" s="83"/>
      <c r="V127" s="83"/>
      <c r="W127" s="83"/>
      <c r="X127" s="83"/>
      <c r="Y127" s="83"/>
      <c r="Z127" s="83"/>
      <c r="AA127" s="83"/>
      <c r="AB127" s="83"/>
      <c r="AC127" s="83"/>
      <c r="AD127" s="83"/>
      <c r="AE127" s="83"/>
      <c r="AF127" s="83"/>
      <c r="AG127" s="83"/>
      <c r="AH127" s="83"/>
      <c r="AI127" s="83"/>
      <c r="AJ127" s="83"/>
      <c r="AK127" s="83"/>
      <c r="AL127" s="83"/>
      <c r="AM127" s="83"/>
      <c r="AN127" s="85"/>
      <c r="AO127" s="85"/>
      <c r="AP127" s="85"/>
      <c r="AQ127" s="85"/>
      <c r="AR127" s="85"/>
      <c r="AS127" s="85"/>
      <c r="AT127" s="85"/>
      <c r="AU127" s="85"/>
      <c r="AV127" s="85"/>
      <c r="AW127" s="85"/>
      <c r="AX127" s="85"/>
      <c r="AY127" s="85"/>
      <c r="AZ127" s="83"/>
      <c r="BA127" s="83"/>
      <c r="BB127" s="83"/>
      <c r="BC127" s="83"/>
      <c r="BD127" s="84"/>
      <c r="BE127" s="83"/>
      <c r="BF127" s="83"/>
      <c r="BG127" s="83"/>
      <c r="BH127" s="83"/>
      <c r="BI127" s="83"/>
      <c r="BJ127" s="83"/>
      <c r="BK127" s="83"/>
      <c r="BL127" s="83"/>
      <c r="BM127" s="83"/>
      <c r="BN127" s="83"/>
      <c r="BO127" s="83"/>
      <c r="BP127" s="83"/>
      <c r="BQ127" s="83"/>
      <c r="BR127" s="83"/>
    </row>
    <row r="128" spans="1:70" ht="12.75" customHeight="1" x14ac:dyDescent="0.2">
      <c r="A128" s="83"/>
      <c r="B128" s="83"/>
      <c r="C128" s="83"/>
      <c r="D128" s="83"/>
      <c r="E128" s="83"/>
      <c r="F128" s="83"/>
      <c r="G128" s="83"/>
      <c r="H128" s="83"/>
      <c r="I128" s="83"/>
      <c r="J128" s="83"/>
      <c r="K128" s="83"/>
      <c r="L128" s="83"/>
      <c r="M128" s="83"/>
      <c r="N128" s="83"/>
      <c r="O128" s="83"/>
      <c r="P128" s="83"/>
      <c r="Q128" s="83"/>
      <c r="R128" s="83"/>
      <c r="S128" s="83"/>
      <c r="T128" s="83"/>
      <c r="U128" s="83"/>
      <c r="V128" s="83"/>
      <c r="W128" s="83"/>
      <c r="X128" s="83"/>
      <c r="Y128" s="83"/>
      <c r="Z128" s="83"/>
      <c r="AA128" s="83"/>
      <c r="AB128" s="83"/>
      <c r="AC128" s="83"/>
      <c r="AD128" s="83"/>
      <c r="AE128" s="83"/>
      <c r="AF128" s="83"/>
      <c r="AG128" s="83"/>
      <c r="AH128" s="83"/>
      <c r="AI128" s="83"/>
      <c r="AJ128" s="83"/>
      <c r="AK128" s="83"/>
      <c r="AL128" s="83"/>
      <c r="AM128" s="83"/>
      <c r="AN128" s="85"/>
      <c r="AO128" s="85"/>
      <c r="AP128" s="85"/>
      <c r="AQ128" s="85"/>
      <c r="AR128" s="85"/>
      <c r="AS128" s="85"/>
      <c r="AT128" s="85"/>
      <c r="AU128" s="85"/>
      <c r="AV128" s="85"/>
      <c r="AW128" s="85"/>
      <c r="AX128" s="85"/>
      <c r="AY128" s="85"/>
      <c r="AZ128" s="83"/>
      <c r="BA128" s="83"/>
      <c r="BB128" s="83"/>
      <c r="BC128" s="83"/>
      <c r="BD128" s="84"/>
      <c r="BE128" s="83"/>
      <c r="BF128" s="83"/>
      <c r="BG128" s="83"/>
      <c r="BH128" s="83"/>
      <c r="BI128" s="83"/>
      <c r="BJ128" s="83"/>
      <c r="BK128" s="83"/>
      <c r="BL128" s="83"/>
      <c r="BM128" s="83"/>
      <c r="BN128" s="83"/>
      <c r="BO128" s="83"/>
      <c r="BP128" s="83"/>
      <c r="BQ128" s="83"/>
      <c r="BR128" s="83"/>
    </row>
    <row r="129" spans="1:70" ht="12.75" customHeight="1" x14ac:dyDescent="0.2">
      <c r="A129" s="83"/>
      <c r="B129" s="83"/>
      <c r="C129" s="83"/>
      <c r="D129" s="83"/>
      <c r="E129" s="83"/>
      <c r="F129" s="83"/>
      <c r="G129" s="83"/>
      <c r="H129" s="83"/>
      <c r="I129" s="83"/>
      <c r="J129" s="83"/>
      <c r="K129" s="83"/>
      <c r="L129" s="83"/>
      <c r="M129" s="83"/>
      <c r="N129" s="83"/>
      <c r="O129" s="83"/>
      <c r="P129" s="83"/>
      <c r="Q129" s="83"/>
      <c r="R129" s="83"/>
      <c r="S129" s="83"/>
      <c r="T129" s="83"/>
      <c r="U129" s="83"/>
      <c r="V129" s="83"/>
      <c r="W129" s="83"/>
      <c r="X129" s="83"/>
      <c r="Y129" s="83"/>
      <c r="Z129" s="83"/>
      <c r="AA129" s="83"/>
      <c r="AB129" s="83"/>
      <c r="AC129" s="83"/>
      <c r="AD129" s="83"/>
      <c r="AE129" s="83"/>
      <c r="AF129" s="83"/>
      <c r="AG129" s="83"/>
      <c r="AH129" s="83"/>
      <c r="AI129" s="83"/>
      <c r="AJ129" s="83"/>
      <c r="AK129" s="83"/>
      <c r="AL129" s="83"/>
      <c r="AM129" s="83"/>
      <c r="AN129" s="85"/>
      <c r="AO129" s="85"/>
      <c r="AP129" s="85"/>
      <c r="AQ129" s="85"/>
      <c r="AR129" s="85"/>
      <c r="AS129" s="85"/>
      <c r="AT129" s="85"/>
      <c r="AU129" s="85"/>
      <c r="AV129" s="85"/>
      <c r="AW129" s="85"/>
      <c r="AX129" s="85"/>
      <c r="AY129" s="85"/>
      <c r="AZ129" s="83"/>
      <c r="BA129" s="83"/>
      <c r="BB129" s="83"/>
      <c r="BC129" s="83"/>
      <c r="BD129" s="84"/>
      <c r="BE129" s="83"/>
      <c r="BF129" s="83"/>
      <c r="BG129" s="83"/>
      <c r="BH129" s="83"/>
      <c r="BI129" s="83"/>
      <c r="BJ129" s="83"/>
      <c r="BK129" s="83"/>
      <c r="BL129" s="83"/>
      <c r="BM129" s="83"/>
      <c r="BN129" s="83"/>
      <c r="BO129" s="83"/>
      <c r="BP129" s="83"/>
      <c r="BQ129" s="83"/>
      <c r="BR129" s="83"/>
    </row>
    <row r="130" spans="1:70" ht="12.75" customHeight="1" x14ac:dyDescent="0.2">
      <c r="A130" s="83"/>
      <c r="B130" s="83"/>
      <c r="C130" s="83"/>
      <c r="D130" s="83"/>
      <c r="E130" s="83"/>
      <c r="F130" s="83"/>
      <c r="G130" s="83"/>
      <c r="H130" s="83"/>
      <c r="I130" s="83"/>
      <c r="J130" s="83"/>
      <c r="K130" s="83"/>
      <c r="L130" s="83"/>
      <c r="M130" s="83"/>
      <c r="N130" s="83"/>
      <c r="O130" s="83"/>
      <c r="P130" s="83"/>
      <c r="Q130" s="83"/>
      <c r="R130" s="83"/>
      <c r="S130" s="83"/>
      <c r="T130" s="83"/>
      <c r="U130" s="83"/>
      <c r="V130" s="83"/>
      <c r="W130" s="83"/>
      <c r="X130" s="83"/>
      <c r="Y130" s="83"/>
      <c r="Z130" s="83"/>
      <c r="AA130" s="83"/>
      <c r="AB130" s="83"/>
      <c r="AC130" s="83"/>
      <c r="AD130" s="83"/>
      <c r="AE130" s="83"/>
      <c r="AF130" s="83"/>
      <c r="AG130" s="83"/>
      <c r="AH130" s="83"/>
      <c r="AI130" s="83"/>
      <c r="AJ130" s="83"/>
      <c r="AK130" s="83"/>
      <c r="AL130" s="83"/>
      <c r="AM130" s="83"/>
      <c r="AN130" s="85"/>
      <c r="AO130" s="85"/>
      <c r="AP130" s="85"/>
      <c r="AQ130" s="85"/>
      <c r="AR130" s="85"/>
      <c r="AS130" s="85"/>
      <c r="AT130" s="85"/>
      <c r="AU130" s="85"/>
      <c r="AV130" s="85"/>
      <c r="AW130" s="85"/>
      <c r="AX130" s="85"/>
      <c r="AY130" s="85"/>
      <c r="AZ130" s="83"/>
      <c r="BA130" s="83"/>
      <c r="BB130" s="83"/>
      <c r="BC130" s="83"/>
      <c r="BD130" s="84"/>
      <c r="BE130" s="83"/>
      <c r="BF130" s="83"/>
      <c r="BG130" s="83"/>
      <c r="BH130" s="83"/>
      <c r="BI130" s="83"/>
      <c r="BJ130" s="83"/>
      <c r="BK130" s="83"/>
      <c r="BL130" s="83"/>
      <c r="BM130" s="83"/>
      <c r="BN130" s="83"/>
      <c r="BO130" s="83"/>
      <c r="BP130" s="83"/>
      <c r="BQ130" s="83"/>
      <c r="BR130" s="83"/>
    </row>
    <row r="131" spans="1:70" ht="12.75" customHeight="1" x14ac:dyDescent="0.2">
      <c r="A131" s="83"/>
      <c r="B131" s="83"/>
      <c r="C131" s="83"/>
      <c r="D131" s="83"/>
      <c r="E131" s="83"/>
      <c r="F131" s="83"/>
      <c r="G131" s="83"/>
      <c r="H131" s="83"/>
      <c r="I131" s="83"/>
      <c r="J131" s="83"/>
      <c r="K131" s="83"/>
      <c r="L131" s="83"/>
      <c r="M131" s="83"/>
      <c r="N131" s="83"/>
      <c r="O131" s="83"/>
      <c r="P131" s="83"/>
      <c r="Q131" s="83"/>
      <c r="R131" s="83"/>
      <c r="S131" s="83"/>
      <c r="T131" s="83"/>
      <c r="U131" s="83"/>
      <c r="V131" s="83"/>
      <c r="W131" s="83"/>
      <c r="X131" s="83"/>
      <c r="Y131" s="83"/>
      <c r="Z131" s="83"/>
      <c r="AA131" s="83"/>
      <c r="AB131" s="83"/>
      <c r="AC131" s="83"/>
      <c r="AD131" s="83"/>
      <c r="AE131" s="83"/>
      <c r="AF131" s="83"/>
      <c r="AG131" s="83"/>
      <c r="AH131" s="83"/>
      <c r="AI131" s="83"/>
      <c r="AJ131" s="83"/>
      <c r="AK131" s="83"/>
      <c r="AL131" s="83"/>
      <c r="AM131" s="83"/>
      <c r="AN131" s="85"/>
      <c r="AO131" s="85"/>
      <c r="AP131" s="85"/>
      <c r="AQ131" s="85"/>
      <c r="AR131" s="85"/>
      <c r="AS131" s="85"/>
      <c r="AT131" s="85"/>
      <c r="AU131" s="85"/>
      <c r="AV131" s="85"/>
      <c r="AW131" s="85"/>
      <c r="AX131" s="85"/>
      <c r="AY131" s="85"/>
      <c r="AZ131" s="83"/>
      <c r="BA131" s="83"/>
      <c r="BB131" s="83"/>
      <c r="BC131" s="83"/>
      <c r="BD131" s="84"/>
      <c r="BE131" s="83"/>
      <c r="BF131" s="83"/>
      <c r="BG131" s="83"/>
      <c r="BH131" s="83"/>
      <c r="BI131" s="83"/>
      <c r="BJ131" s="83"/>
      <c r="BK131" s="83"/>
      <c r="BL131" s="83"/>
      <c r="BM131" s="83"/>
      <c r="BN131" s="83"/>
      <c r="BO131" s="83"/>
      <c r="BP131" s="83"/>
      <c r="BQ131" s="83"/>
      <c r="BR131" s="83"/>
    </row>
    <row r="132" spans="1:70" ht="12.75" customHeight="1" x14ac:dyDescent="0.2">
      <c r="A132" s="83"/>
      <c r="B132" s="83"/>
      <c r="C132" s="83"/>
      <c r="D132" s="83"/>
      <c r="E132" s="83"/>
      <c r="F132" s="83"/>
      <c r="G132" s="83"/>
      <c r="H132" s="83"/>
      <c r="I132" s="83"/>
      <c r="J132" s="83"/>
      <c r="K132" s="83"/>
      <c r="L132" s="83"/>
      <c r="M132" s="83"/>
      <c r="N132" s="83"/>
      <c r="O132" s="83"/>
      <c r="P132" s="83"/>
      <c r="Q132" s="83"/>
      <c r="R132" s="83"/>
      <c r="S132" s="83"/>
      <c r="T132" s="83"/>
      <c r="U132" s="83"/>
      <c r="V132" s="83"/>
      <c r="W132" s="83"/>
      <c r="X132" s="83"/>
      <c r="Y132" s="83"/>
      <c r="Z132" s="83"/>
      <c r="AA132" s="83"/>
      <c r="AB132" s="83"/>
      <c r="AC132" s="83"/>
      <c r="AD132" s="83"/>
      <c r="AE132" s="83"/>
      <c r="AF132" s="83"/>
      <c r="AG132" s="83"/>
      <c r="AH132" s="83"/>
      <c r="AI132" s="83"/>
      <c r="AJ132" s="83"/>
      <c r="AK132" s="83"/>
      <c r="AL132" s="83"/>
      <c r="AM132" s="83"/>
      <c r="AN132" s="85"/>
      <c r="AO132" s="85"/>
      <c r="AP132" s="85"/>
      <c r="AQ132" s="85"/>
      <c r="AR132" s="85"/>
      <c r="AS132" s="85"/>
      <c r="AT132" s="85"/>
      <c r="AU132" s="85"/>
      <c r="AV132" s="85"/>
      <c r="AW132" s="85"/>
      <c r="AX132" s="85"/>
      <c r="AY132" s="85"/>
      <c r="AZ132" s="83"/>
      <c r="BA132" s="83"/>
      <c r="BB132" s="83"/>
      <c r="BC132" s="83"/>
      <c r="BD132" s="84"/>
      <c r="BE132" s="83"/>
      <c r="BF132" s="83"/>
      <c r="BG132" s="83"/>
      <c r="BH132" s="83"/>
      <c r="BI132" s="83"/>
      <c r="BJ132" s="83"/>
      <c r="BK132" s="83"/>
      <c r="BL132" s="83"/>
      <c r="BM132" s="83"/>
      <c r="BN132" s="83"/>
      <c r="BO132" s="83"/>
      <c r="BP132" s="83"/>
      <c r="BQ132" s="83"/>
      <c r="BR132" s="83"/>
    </row>
    <row r="133" spans="1:70" ht="12.75" customHeight="1" x14ac:dyDescent="0.2">
      <c r="A133" s="83"/>
      <c r="B133" s="83"/>
      <c r="C133" s="83"/>
      <c r="D133" s="83"/>
      <c r="E133" s="83"/>
      <c r="F133" s="83"/>
      <c r="G133" s="83"/>
      <c r="H133" s="83"/>
      <c r="I133" s="83"/>
      <c r="J133" s="83"/>
      <c r="K133" s="83"/>
      <c r="L133" s="83"/>
      <c r="M133" s="83"/>
      <c r="N133" s="83"/>
      <c r="O133" s="83"/>
      <c r="P133" s="83"/>
      <c r="Q133" s="83"/>
      <c r="R133" s="83"/>
      <c r="S133" s="83"/>
      <c r="T133" s="83"/>
      <c r="U133" s="83"/>
      <c r="V133" s="83"/>
      <c r="W133" s="83"/>
      <c r="X133" s="83"/>
      <c r="Y133" s="83"/>
      <c r="Z133" s="83"/>
      <c r="AA133" s="83"/>
      <c r="AB133" s="83"/>
      <c r="AC133" s="83"/>
      <c r="AD133" s="83"/>
      <c r="AE133" s="83"/>
      <c r="AF133" s="83"/>
      <c r="AG133" s="83"/>
      <c r="AH133" s="83"/>
      <c r="AI133" s="83"/>
      <c r="AJ133" s="83"/>
      <c r="AK133" s="83"/>
      <c r="AL133" s="83"/>
      <c r="AM133" s="83"/>
      <c r="AN133" s="85"/>
      <c r="AO133" s="85"/>
      <c r="AP133" s="85"/>
      <c r="AQ133" s="85"/>
      <c r="AR133" s="85"/>
      <c r="AS133" s="85"/>
      <c r="AT133" s="85"/>
      <c r="AU133" s="85"/>
      <c r="AV133" s="85"/>
      <c r="AW133" s="85"/>
      <c r="AX133" s="85"/>
      <c r="AY133" s="85"/>
      <c r="AZ133" s="83"/>
      <c r="BA133" s="83"/>
      <c r="BB133" s="83"/>
      <c r="BC133" s="83"/>
      <c r="BD133" s="84"/>
      <c r="BE133" s="83"/>
      <c r="BF133" s="83"/>
      <c r="BG133" s="83"/>
      <c r="BH133" s="83"/>
      <c r="BI133" s="83"/>
      <c r="BJ133" s="83"/>
      <c r="BK133" s="83"/>
      <c r="BL133" s="83"/>
      <c r="BM133" s="83"/>
      <c r="BN133" s="83"/>
      <c r="BO133" s="83"/>
      <c r="BP133" s="83"/>
      <c r="BQ133" s="83"/>
      <c r="BR133" s="83"/>
    </row>
    <row r="134" spans="1:70" ht="12.75" customHeight="1" x14ac:dyDescent="0.2">
      <c r="A134" s="83"/>
      <c r="B134" s="83"/>
      <c r="C134" s="83"/>
      <c r="D134" s="83"/>
      <c r="E134" s="83"/>
      <c r="F134" s="83"/>
      <c r="G134" s="83"/>
      <c r="H134" s="83"/>
      <c r="I134" s="83"/>
      <c r="J134" s="83"/>
      <c r="K134" s="83"/>
      <c r="L134" s="83"/>
      <c r="M134" s="83"/>
      <c r="N134" s="83"/>
      <c r="O134" s="83"/>
      <c r="P134" s="83"/>
      <c r="Q134" s="83"/>
      <c r="R134" s="83"/>
      <c r="S134" s="83"/>
      <c r="T134" s="83"/>
      <c r="U134" s="83"/>
      <c r="V134" s="83"/>
      <c r="W134" s="83"/>
      <c r="X134" s="83"/>
      <c r="Y134" s="83"/>
      <c r="Z134" s="83"/>
      <c r="AA134" s="83"/>
      <c r="AB134" s="83"/>
      <c r="AC134" s="83"/>
      <c r="AD134" s="83"/>
      <c r="AE134" s="83"/>
      <c r="AF134" s="83"/>
      <c r="AG134" s="83"/>
      <c r="AH134" s="83"/>
      <c r="AI134" s="83"/>
      <c r="AJ134" s="83"/>
      <c r="AK134" s="83"/>
      <c r="AL134" s="83"/>
      <c r="AM134" s="83"/>
      <c r="AN134" s="85"/>
      <c r="AO134" s="85"/>
      <c r="AP134" s="85"/>
      <c r="AQ134" s="85"/>
      <c r="AR134" s="85"/>
      <c r="AS134" s="85"/>
      <c r="AT134" s="85"/>
      <c r="AU134" s="85"/>
      <c r="AV134" s="85"/>
      <c r="AW134" s="85"/>
      <c r="AX134" s="85"/>
      <c r="AY134" s="85"/>
      <c r="AZ134" s="83"/>
      <c r="BA134" s="83"/>
      <c r="BB134" s="83"/>
      <c r="BC134" s="83"/>
      <c r="BD134" s="84"/>
      <c r="BE134" s="83"/>
      <c r="BF134" s="83"/>
      <c r="BG134" s="83"/>
      <c r="BH134" s="83"/>
      <c r="BI134" s="83"/>
      <c r="BJ134" s="83"/>
      <c r="BK134" s="83"/>
      <c r="BL134" s="83"/>
      <c r="BM134" s="83"/>
      <c r="BN134" s="83"/>
      <c r="BO134" s="83"/>
      <c r="BP134" s="83"/>
      <c r="BQ134" s="83"/>
      <c r="BR134" s="83"/>
    </row>
    <row r="135" spans="1:70" ht="12.75" customHeight="1" x14ac:dyDescent="0.2">
      <c r="A135" s="83"/>
      <c r="B135" s="83"/>
      <c r="C135" s="83"/>
      <c r="D135" s="83"/>
      <c r="E135" s="83"/>
      <c r="F135" s="83"/>
      <c r="G135" s="83"/>
      <c r="H135" s="83"/>
      <c r="I135" s="83"/>
      <c r="J135" s="83"/>
      <c r="K135" s="83"/>
      <c r="L135" s="83"/>
      <c r="M135" s="83"/>
      <c r="N135" s="83"/>
      <c r="O135" s="83"/>
      <c r="P135" s="83"/>
      <c r="Q135" s="83"/>
      <c r="R135" s="83"/>
      <c r="S135" s="83"/>
      <c r="T135" s="83"/>
      <c r="U135" s="83"/>
      <c r="V135" s="83"/>
      <c r="W135" s="83"/>
      <c r="X135" s="83"/>
      <c r="Y135" s="83"/>
      <c r="Z135" s="83"/>
      <c r="AA135" s="83"/>
      <c r="AB135" s="83"/>
      <c r="AC135" s="83"/>
      <c r="AD135" s="83"/>
      <c r="AE135" s="83"/>
      <c r="AF135" s="83"/>
      <c r="AG135" s="83"/>
      <c r="AH135" s="83"/>
      <c r="AI135" s="83"/>
      <c r="AJ135" s="83"/>
      <c r="AK135" s="83"/>
      <c r="AL135" s="83"/>
      <c r="AM135" s="83"/>
      <c r="AN135" s="85"/>
      <c r="AO135" s="85"/>
      <c r="AP135" s="85"/>
      <c r="AQ135" s="85"/>
      <c r="AR135" s="85"/>
      <c r="AS135" s="85"/>
      <c r="AT135" s="85"/>
      <c r="AU135" s="85"/>
      <c r="AV135" s="85"/>
      <c r="AW135" s="85"/>
      <c r="AX135" s="85"/>
      <c r="AY135" s="85"/>
      <c r="AZ135" s="83"/>
      <c r="BA135" s="83"/>
      <c r="BB135" s="83"/>
      <c r="BC135" s="83"/>
      <c r="BD135" s="84"/>
      <c r="BE135" s="83"/>
      <c r="BF135" s="83"/>
      <c r="BG135" s="83"/>
      <c r="BH135" s="83"/>
      <c r="BI135" s="83"/>
      <c r="BJ135" s="83"/>
      <c r="BK135" s="83"/>
      <c r="BL135" s="83"/>
      <c r="BM135" s="83"/>
      <c r="BN135" s="83"/>
      <c r="BO135" s="83"/>
      <c r="BP135" s="83"/>
      <c r="BQ135" s="83"/>
      <c r="BR135" s="83"/>
    </row>
    <row r="136" spans="1:70" ht="12.75" customHeight="1" x14ac:dyDescent="0.2">
      <c r="A136" s="83"/>
      <c r="B136" s="83"/>
      <c r="C136" s="83"/>
      <c r="D136" s="83"/>
      <c r="E136" s="83"/>
      <c r="F136" s="83"/>
      <c r="G136" s="83"/>
      <c r="H136" s="83"/>
      <c r="I136" s="83"/>
      <c r="J136" s="83"/>
      <c r="K136" s="83"/>
      <c r="L136" s="83"/>
      <c r="M136" s="83"/>
      <c r="N136" s="83"/>
      <c r="O136" s="83"/>
      <c r="P136" s="83"/>
      <c r="Q136" s="83"/>
      <c r="R136" s="83"/>
      <c r="S136" s="83"/>
      <c r="T136" s="83"/>
      <c r="U136" s="83"/>
      <c r="V136" s="83"/>
      <c r="W136" s="83"/>
      <c r="X136" s="83"/>
      <c r="Y136" s="83"/>
      <c r="Z136" s="83"/>
      <c r="AA136" s="83"/>
      <c r="AB136" s="83"/>
      <c r="AC136" s="83"/>
      <c r="AD136" s="83"/>
      <c r="AE136" s="83"/>
      <c r="AF136" s="83"/>
      <c r="AG136" s="83"/>
      <c r="AH136" s="83"/>
      <c r="AI136" s="83"/>
      <c r="AJ136" s="83"/>
      <c r="AK136" s="83"/>
      <c r="AL136" s="83"/>
      <c r="AM136" s="83"/>
      <c r="AN136" s="85"/>
      <c r="AO136" s="85"/>
      <c r="AP136" s="85"/>
      <c r="AQ136" s="85"/>
      <c r="AR136" s="85"/>
      <c r="AS136" s="85"/>
      <c r="AT136" s="85"/>
      <c r="AU136" s="85"/>
      <c r="AV136" s="85"/>
      <c r="AW136" s="85"/>
      <c r="AX136" s="85"/>
      <c r="AY136" s="85"/>
      <c r="AZ136" s="83"/>
      <c r="BA136" s="83"/>
      <c r="BB136" s="83"/>
      <c r="BC136" s="83"/>
      <c r="BD136" s="84"/>
      <c r="BE136" s="83"/>
      <c r="BF136" s="83"/>
      <c r="BG136" s="83"/>
      <c r="BH136" s="83"/>
      <c r="BI136" s="83"/>
      <c r="BJ136" s="83"/>
      <c r="BK136" s="83"/>
      <c r="BL136" s="83"/>
      <c r="BM136" s="83"/>
      <c r="BN136" s="83"/>
      <c r="BO136" s="83"/>
      <c r="BP136" s="83"/>
      <c r="BQ136" s="83"/>
      <c r="BR136" s="83"/>
    </row>
    <row r="137" spans="1:70" ht="12.75" customHeight="1" x14ac:dyDescent="0.2">
      <c r="A137" s="83"/>
      <c r="B137" s="83"/>
      <c r="C137" s="83"/>
      <c r="D137" s="83"/>
      <c r="E137" s="83"/>
      <c r="F137" s="83"/>
      <c r="G137" s="83"/>
      <c r="H137" s="83"/>
      <c r="I137" s="83"/>
      <c r="J137" s="83"/>
      <c r="K137" s="83"/>
      <c r="L137" s="83"/>
      <c r="M137" s="83"/>
      <c r="N137" s="83"/>
      <c r="O137" s="83"/>
      <c r="P137" s="83"/>
      <c r="Q137" s="83"/>
      <c r="R137" s="83"/>
      <c r="S137" s="83"/>
      <c r="T137" s="83"/>
      <c r="U137" s="83"/>
      <c r="V137" s="83"/>
      <c r="W137" s="83"/>
      <c r="X137" s="83"/>
      <c r="Y137" s="83"/>
      <c r="Z137" s="83"/>
      <c r="AA137" s="83"/>
      <c r="AB137" s="83"/>
      <c r="AC137" s="83"/>
      <c r="AD137" s="83"/>
      <c r="AE137" s="83"/>
      <c r="AF137" s="83"/>
      <c r="AG137" s="83"/>
      <c r="AH137" s="83"/>
      <c r="AI137" s="83"/>
      <c r="AJ137" s="83"/>
      <c r="AK137" s="83"/>
      <c r="AL137" s="83"/>
      <c r="AM137" s="83"/>
      <c r="AN137" s="85"/>
      <c r="AO137" s="85"/>
      <c r="AP137" s="85"/>
      <c r="AQ137" s="85"/>
      <c r="AR137" s="85"/>
      <c r="AS137" s="85"/>
      <c r="AT137" s="85"/>
      <c r="AU137" s="85"/>
      <c r="AV137" s="85"/>
      <c r="AW137" s="85"/>
      <c r="AX137" s="85"/>
      <c r="AY137" s="85"/>
      <c r="AZ137" s="83"/>
      <c r="BA137" s="83"/>
      <c r="BB137" s="83"/>
      <c r="BC137" s="83"/>
      <c r="BD137" s="84"/>
      <c r="BE137" s="83"/>
      <c r="BF137" s="83"/>
      <c r="BG137" s="83"/>
      <c r="BH137" s="83"/>
      <c r="BI137" s="83"/>
      <c r="BJ137" s="83"/>
      <c r="BK137" s="83"/>
      <c r="BL137" s="83"/>
      <c r="BM137" s="83"/>
      <c r="BN137" s="83"/>
      <c r="BO137" s="83"/>
      <c r="BP137" s="83"/>
      <c r="BQ137" s="83"/>
      <c r="BR137" s="83"/>
    </row>
    <row r="138" spans="1:70" ht="12.75" customHeight="1" x14ac:dyDescent="0.2">
      <c r="A138" s="83"/>
      <c r="B138" s="83"/>
      <c r="C138" s="83"/>
      <c r="D138" s="83"/>
      <c r="E138" s="83"/>
      <c r="F138" s="83"/>
      <c r="G138" s="83"/>
      <c r="H138" s="83"/>
      <c r="I138" s="83"/>
      <c r="J138" s="83"/>
      <c r="K138" s="83"/>
      <c r="L138" s="83"/>
      <c r="M138" s="83"/>
      <c r="N138" s="83"/>
      <c r="O138" s="83"/>
      <c r="P138" s="83"/>
      <c r="Q138" s="83"/>
      <c r="R138" s="83"/>
      <c r="S138" s="83"/>
      <c r="T138" s="83"/>
      <c r="U138" s="83"/>
      <c r="V138" s="83"/>
      <c r="W138" s="83"/>
      <c r="X138" s="83"/>
      <c r="Y138" s="83"/>
      <c r="Z138" s="83"/>
      <c r="AA138" s="83"/>
      <c r="AB138" s="83"/>
      <c r="AC138" s="83"/>
      <c r="AD138" s="83"/>
      <c r="AE138" s="83"/>
      <c r="AF138" s="83"/>
      <c r="AG138" s="83"/>
      <c r="AH138" s="83"/>
      <c r="AI138" s="83"/>
      <c r="AJ138" s="83"/>
      <c r="AK138" s="83"/>
      <c r="AL138" s="83"/>
      <c r="AM138" s="83"/>
      <c r="AN138" s="85"/>
      <c r="AO138" s="85"/>
      <c r="AP138" s="85"/>
      <c r="AQ138" s="85"/>
      <c r="AR138" s="85"/>
      <c r="AS138" s="85"/>
      <c r="AT138" s="85"/>
      <c r="AU138" s="85"/>
      <c r="AV138" s="85"/>
      <c r="AW138" s="85"/>
      <c r="AX138" s="85"/>
      <c r="AY138" s="85"/>
      <c r="AZ138" s="83"/>
      <c r="BA138" s="83"/>
      <c r="BB138" s="83"/>
      <c r="BC138" s="83"/>
      <c r="BD138" s="84"/>
      <c r="BE138" s="83"/>
      <c r="BF138" s="83"/>
      <c r="BG138" s="83"/>
      <c r="BH138" s="83"/>
      <c r="BI138" s="83"/>
      <c r="BJ138" s="83"/>
      <c r="BK138" s="83"/>
      <c r="BL138" s="83"/>
      <c r="BM138" s="83"/>
      <c r="BN138" s="83"/>
      <c r="BO138" s="83"/>
      <c r="BP138" s="83"/>
      <c r="BQ138" s="83"/>
      <c r="BR138" s="83"/>
    </row>
    <row r="139" spans="1:70" ht="12.75" customHeight="1" x14ac:dyDescent="0.2">
      <c r="A139" s="83"/>
      <c r="B139" s="83"/>
      <c r="C139" s="83"/>
      <c r="D139" s="83"/>
      <c r="E139" s="83"/>
      <c r="F139" s="83"/>
      <c r="G139" s="83"/>
      <c r="H139" s="83"/>
      <c r="I139" s="83"/>
      <c r="J139" s="83"/>
      <c r="K139" s="83"/>
      <c r="L139" s="83"/>
      <c r="M139" s="83"/>
      <c r="N139" s="83"/>
      <c r="O139" s="83"/>
      <c r="P139" s="83"/>
      <c r="Q139" s="83"/>
      <c r="R139" s="83"/>
      <c r="S139" s="83"/>
      <c r="T139" s="83"/>
      <c r="U139" s="83"/>
      <c r="V139" s="83"/>
      <c r="W139" s="83"/>
      <c r="X139" s="83"/>
      <c r="Y139" s="83"/>
      <c r="Z139" s="83"/>
      <c r="AA139" s="83"/>
      <c r="AB139" s="83"/>
      <c r="AC139" s="83"/>
      <c r="AD139" s="83"/>
      <c r="AE139" s="83"/>
      <c r="AF139" s="83"/>
      <c r="AG139" s="83"/>
      <c r="AH139" s="83"/>
      <c r="AI139" s="83"/>
      <c r="AJ139" s="83"/>
      <c r="AK139" s="83"/>
      <c r="AL139" s="83"/>
      <c r="AM139" s="83"/>
      <c r="AN139" s="85"/>
      <c r="AO139" s="85"/>
      <c r="AP139" s="85"/>
      <c r="AQ139" s="85"/>
      <c r="AR139" s="85"/>
      <c r="AS139" s="85"/>
      <c r="AT139" s="85"/>
      <c r="AU139" s="85"/>
      <c r="AV139" s="85"/>
      <c r="AW139" s="85"/>
      <c r="AX139" s="85"/>
      <c r="AY139" s="85"/>
      <c r="AZ139" s="83"/>
      <c r="BA139" s="83"/>
      <c r="BB139" s="83"/>
      <c r="BC139" s="83"/>
      <c r="BD139" s="84"/>
      <c r="BE139" s="83"/>
      <c r="BF139" s="83"/>
      <c r="BG139" s="83"/>
      <c r="BH139" s="83"/>
      <c r="BI139" s="83"/>
      <c r="BJ139" s="83"/>
      <c r="BK139" s="83"/>
      <c r="BL139" s="83"/>
      <c r="BM139" s="83"/>
      <c r="BN139" s="83"/>
      <c r="BO139" s="83"/>
      <c r="BP139" s="83"/>
      <c r="BQ139" s="83"/>
      <c r="BR139" s="83"/>
    </row>
    <row r="140" spans="1:70" ht="12.75" customHeight="1" x14ac:dyDescent="0.2">
      <c r="A140" s="83"/>
      <c r="B140" s="83"/>
      <c r="C140" s="83"/>
      <c r="D140" s="83"/>
      <c r="E140" s="83"/>
      <c r="F140" s="83"/>
      <c r="G140" s="83"/>
      <c r="H140" s="83"/>
      <c r="I140" s="83"/>
      <c r="J140" s="83"/>
      <c r="K140" s="83"/>
      <c r="L140" s="83"/>
      <c r="M140" s="83"/>
      <c r="N140" s="83"/>
      <c r="O140" s="83"/>
      <c r="P140" s="83"/>
      <c r="Q140" s="83"/>
      <c r="R140" s="83"/>
      <c r="S140" s="83"/>
      <c r="T140" s="83"/>
      <c r="U140" s="83"/>
      <c r="V140" s="83"/>
      <c r="W140" s="83"/>
      <c r="X140" s="83"/>
      <c r="Y140" s="83"/>
      <c r="Z140" s="83"/>
      <c r="AA140" s="83"/>
      <c r="AB140" s="83"/>
      <c r="AC140" s="83"/>
      <c r="AD140" s="83"/>
      <c r="AE140" s="83"/>
      <c r="AF140" s="83"/>
      <c r="AG140" s="83"/>
      <c r="AH140" s="83"/>
      <c r="AI140" s="83"/>
      <c r="AJ140" s="83"/>
      <c r="AK140" s="83"/>
      <c r="AL140" s="83"/>
      <c r="AM140" s="83"/>
      <c r="AN140" s="85"/>
      <c r="AO140" s="85"/>
      <c r="AP140" s="85"/>
      <c r="AQ140" s="85"/>
      <c r="AR140" s="85"/>
      <c r="AS140" s="85"/>
      <c r="AT140" s="85"/>
      <c r="AU140" s="85"/>
      <c r="AV140" s="85"/>
      <c r="AW140" s="85"/>
      <c r="AX140" s="85"/>
      <c r="AY140" s="85"/>
      <c r="AZ140" s="83"/>
      <c r="BA140" s="83"/>
      <c r="BB140" s="83"/>
      <c r="BC140" s="83"/>
      <c r="BD140" s="84"/>
      <c r="BE140" s="83"/>
      <c r="BF140" s="83"/>
      <c r="BG140" s="83"/>
      <c r="BH140" s="83"/>
      <c r="BI140" s="83"/>
      <c r="BJ140" s="83"/>
      <c r="BK140" s="83"/>
      <c r="BL140" s="83"/>
      <c r="BM140" s="83"/>
      <c r="BN140" s="83"/>
      <c r="BO140" s="83"/>
      <c r="BP140" s="83"/>
      <c r="BQ140" s="83"/>
      <c r="BR140" s="83"/>
    </row>
    <row r="141" spans="1:70" ht="12.75" customHeight="1" x14ac:dyDescent="0.2">
      <c r="A141" s="83"/>
      <c r="B141" s="83"/>
      <c r="C141" s="83"/>
      <c r="D141" s="83"/>
      <c r="E141" s="83"/>
      <c r="F141" s="83"/>
      <c r="G141" s="83"/>
      <c r="H141" s="83"/>
      <c r="I141" s="83"/>
      <c r="J141" s="83"/>
      <c r="K141" s="83"/>
      <c r="L141" s="83"/>
      <c r="M141" s="83"/>
      <c r="N141" s="83"/>
      <c r="O141" s="83"/>
      <c r="P141" s="83"/>
      <c r="Q141" s="83"/>
      <c r="R141" s="83"/>
      <c r="S141" s="83"/>
      <c r="T141" s="83"/>
      <c r="U141" s="83"/>
      <c r="V141" s="83"/>
      <c r="W141" s="83"/>
      <c r="X141" s="83"/>
      <c r="Y141" s="83"/>
      <c r="Z141" s="83"/>
      <c r="AA141" s="83"/>
      <c r="AB141" s="83"/>
      <c r="AC141" s="83"/>
      <c r="AD141" s="83"/>
      <c r="AE141" s="83"/>
      <c r="AF141" s="83"/>
      <c r="AG141" s="83"/>
      <c r="AH141" s="83"/>
      <c r="AI141" s="83"/>
      <c r="AJ141" s="83"/>
      <c r="AK141" s="83"/>
      <c r="AL141" s="83"/>
      <c r="AM141" s="83"/>
      <c r="AN141" s="85"/>
      <c r="AO141" s="85"/>
      <c r="AP141" s="85"/>
      <c r="AQ141" s="85"/>
      <c r="AR141" s="85"/>
      <c r="AS141" s="85"/>
      <c r="AT141" s="85"/>
      <c r="AU141" s="85"/>
      <c r="AV141" s="85"/>
      <c r="AW141" s="85"/>
      <c r="AX141" s="85"/>
      <c r="AY141" s="85"/>
      <c r="AZ141" s="83"/>
      <c r="BA141" s="83"/>
      <c r="BB141" s="83"/>
      <c r="BC141" s="83"/>
      <c r="BD141" s="84"/>
      <c r="BE141" s="83"/>
      <c r="BF141" s="83"/>
      <c r="BG141" s="83"/>
      <c r="BH141" s="83"/>
      <c r="BI141" s="83"/>
      <c r="BJ141" s="83"/>
      <c r="BK141" s="83"/>
      <c r="BL141" s="83"/>
      <c r="BM141" s="83"/>
      <c r="BN141" s="83"/>
      <c r="BO141" s="83"/>
      <c r="BP141" s="83"/>
      <c r="BQ141" s="83"/>
      <c r="BR141" s="83"/>
    </row>
    <row r="142" spans="1:70" ht="12.75" customHeight="1" x14ac:dyDescent="0.2">
      <c r="A142" s="83"/>
      <c r="B142" s="83"/>
      <c r="C142" s="83"/>
      <c r="D142" s="83"/>
      <c r="E142" s="83"/>
      <c r="F142" s="83"/>
      <c r="G142" s="83"/>
      <c r="H142" s="83"/>
      <c r="I142" s="83"/>
      <c r="J142" s="83"/>
      <c r="K142" s="83"/>
      <c r="L142" s="83"/>
      <c r="M142" s="83"/>
      <c r="N142" s="83"/>
      <c r="O142" s="83"/>
      <c r="P142" s="83"/>
      <c r="Q142" s="83"/>
      <c r="R142" s="83"/>
      <c r="S142" s="83"/>
      <c r="T142" s="83"/>
      <c r="U142" s="83"/>
      <c r="V142" s="83"/>
      <c r="W142" s="83"/>
      <c r="X142" s="83"/>
      <c r="Y142" s="83"/>
      <c r="Z142" s="83"/>
      <c r="AA142" s="83"/>
      <c r="AB142" s="83"/>
      <c r="AC142" s="83"/>
      <c r="AD142" s="83"/>
      <c r="AE142" s="83"/>
      <c r="AF142" s="83"/>
      <c r="AG142" s="83"/>
      <c r="AH142" s="83"/>
      <c r="AI142" s="83"/>
      <c r="AJ142" s="83"/>
      <c r="AK142" s="83"/>
      <c r="AL142" s="83"/>
      <c r="AM142" s="83"/>
      <c r="AN142" s="85"/>
      <c r="AO142" s="85"/>
      <c r="AP142" s="85"/>
      <c r="AQ142" s="85"/>
      <c r="AR142" s="85"/>
      <c r="AS142" s="85"/>
      <c r="AT142" s="85"/>
      <c r="AU142" s="85"/>
      <c r="AV142" s="85"/>
      <c r="AW142" s="85"/>
      <c r="AX142" s="85"/>
      <c r="AY142" s="85"/>
      <c r="AZ142" s="83"/>
      <c r="BA142" s="83"/>
      <c r="BB142" s="83"/>
      <c r="BC142" s="83"/>
      <c r="BD142" s="84"/>
      <c r="BE142" s="83"/>
      <c r="BF142" s="83"/>
      <c r="BG142" s="83"/>
      <c r="BH142" s="83"/>
      <c r="BI142" s="83"/>
      <c r="BJ142" s="83"/>
      <c r="BK142" s="83"/>
      <c r="BL142" s="83"/>
      <c r="BM142" s="83"/>
      <c r="BN142" s="83"/>
      <c r="BO142" s="83"/>
      <c r="BP142" s="83"/>
      <c r="BQ142" s="83"/>
      <c r="BR142" s="83"/>
    </row>
    <row r="143" spans="1:70" ht="12.75" customHeight="1" x14ac:dyDescent="0.2">
      <c r="A143" s="83"/>
      <c r="B143" s="83"/>
      <c r="C143" s="83"/>
      <c r="D143" s="83"/>
      <c r="E143" s="83"/>
      <c r="F143" s="83"/>
      <c r="G143" s="83"/>
      <c r="H143" s="83"/>
      <c r="I143" s="83"/>
      <c r="J143" s="83"/>
      <c r="K143" s="83"/>
      <c r="L143" s="83"/>
      <c r="M143" s="83"/>
      <c r="N143" s="83"/>
      <c r="O143" s="83"/>
      <c r="P143" s="83"/>
      <c r="Q143" s="83"/>
      <c r="R143" s="83"/>
      <c r="S143" s="83"/>
      <c r="T143" s="83"/>
      <c r="U143" s="83"/>
      <c r="V143" s="83"/>
      <c r="W143" s="83"/>
      <c r="X143" s="83"/>
      <c r="Y143" s="83"/>
      <c r="Z143" s="83"/>
      <c r="AA143" s="83"/>
      <c r="AB143" s="83"/>
      <c r="AC143" s="83"/>
      <c r="AD143" s="83"/>
      <c r="AE143" s="83"/>
      <c r="AF143" s="83"/>
      <c r="AG143" s="83"/>
      <c r="AH143" s="83"/>
      <c r="AI143" s="83"/>
      <c r="AJ143" s="83"/>
      <c r="AK143" s="83"/>
      <c r="AL143" s="83"/>
      <c r="AM143" s="83"/>
      <c r="AN143" s="85"/>
      <c r="AO143" s="85"/>
      <c r="AP143" s="85"/>
      <c r="AQ143" s="85"/>
      <c r="AR143" s="85"/>
      <c r="AS143" s="85"/>
      <c r="AT143" s="85"/>
      <c r="AU143" s="85"/>
      <c r="AV143" s="85"/>
      <c r="AW143" s="85"/>
      <c r="AX143" s="85"/>
      <c r="AY143" s="85"/>
      <c r="AZ143" s="83"/>
      <c r="BA143" s="83"/>
      <c r="BB143" s="83"/>
      <c r="BC143" s="83"/>
      <c r="BD143" s="84"/>
      <c r="BE143" s="83"/>
      <c r="BF143" s="83"/>
      <c r="BG143" s="83"/>
      <c r="BH143" s="83"/>
      <c r="BI143" s="83"/>
      <c r="BJ143" s="83"/>
      <c r="BK143" s="83"/>
      <c r="BL143" s="83"/>
      <c r="BM143" s="83"/>
      <c r="BN143" s="83"/>
      <c r="BO143" s="83"/>
      <c r="BP143" s="83"/>
      <c r="BQ143" s="83"/>
      <c r="BR143" s="83"/>
    </row>
    <row r="144" spans="1:70" ht="12.75" customHeight="1" x14ac:dyDescent="0.2">
      <c r="A144" s="83"/>
      <c r="B144" s="83"/>
      <c r="C144" s="83"/>
      <c r="D144" s="83"/>
      <c r="E144" s="83"/>
      <c r="F144" s="83"/>
      <c r="G144" s="83"/>
      <c r="H144" s="83"/>
      <c r="I144" s="83"/>
      <c r="J144" s="83"/>
      <c r="K144" s="83"/>
      <c r="L144" s="83"/>
      <c r="M144" s="83"/>
      <c r="N144" s="83"/>
      <c r="O144" s="83"/>
      <c r="P144" s="83"/>
      <c r="Q144" s="83"/>
      <c r="R144" s="83"/>
      <c r="S144" s="83"/>
      <c r="T144" s="83"/>
      <c r="U144" s="83"/>
      <c r="V144" s="83"/>
      <c r="W144" s="83"/>
      <c r="X144" s="83"/>
      <c r="Y144" s="83"/>
      <c r="Z144" s="83"/>
      <c r="AA144" s="83"/>
      <c r="AB144" s="83"/>
      <c r="AC144" s="83"/>
      <c r="AD144" s="83"/>
      <c r="AE144" s="83"/>
      <c r="AF144" s="83"/>
      <c r="AG144" s="83"/>
      <c r="AH144" s="83"/>
      <c r="AI144" s="83"/>
      <c r="AJ144" s="83"/>
      <c r="AK144" s="83"/>
      <c r="AL144" s="83"/>
      <c r="AM144" s="83"/>
      <c r="AN144" s="85"/>
      <c r="AO144" s="85"/>
      <c r="AP144" s="85"/>
      <c r="AQ144" s="85"/>
      <c r="AR144" s="85"/>
      <c r="AS144" s="85"/>
      <c r="AT144" s="85"/>
      <c r="AU144" s="85"/>
      <c r="AV144" s="85"/>
      <c r="AW144" s="85"/>
      <c r="AX144" s="85"/>
      <c r="AY144" s="85"/>
      <c r="AZ144" s="83"/>
      <c r="BA144" s="83"/>
      <c r="BB144" s="83"/>
      <c r="BC144" s="83"/>
      <c r="BD144" s="84"/>
      <c r="BE144" s="83"/>
      <c r="BF144" s="83"/>
      <c r="BG144" s="83"/>
      <c r="BH144" s="83"/>
      <c r="BI144" s="83"/>
      <c r="BJ144" s="83"/>
      <c r="BK144" s="83"/>
      <c r="BL144" s="83"/>
      <c r="BM144" s="83"/>
      <c r="BN144" s="83"/>
      <c r="BO144" s="83"/>
      <c r="BP144" s="83"/>
      <c r="BQ144" s="83"/>
      <c r="BR144" s="83"/>
    </row>
    <row r="145" spans="1:70" ht="12.75" customHeight="1" x14ac:dyDescent="0.2">
      <c r="A145" s="83"/>
      <c r="B145" s="83"/>
      <c r="C145" s="83"/>
      <c r="D145" s="83"/>
      <c r="E145" s="83"/>
      <c r="F145" s="83"/>
      <c r="G145" s="83"/>
      <c r="H145" s="83"/>
      <c r="I145" s="83"/>
      <c r="J145" s="83"/>
      <c r="K145" s="83"/>
      <c r="L145" s="83"/>
      <c r="M145" s="83"/>
      <c r="N145" s="83"/>
      <c r="O145" s="83"/>
      <c r="P145" s="83"/>
      <c r="Q145" s="83"/>
      <c r="R145" s="83"/>
      <c r="S145" s="83"/>
      <c r="T145" s="83"/>
      <c r="U145" s="83"/>
      <c r="V145" s="83"/>
      <c r="W145" s="83"/>
      <c r="X145" s="83"/>
      <c r="Y145" s="83"/>
      <c r="Z145" s="83"/>
      <c r="AA145" s="83"/>
      <c r="AB145" s="83"/>
      <c r="AC145" s="83"/>
      <c r="AD145" s="83"/>
      <c r="AE145" s="83"/>
      <c r="AF145" s="83"/>
      <c r="AG145" s="83"/>
      <c r="AH145" s="83"/>
      <c r="AI145" s="83"/>
      <c r="AJ145" s="83"/>
      <c r="AK145" s="83"/>
      <c r="AL145" s="83"/>
      <c r="AM145" s="83"/>
      <c r="AN145" s="85"/>
      <c r="AO145" s="85"/>
      <c r="AP145" s="85"/>
      <c r="AQ145" s="85"/>
      <c r="AR145" s="85"/>
      <c r="AS145" s="85"/>
      <c r="AT145" s="85"/>
      <c r="AU145" s="85"/>
      <c r="AV145" s="85"/>
      <c r="AW145" s="85"/>
      <c r="AX145" s="85"/>
      <c r="AY145" s="85"/>
      <c r="AZ145" s="83"/>
      <c r="BA145" s="83"/>
      <c r="BB145" s="83"/>
      <c r="BC145" s="83"/>
      <c r="BD145" s="84"/>
      <c r="BE145" s="83"/>
      <c r="BF145" s="83"/>
      <c r="BG145" s="83"/>
      <c r="BH145" s="83"/>
      <c r="BI145" s="83"/>
      <c r="BJ145" s="83"/>
      <c r="BK145" s="83"/>
      <c r="BL145" s="83"/>
      <c r="BM145" s="83"/>
      <c r="BN145" s="83"/>
      <c r="BO145" s="83"/>
      <c r="BP145" s="83"/>
      <c r="BQ145" s="83"/>
      <c r="BR145" s="83"/>
    </row>
    <row r="146" spans="1:70" ht="12.75" customHeight="1" x14ac:dyDescent="0.2">
      <c r="A146" s="83"/>
      <c r="B146" s="83"/>
      <c r="C146" s="83"/>
      <c r="D146" s="83"/>
      <c r="E146" s="83"/>
      <c r="F146" s="83"/>
      <c r="G146" s="83"/>
      <c r="H146" s="83"/>
      <c r="I146" s="83"/>
      <c r="J146" s="83"/>
      <c r="K146" s="83"/>
      <c r="L146" s="83"/>
      <c r="M146" s="83"/>
      <c r="N146" s="83"/>
      <c r="O146" s="83"/>
      <c r="P146" s="83"/>
      <c r="Q146" s="83"/>
      <c r="R146" s="83"/>
      <c r="S146" s="83"/>
      <c r="T146" s="83"/>
      <c r="U146" s="83"/>
      <c r="V146" s="83"/>
      <c r="W146" s="83"/>
      <c r="X146" s="83"/>
      <c r="Y146" s="83"/>
      <c r="Z146" s="83"/>
      <c r="AA146" s="83"/>
      <c r="AB146" s="83"/>
      <c r="AC146" s="83"/>
      <c r="AD146" s="83"/>
      <c r="AE146" s="83"/>
      <c r="AF146" s="83"/>
      <c r="AG146" s="83"/>
      <c r="AH146" s="83"/>
      <c r="AI146" s="83"/>
      <c r="AJ146" s="83"/>
      <c r="AK146" s="83"/>
      <c r="AL146" s="83"/>
      <c r="AM146" s="83"/>
      <c r="AN146" s="85"/>
      <c r="AO146" s="85"/>
      <c r="AP146" s="85"/>
      <c r="AQ146" s="85"/>
      <c r="AR146" s="85"/>
      <c r="AS146" s="85"/>
      <c r="AT146" s="85"/>
      <c r="AU146" s="85"/>
      <c r="AV146" s="85"/>
      <c r="AW146" s="85"/>
      <c r="AX146" s="85"/>
      <c r="AY146" s="85"/>
      <c r="AZ146" s="83"/>
      <c r="BA146" s="83"/>
      <c r="BB146" s="83"/>
      <c r="BC146" s="83"/>
      <c r="BD146" s="84"/>
      <c r="BE146" s="83"/>
      <c r="BF146" s="83"/>
      <c r="BG146" s="83"/>
      <c r="BH146" s="83"/>
      <c r="BI146" s="83"/>
      <c r="BJ146" s="83"/>
      <c r="BK146" s="83"/>
      <c r="BL146" s="83"/>
      <c r="BM146" s="83"/>
      <c r="BN146" s="83"/>
      <c r="BO146" s="83"/>
      <c r="BP146" s="83"/>
      <c r="BQ146" s="83"/>
      <c r="BR146" s="83"/>
    </row>
    <row r="147" spans="1:70" ht="12.75" customHeight="1" x14ac:dyDescent="0.2">
      <c r="A147" s="83"/>
      <c r="B147" s="83"/>
      <c r="C147" s="83"/>
      <c r="D147" s="83"/>
      <c r="E147" s="83"/>
      <c r="F147" s="83"/>
      <c r="G147" s="83"/>
      <c r="H147" s="83"/>
      <c r="I147" s="83"/>
      <c r="J147" s="83"/>
      <c r="K147" s="83"/>
      <c r="L147" s="83"/>
      <c r="M147" s="83"/>
      <c r="N147" s="83"/>
      <c r="O147" s="83"/>
      <c r="P147" s="83"/>
      <c r="Q147" s="83"/>
      <c r="R147" s="83"/>
      <c r="S147" s="83"/>
      <c r="T147" s="83"/>
      <c r="U147" s="83"/>
      <c r="V147" s="83"/>
      <c r="W147" s="83"/>
      <c r="X147" s="83"/>
      <c r="Y147" s="83"/>
      <c r="Z147" s="83"/>
      <c r="AA147" s="83"/>
      <c r="AB147" s="83"/>
      <c r="AC147" s="83"/>
      <c r="AD147" s="83"/>
      <c r="AE147" s="83"/>
      <c r="AF147" s="83"/>
      <c r="AG147" s="83"/>
      <c r="AH147" s="83"/>
      <c r="AI147" s="83"/>
      <c r="AJ147" s="83"/>
      <c r="AK147" s="83"/>
      <c r="AL147" s="83"/>
      <c r="AM147" s="83"/>
      <c r="AN147" s="85"/>
      <c r="AO147" s="85"/>
      <c r="AP147" s="85"/>
      <c r="AQ147" s="85"/>
      <c r="AR147" s="85"/>
      <c r="AS147" s="85"/>
      <c r="AT147" s="85"/>
      <c r="AU147" s="85"/>
      <c r="AV147" s="85"/>
      <c r="AW147" s="85"/>
      <c r="AX147" s="85"/>
      <c r="AY147" s="85"/>
      <c r="AZ147" s="83"/>
      <c r="BA147" s="83"/>
      <c r="BB147" s="83"/>
      <c r="BC147" s="83"/>
      <c r="BD147" s="84"/>
      <c r="BE147" s="83"/>
      <c r="BF147" s="83"/>
      <c r="BG147" s="83"/>
      <c r="BH147" s="83"/>
      <c r="BI147" s="83"/>
      <c r="BJ147" s="83"/>
      <c r="BK147" s="83"/>
      <c r="BL147" s="83"/>
      <c r="BM147" s="83"/>
      <c r="BN147" s="83"/>
      <c r="BO147" s="83"/>
      <c r="BP147" s="83"/>
      <c r="BQ147" s="83"/>
      <c r="BR147" s="83"/>
    </row>
    <row r="148" spans="1:70" ht="12.75" customHeight="1" x14ac:dyDescent="0.2">
      <c r="A148" s="83"/>
      <c r="B148" s="83"/>
      <c r="C148" s="83"/>
      <c r="D148" s="83"/>
      <c r="E148" s="83"/>
      <c r="F148" s="83"/>
      <c r="G148" s="83"/>
      <c r="H148" s="83"/>
      <c r="I148" s="83"/>
      <c r="J148" s="83"/>
      <c r="K148" s="83"/>
      <c r="L148" s="83"/>
      <c r="M148" s="83"/>
      <c r="N148" s="83"/>
      <c r="O148" s="83"/>
      <c r="P148" s="83"/>
      <c r="Q148" s="83"/>
      <c r="R148" s="83"/>
      <c r="S148" s="83"/>
      <c r="T148" s="83"/>
      <c r="U148" s="83"/>
      <c r="V148" s="83"/>
      <c r="W148" s="83"/>
      <c r="X148" s="83"/>
      <c r="Y148" s="83"/>
      <c r="Z148" s="83"/>
      <c r="AA148" s="83"/>
      <c r="AB148" s="83"/>
      <c r="AC148" s="83"/>
      <c r="AD148" s="83"/>
      <c r="AE148" s="83"/>
      <c r="AF148" s="83"/>
      <c r="AG148" s="83"/>
      <c r="AH148" s="83"/>
      <c r="AI148" s="83"/>
      <c r="AJ148" s="83"/>
      <c r="AK148" s="83"/>
      <c r="AL148" s="83"/>
      <c r="AM148" s="83"/>
      <c r="AN148" s="85"/>
      <c r="AO148" s="85"/>
      <c r="AP148" s="85"/>
      <c r="AQ148" s="85"/>
      <c r="AR148" s="85"/>
      <c r="AS148" s="85"/>
      <c r="AT148" s="85"/>
      <c r="AU148" s="85"/>
      <c r="AV148" s="85"/>
      <c r="AW148" s="85"/>
      <c r="AX148" s="85"/>
      <c r="AY148" s="85"/>
      <c r="AZ148" s="83"/>
      <c r="BA148" s="83"/>
      <c r="BB148" s="83"/>
      <c r="BC148" s="83"/>
      <c r="BD148" s="84"/>
      <c r="BE148" s="83"/>
      <c r="BF148" s="83"/>
      <c r="BG148" s="83"/>
      <c r="BH148" s="83"/>
      <c r="BI148" s="83"/>
      <c r="BJ148" s="83"/>
      <c r="BK148" s="83"/>
      <c r="BL148" s="83"/>
      <c r="BM148" s="83"/>
      <c r="BN148" s="83"/>
      <c r="BO148" s="83"/>
      <c r="BP148" s="83"/>
      <c r="BQ148" s="83"/>
      <c r="BR148" s="83"/>
    </row>
    <row r="149" spans="1:70" ht="12.75" customHeight="1" x14ac:dyDescent="0.2">
      <c r="A149" s="83"/>
      <c r="B149" s="83"/>
      <c r="C149" s="83"/>
      <c r="D149" s="83"/>
      <c r="E149" s="83"/>
      <c r="F149" s="83"/>
      <c r="G149" s="83"/>
      <c r="H149" s="83"/>
      <c r="I149" s="83"/>
      <c r="J149" s="83"/>
      <c r="K149" s="83"/>
      <c r="L149" s="83"/>
      <c r="M149" s="83"/>
      <c r="N149" s="83"/>
      <c r="O149" s="83"/>
      <c r="P149" s="83"/>
      <c r="Q149" s="83"/>
      <c r="R149" s="83"/>
      <c r="S149" s="83"/>
      <c r="T149" s="83"/>
      <c r="U149" s="83"/>
      <c r="V149" s="83"/>
      <c r="W149" s="83"/>
      <c r="X149" s="83"/>
      <c r="Y149" s="83"/>
      <c r="Z149" s="83"/>
      <c r="AA149" s="83"/>
      <c r="AB149" s="83"/>
      <c r="AC149" s="83"/>
      <c r="AD149" s="83"/>
      <c r="AE149" s="83"/>
      <c r="AF149" s="83"/>
      <c r="AG149" s="83"/>
      <c r="AH149" s="83"/>
      <c r="AI149" s="83"/>
      <c r="AJ149" s="83"/>
      <c r="AK149" s="83"/>
      <c r="AL149" s="83"/>
      <c r="AM149" s="83"/>
      <c r="AN149" s="85"/>
      <c r="AO149" s="85"/>
      <c r="AP149" s="85"/>
      <c r="AQ149" s="85"/>
      <c r="AR149" s="85"/>
      <c r="AS149" s="85"/>
      <c r="AT149" s="85"/>
      <c r="AU149" s="85"/>
      <c r="AV149" s="85"/>
      <c r="AW149" s="85"/>
      <c r="AX149" s="85"/>
      <c r="AY149" s="85"/>
      <c r="AZ149" s="83"/>
      <c r="BA149" s="83"/>
      <c r="BB149" s="83"/>
      <c r="BC149" s="83"/>
      <c r="BD149" s="84"/>
      <c r="BE149" s="83"/>
      <c r="BF149" s="83"/>
      <c r="BG149" s="83"/>
      <c r="BH149" s="83"/>
      <c r="BI149" s="83"/>
      <c r="BJ149" s="83"/>
      <c r="BK149" s="83"/>
      <c r="BL149" s="83"/>
      <c r="BM149" s="83"/>
      <c r="BN149" s="83"/>
      <c r="BO149" s="83"/>
      <c r="BP149" s="83"/>
      <c r="BQ149" s="83"/>
      <c r="BR149" s="83"/>
    </row>
    <row r="150" spans="1:70" ht="12.75" customHeight="1" x14ac:dyDescent="0.2">
      <c r="A150" s="83"/>
      <c r="B150" s="83"/>
      <c r="C150" s="83"/>
      <c r="D150" s="83"/>
      <c r="E150" s="83"/>
      <c r="F150" s="83"/>
      <c r="G150" s="83"/>
      <c r="H150" s="83"/>
      <c r="I150" s="83"/>
      <c r="J150" s="83"/>
      <c r="K150" s="83"/>
      <c r="L150" s="83"/>
      <c r="M150" s="83"/>
      <c r="N150" s="83"/>
      <c r="O150" s="83"/>
      <c r="P150" s="83"/>
      <c r="Q150" s="83"/>
      <c r="R150" s="83"/>
      <c r="S150" s="83"/>
      <c r="T150" s="83"/>
      <c r="U150" s="83"/>
      <c r="V150" s="83"/>
      <c r="W150" s="83"/>
      <c r="X150" s="83"/>
      <c r="Y150" s="83"/>
      <c r="Z150" s="83"/>
      <c r="AA150" s="83"/>
      <c r="AB150" s="83"/>
      <c r="AC150" s="83"/>
      <c r="AD150" s="83"/>
      <c r="AE150" s="83"/>
      <c r="AF150" s="83"/>
      <c r="AG150" s="83"/>
      <c r="AH150" s="83"/>
      <c r="AI150" s="83"/>
      <c r="AJ150" s="83"/>
      <c r="AK150" s="83"/>
      <c r="AL150" s="83"/>
      <c r="AM150" s="83"/>
      <c r="AN150" s="85"/>
      <c r="AO150" s="85"/>
      <c r="AP150" s="85"/>
      <c r="AQ150" s="85"/>
      <c r="AR150" s="85"/>
      <c r="AS150" s="85"/>
      <c r="AT150" s="85"/>
      <c r="AU150" s="85"/>
      <c r="AV150" s="85"/>
      <c r="AW150" s="85"/>
      <c r="AX150" s="85"/>
      <c r="AY150" s="85"/>
      <c r="AZ150" s="83"/>
      <c r="BA150" s="83"/>
      <c r="BB150" s="83"/>
      <c r="BC150" s="83"/>
      <c r="BD150" s="84"/>
      <c r="BE150" s="83"/>
      <c r="BF150" s="83"/>
      <c r="BG150" s="83"/>
      <c r="BH150" s="83"/>
      <c r="BI150" s="83"/>
      <c r="BJ150" s="83"/>
      <c r="BK150" s="83"/>
      <c r="BL150" s="83"/>
      <c r="BM150" s="83"/>
      <c r="BN150" s="83"/>
      <c r="BO150" s="83"/>
      <c r="BP150" s="83"/>
      <c r="BQ150" s="83"/>
      <c r="BR150" s="83"/>
    </row>
    <row r="151" spans="1:70" ht="12.75" customHeight="1" x14ac:dyDescent="0.2">
      <c r="A151" s="83"/>
      <c r="B151" s="83"/>
      <c r="C151" s="83"/>
      <c r="D151" s="83"/>
      <c r="E151" s="83"/>
      <c r="F151" s="83"/>
      <c r="G151" s="83"/>
      <c r="H151" s="83"/>
      <c r="I151" s="83"/>
      <c r="J151" s="83"/>
      <c r="K151" s="83"/>
      <c r="L151" s="83"/>
      <c r="M151" s="83"/>
      <c r="N151" s="83"/>
      <c r="O151" s="83"/>
      <c r="P151" s="83"/>
      <c r="Q151" s="83"/>
      <c r="R151" s="83"/>
      <c r="S151" s="83"/>
      <c r="T151" s="83"/>
      <c r="U151" s="83"/>
      <c r="V151" s="83"/>
      <c r="W151" s="83"/>
      <c r="X151" s="83"/>
      <c r="Y151" s="83"/>
      <c r="Z151" s="83"/>
      <c r="AA151" s="83"/>
      <c r="AB151" s="83"/>
      <c r="AC151" s="83"/>
      <c r="AD151" s="83"/>
      <c r="AE151" s="83"/>
      <c r="AF151" s="83"/>
      <c r="AG151" s="83"/>
      <c r="AH151" s="83"/>
      <c r="AI151" s="83"/>
      <c r="AJ151" s="83"/>
      <c r="AK151" s="83"/>
      <c r="AL151" s="83"/>
      <c r="AM151" s="83"/>
      <c r="AN151" s="85"/>
      <c r="AO151" s="85"/>
      <c r="AP151" s="85"/>
      <c r="AQ151" s="85"/>
      <c r="AR151" s="85"/>
      <c r="AS151" s="85"/>
      <c r="AT151" s="85"/>
      <c r="AU151" s="85"/>
      <c r="AV151" s="85"/>
      <c r="AW151" s="85"/>
      <c r="AX151" s="85"/>
      <c r="AY151" s="85"/>
      <c r="AZ151" s="83"/>
      <c r="BA151" s="83"/>
      <c r="BB151" s="83"/>
      <c r="BC151" s="83"/>
      <c r="BD151" s="84"/>
      <c r="BE151" s="83"/>
      <c r="BF151" s="83"/>
      <c r="BG151" s="83"/>
      <c r="BH151" s="83"/>
      <c r="BI151" s="83"/>
      <c r="BJ151" s="83"/>
      <c r="BK151" s="83"/>
      <c r="BL151" s="83"/>
      <c r="BM151" s="83"/>
      <c r="BN151" s="83"/>
      <c r="BO151" s="83"/>
      <c r="BP151" s="83"/>
      <c r="BQ151" s="83"/>
      <c r="BR151" s="83"/>
    </row>
    <row r="152" spans="1:70" ht="12.75" customHeight="1" x14ac:dyDescent="0.2">
      <c r="A152" s="83"/>
      <c r="B152" s="83"/>
      <c r="C152" s="83"/>
      <c r="D152" s="83"/>
      <c r="E152" s="83"/>
      <c r="F152" s="83"/>
      <c r="G152" s="83"/>
      <c r="H152" s="83"/>
      <c r="I152" s="83"/>
      <c r="J152" s="83"/>
      <c r="K152" s="83"/>
      <c r="L152" s="83"/>
      <c r="M152" s="83"/>
      <c r="N152" s="83"/>
      <c r="O152" s="83"/>
      <c r="P152" s="83"/>
      <c r="Q152" s="83"/>
      <c r="R152" s="83"/>
      <c r="S152" s="83"/>
      <c r="T152" s="83"/>
      <c r="U152" s="83"/>
      <c r="V152" s="83"/>
      <c r="W152" s="83"/>
      <c r="X152" s="83"/>
      <c r="Y152" s="83"/>
      <c r="Z152" s="83"/>
      <c r="AA152" s="83"/>
      <c r="AB152" s="83"/>
      <c r="AC152" s="83"/>
      <c r="AD152" s="83"/>
      <c r="AE152" s="83"/>
      <c r="AF152" s="83"/>
      <c r="AG152" s="83"/>
      <c r="AH152" s="83"/>
      <c r="AI152" s="83"/>
      <c r="AJ152" s="83"/>
      <c r="AK152" s="83"/>
      <c r="AL152" s="83"/>
      <c r="AM152" s="83"/>
      <c r="AN152" s="85"/>
      <c r="AO152" s="85"/>
      <c r="AP152" s="85"/>
      <c r="AQ152" s="85"/>
      <c r="AR152" s="85"/>
      <c r="AS152" s="85"/>
      <c r="AT152" s="85"/>
      <c r="AU152" s="85"/>
      <c r="AV152" s="85"/>
      <c r="AW152" s="85"/>
      <c r="AX152" s="85"/>
      <c r="AY152" s="85"/>
      <c r="AZ152" s="83"/>
      <c r="BA152" s="83"/>
      <c r="BB152" s="83"/>
      <c r="BC152" s="83"/>
      <c r="BD152" s="84"/>
      <c r="BE152" s="83"/>
      <c r="BF152" s="83"/>
      <c r="BG152" s="83"/>
      <c r="BH152" s="83"/>
      <c r="BI152" s="83"/>
      <c r="BJ152" s="83"/>
      <c r="BK152" s="83"/>
      <c r="BL152" s="83"/>
      <c r="BM152" s="83"/>
      <c r="BN152" s="83"/>
      <c r="BO152" s="83"/>
      <c r="BP152" s="83"/>
      <c r="BQ152" s="83"/>
      <c r="BR152" s="83"/>
    </row>
    <row r="153" spans="1:70" ht="12.75" customHeight="1" x14ac:dyDescent="0.2">
      <c r="A153" s="83"/>
      <c r="B153" s="83"/>
      <c r="C153" s="83"/>
      <c r="D153" s="83"/>
      <c r="E153" s="83"/>
      <c r="F153" s="83"/>
      <c r="G153" s="83"/>
      <c r="H153" s="83"/>
      <c r="I153" s="83"/>
      <c r="J153" s="83"/>
      <c r="K153" s="83"/>
      <c r="L153" s="83"/>
      <c r="M153" s="83"/>
      <c r="N153" s="83"/>
      <c r="O153" s="83"/>
      <c r="P153" s="83"/>
      <c r="Q153" s="83"/>
      <c r="R153" s="83"/>
      <c r="S153" s="83"/>
      <c r="T153" s="83"/>
      <c r="U153" s="83"/>
      <c r="V153" s="83"/>
      <c r="W153" s="83"/>
      <c r="X153" s="83"/>
      <c r="Y153" s="83"/>
      <c r="Z153" s="83"/>
      <c r="AA153" s="83"/>
      <c r="AB153" s="83"/>
      <c r="AC153" s="83"/>
      <c r="AD153" s="83"/>
      <c r="AE153" s="83"/>
      <c r="AF153" s="83"/>
      <c r="AG153" s="83"/>
      <c r="AH153" s="83"/>
      <c r="AI153" s="83"/>
      <c r="AJ153" s="83"/>
      <c r="AK153" s="83"/>
      <c r="AL153" s="83"/>
      <c r="AM153" s="83"/>
      <c r="AN153" s="85"/>
      <c r="AO153" s="85"/>
      <c r="AP153" s="85"/>
      <c r="AQ153" s="85"/>
      <c r="AR153" s="85"/>
      <c r="AS153" s="85"/>
      <c r="AT153" s="85"/>
      <c r="AU153" s="85"/>
      <c r="AV153" s="85"/>
      <c r="AW153" s="85"/>
      <c r="AX153" s="85"/>
      <c r="AY153" s="85"/>
      <c r="AZ153" s="83"/>
      <c r="BA153" s="83"/>
      <c r="BB153" s="83"/>
      <c r="BC153" s="83"/>
      <c r="BD153" s="84"/>
      <c r="BE153" s="83"/>
      <c r="BF153" s="83"/>
      <c r="BG153" s="83"/>
      <c r="BH153" s="83"/>
      <c r="BI153" s="83"/>
      <c r="BJ153" s="83"/>
      <c r="BK153" s="83"/>
      <c r="BL153" s="83"/>
      <c r="BM153" s="83"/>
      <c r="BN153" s="83"/>
      <c r="BO153" s="83"/>
      <c r="BP153" s="83"/>
      <c r="BQ153" s="83"/>
      <c r="BR153" s="83"/>
    </row>
    <row r="154" spans="1:70" ht="15.75" customHeight="1" x14ac:dyDescent="0.2">
      <c r="A154" s="83"/>
      <c r="B154" s="83"/>
      <c r="C154" s="83"/>
      <c r="D154" s="83"/>
      <c r="E154" s="83"/>
      <c r="F154" s="83"/>
      <c r="G154" s="83"/>
      <c r="H154" s="83"/>
      <c r="I154" s="83"/>
      <c r="J154" s="83"/>
      <c r="K154" s="83"/>
      <c r="L154" s="83"/>
      <c r="M154" s="83"/>
      <c r="N154" s="83"/>
      <c r="O154" s="83"/>
      <c r="P154" s="83"/>
      <c r="Q154" s="83"/>
      <c r="R154" s="83"/>
      <c r="S154" s="83"/>
      <c r="T154" s="83"/>
      <c r="U154" s="83"/>
      <c r="V154" s="83"/>
      <c r="W154" s="83"/>
      <c r="X154" s="83"/>
      <c r="Y154" s="83"/>
      <c r="Z154" s="83"/>
      <c r="AA154" s="83"/>
      <c r="AB154" s="83"/>
      <c r="AC154" s="83"/>
      <c r="AD154" s="83"/>
      <c r="AE154" s="83"/>
      <c r="AF154" s="83"/>
      <c r="AG154" s="83"/>
      <c r="AH154" s="83"/>
      <c r="AI154" s="83"/>
      <c r="AJ154" s="83"/>
      <c r="AK154" s="83"/>
      <c r="AL154" s="83"/>
      <c r="AM154" s="83"/>
      <c r="AN154" s="85"/>
      <c r="AO154" s="85"/>
      <c r="AP154" s="85"/>
      <c r="AQ154" s="85"/>
      <c r="AR154" s="85"/>
      <c r="AS154" s="85"/>
      <c r="AT154" s="85"/>
      <c r="AU154" s="85"/>
      <c r="AV154" s="85"/>
      <c r="AW154" s="85"/>
      <c r="AX154" s="85"/>
      <c r="AY154" s="85"/>
      <c r="AZ154" s="83"/>
      <c r="BA154" s="83"/>
      <c r="BB154" s="83"/>
      <c r="BC154" s="83"/>
      <c r="BD154" s="83"/>
      <c r="BE154" s="83"/>
      <c r="BF154" s="83"/>
      <c r="BG154" s="83"/>
      <c r="BH154" s="83"/>
      <c r="BI154" s="83"/>
      <c r="BJ154" s="83"/>
      <c r="BK154" s="83"/>
      <c r="BL154" s="83"/>
      <c r="BM154" s="83"/>
      <c r="BN154" s="83"/>
      <c r="BO154" s="83"/>
      <c r="BP154" s="83"/>
      <c r="BQ154" s="83"/>
      <c r="BR154" s="83"/>
    </row>
    <row r="155" spans="1:70" ht="15.75" customHeight="1" x14ac:dyDescent="0.2">
      <c r="A155" s="83"/>
      <c r="B155" s="83"/>
      <c r="C155" s="83"/>
      <c r="D155" s="83"/>
      <c r="E155" s="83"/>
      <c r="F155" s="83"/>
      <c r="G155" s="83"/>
      <c r="H155" s="83"/>
      <c r="I155" s="83"/>
      <c r="J155" s="83"/>
      <c r="K155" s="83"/>
      <c r="L155" s="83"/>
      <c r="M155" s="83"/>
      <c r="N155" s="83"/>
      <c r="O155" s="83"/>
      <c r="P155" s="83"/>
      <c r="Q155" s="83"/>
      <c r="R155" s="83"/>
      <c r="S155" s="83"/>
      <c r="T155" s="83"/>
      <c r="U155" s="83"/>
      <c r="V155" s="83"/>
      <c r="W155" s="83"/>
      <c r="X155" s="83"/>
      <c r="Y155" s="83"/>
      <c r="Z155" s="83"/>
      <c r="AA155" s="83"/>
      <c r="AB155" s="83"/>
      <c r="AC155" s="83"/>
      <c r="AD155" s="83"/>
      <c r="AE155" s="83"/>
      <c r="AF155" s="83"/>
      <c r="AG155" s="83"/>
      <c r="AH155" s="83"/>
      <c r="AI155" s="83"/>
      <c r="AJ155" s="83"/>
      <c r="AK155" s="83"/>
      <c r="AL155" s="83"/>
      <c r="AM155" s="83"/>
      <c r="AN155" s="85"/>
      <c r="AO155" s="85"/>
      <c r="AP155" s="85"/>
      <c r="AQ155" s="85"/>
      <c r="AR155" s="85"/>
      <c r="AS155" s="85"/>
      <c r="AT155" s="85"/>
      <c r="AU155" s="85"/>
      <c r="AV155" s="85"/>
      <c r="AW155" s="85"/>
      <c r="AX155" s="85"/>
      <c r="AY155" s="85"/>
      <c r="AZ155" s="83"/>
      <c r="BA155" s="83"/>
      <c r="BB155" s="83"/>
      <c r="BC155" s="83"/>
      <c r="BD155" s="83"/>
      <c r="BE155" s="83"/>
      <c r="BF155" s="83"/>
      <c r="BG155" s="83"/>
      <c r="BH155" s="83"/>
      <c r="BI155" s="83"/>
      <c r="BJ155" s="83"/>
      <c r="BK155" s="83"/>
      <c r="BL155" s="83"/>
      <c r="BM155" s="83"/>
      <c r="BN155" s="83"/>
      <c r="BO155" s="83"/>
      <c r="BP155" s="83"/>
      <c r="BQ155" s="83"/>
      <c r="BR155" s="83"/>
    </row>
    <row r="156" spans="1:70" ht="15.75" customHeight="1" x14ac:dyDescent="0.2">
      <c r="A156" s="83"/>
      <c r="B156" s="83"/>
      <c r="C156" s="83"/>
      <c r="D156" s="83"/>
      <c r="E156" s="83"/>
      <c r="F156" s="83"/>
      <c r="G156" s="83"/>
      <c r="H156" s="83"/>
      <c r="I156" s="83"/>
      <c r="J156" s="83"/>
      <c r="K156" s="83"/>
      <c r="L156" s="83"/>
      <c r="M156" s="83"/>
      <c r="N156" s="83"/>
      <c r="O156" s="83"/>
      <c r="P156" s="83"/>
      <c r="Q156" s="83"/>
      <c r="R156" s="83"/>
      <c r="S156" s="83"/>
      <c r="T156" s="83"/>
      <c r="U156" s="83"/>
      <c r="V156" s="83"/>
      <c r="W156" s="83"/>
      <c r="X156" s="83"/>
      <c r="Y156" s="83"/>
      <c r="Z156" s="83"/>
      <c r="AA156" s="83"/>
      <c r="AB156" s="83"/>
      <c r="AC156" s="83"/>
      <c r="AD156" s="83"/>
      <c r="AE156" s="83"/>
      <c r="AF156" s="83"/>
      <c r="AG156" s="83"/>
      <c r="AH156" s="83"/>
      <c r="AI156" s="83"/>
      <c r="AJ156" s="83"/>
      <c r="AK156" s="83"/>
      <c r="AL156" s="83"/>
      <c r="AM156" s="83"/>
      <c r="AN156" s="85"/>
      <c r="AO156" s="85"/>
      <c r="AP156" s="85"/>
      <c r="AQ156" s="85"/>
      <c r="AR156" s="85"/>
      <c r="AS156" s="85"/>
      <c r="AT156" s="85"/>
      <c r="AU156" s="85"/>
      <c r="AV156" s="85"/>
      <c r="AW156" s="85"/>
      <c r="AX156" s="85"/>
      <c r="AY156" s="85"/>
      <c r="AZ156" s="83"/>
      <c r="BA156" s="83"/>
      <c r="BB156" s="83"/>
      <c r="BC156" s="83"/>
      <c r="BD156" s="83"/>
      <c r="BE156" s="83"/>
      <c r="BF156" s="83"/>
      <c r="BG156" s="83"/>
      <c r="BH156" s="83"/>
      <c r="BI156" s="83"/>
      <c r="BJ156" s="83"/>
      <c r="BK156" s="83"/>
      <c r="BL156" s="83"/>
      <c r="BM156" s="83"/>
      <c r="BN156" s="83"/>
      <c r="BO156" s="83"/>
      <c r="BP156" s="83"/>
      <c r="BQ156" s="83"/>
      <c r="BR156" s="83"/>
    </row>
    <row r="157" spans="1:70" ht="15.75" customHeight="1" x14ac:dyDescent="0.2">
      <c r="A157" s="83"/>
      <c r="B157" s="83"/>
      <c r="C157" s="83"/>
      <c r="D157" s="83"/>
      <c r="E157" s="83"/>
      <c r="F157" s="83"/>
      <c r="G157" s="83"/>
      <c r="H157" s="83"/>
      <c r="I157" s="83"/>
      <c r="J157" s="83"/>
      <c r="K157" s="83"/>
      <c r="L157" s="83"/>
      <c r="M157" s="83"/>
      <c r="N157" s="83"/>
      <c r="O157" s="83"/>
      <c r="P157" s="83"/>
      <c r="Q157" s="83"/>
      <c r="R157" s="83"/>
      <c r="S157" s="83"/>
      <c r="T157" s="83"/>
      <c r="U157" s="83"/>
      <c r="V157" s="83"/>
      <c r="W157" s="83"/>
      <c r="X157" s="83"/>
      <c r="Y157" s="83"/>
      <c r="Z157" s="83"/>
      <c r="AA157" s="83"/>
      <c r="AB157" s="83"/>
      <c r="AC157" s="83"/>
      <c r="AD157" s="83"/>
      <c r="AE157" s="83"/>
      <c r="AF157" s="83"/>
      <c r="AG157" s="83"/>
      <c r="AH157" s="83"/>
      <c r="AI157" s="83"/>
      <c r="AJ157" s="83"/>
      <c r="AK157" s="83"/>
      <c r="AL157" s="83"/>
      <c r="AM157" s="83"/>
      <c r="AN157" s="85"/>
      <c r="AO157" s="85"/>
      <c r="AP157" s="85"/>
      <c r="AQ157" s="85"/>
      <c r="AR157" s="85"/>
      <c r="AS157" s="85"/>
      <c r="AT157" s="85"/>
      <c r="AU157" s="85"/>
      <c r="AV157" s="85"/>
      <c r="AW157" s="85"/>
      <c r="AX157" s="85"/>
      <c r="AY157" s="85"/>
      <c r="AZ157" s="83"/>
      <c r="BA157" s="83"/>
      <c r="BB157" s="83"/>
      <c r="BC157" s="83"/>
      <c r="BD157" s="83"/>
      <c r="BE157" s="83"/>
      <c r="BF157" s="83"/>
      <c r="BG157" s="83"/>
      <c r="BH157" s="83"/>
      <c r="BI157" s="83"/>
      <c r="BJ157" s="83"/>
      <c r="BK157" s="83"/>
      <c r="BL157" s="83"/>
      <c r="BM157" s="83"/>
      <c r="BN157" s="83"/>
      <c r="BO157" s="83"/>
      <c r="BP157" s="83"/>
      <c r="BQ157" s="83"/>
      <c r="BR157" s="83"/>
    </row>
    <row r="158" spans="1:70" ht="15.75" customHeight="1" x14ac:dyDescent="0.2">
      <c r="A158" s="83"/>
      <c r="B158" s="83"/>
      <c r="C158" s="83"/>
      <c r="D158" s="83"/>
      <c r="E158" s="83"/>
      <c r="F158" s="83"/>
      <c r="G158" s="83"/>
      <c r="H158" s="83"/>
      <c r="I158" s="83"/>
      <c r="J158" s="83"/>
      <c r="K158" s="83"/>
      <c r="L158" s="83"/>
      <c r="M158" s="83"/>
      <c r="N158" s="83"/>
      <c r="O158" s="83"/>
      <c r="P158" s="83"/>
      <c r="Q158" s="83"/>
      <c r="R158" s="83"/>
      <c r="S158" s="83"/>
      <c r="T158" s="83"/>
      <c r="U158" s="83"/>
      <c r="V158" s="83"/>
      <c r="W158" s="83"/>
      <c r="X158" s="83"/>
      <c r="Y158" s="83"/>
      <c r="Z158" s="83"/>
      <c r="AA158" s="83"/>
      <c r="AB158" s="83"/>
      <c r="AC158" s="83"/>
      <c r="AD158" s="83"/>
      <c r="AE158" s="83"/>
      <c r="AF158" s="83"/>
      <c r="AG158" s="83"/>
      <c r="AH158" s="83"/>
      <c r="AI158" s="83"/>
      <c r="AJ158" s="83"/>
      <c r="AK158" s="83"/>
      <c r="AL158" s="83"/>
      <c r="AM158" s="83"/>
      <c r="AN158" s="85"/>
      <c r="AO158" s="85"/>
      <c r="AP158" s="85"/>
      <c r="AQ158" s="85"/>
      <c r="AR158" s="85"/>
      <c r="AS158" s="85"/>
      <c r="AT158" s="85"/>
      <c r="AU158" s="85"/>
      <c r="AV158" s="85"/>
      <c r="AW158" s="85"/>
      <c r="AX158" s="85"/>
      <c r="AY158" s="85"/>
      <c r="AZ158" s="83"/>
      <c r="BA158" s="83"/>
      <c r="BB158" s="83"/>
      <c r="BC158" s="83"/>
      <c r="BD158" s="83"/>
      <c r="BE158" s="83"/>
      <c r="BF158" s="83"/>
      <c r="BG158" s="83"/>
      <c r="BH158" s="83"/>
      <c r="BI158" s="83"/>
      <c r="BJ158" s="83"/>
      <c r="BK158" s="83"/>
      <c r="BL158" s="83"/>
      <c r="BM158" s="83"/>
      <c r="BN158" s="83"/>
      <c r="BO158" s="83"/>
      <c r="BP158" s="83"/>
      <c r="BQ158" s="83"/>
      <c r="BR158" s="83"/>
    </row>
    <row r="159" spans="1:70" ht="15.75" customHeight="1" x14ac:dyDescent="0.2">
      <c r="A159" s="83"/>
      <c r="B159" s="83"/>
      <c r="C159" s="83"/>
      <c r="D159" s="83"/>
      <c r="E159" s="83"/>
      <c r="F159" s="83"/>
      <c r="G159" s="83"/>
      <c r="H159" s="83"/>
      <c r="I159" s="83"/>
      <c r="J159" s="83"/>
      <c r="K159" s="83"/>
      <c r="L159" s="83"/>
      <c r="M159" s="83"/>
      <c r="N159" s="83"/>
      <c r="O159" s="83"/>
      <c r="P159" s="83"/>
      <c r="Q159" s="83"/>
      <c r="R159" s="83"/>
      <c r="S159" s="83"/>
      <c r="T159" s="83"/>
      <c r="U159" s="83"/>
      <c r="V159" s="83"/>
      <c r="W159" s="83"/>
      <c r="X159" s="83"/>
      <c r="Y159" s="83"/>
      <c r="Z159" s="83"/>
      <c r="AA159" s="83"/>
      <c r="AB159" s="83"/>
      <c r="AC159" s="83"/>
      <c r="AD159" s="83"/>
      <c r="AE159" s="83"/>
      <c r="AF159" s="83"/>
      <c r="AG159" s="83"/>
      <c r="AH159" s="83"/>
      <c r="AI159" s="83"/>
      <c r="AJ159" s="83"/>
      <c r="AK159" s="83"/>
      <c r="AL159" s="83"/>
      <c r="AM159" s="83"/>
      <c r="AN159" s="85"/>
      <c r="AO159" s="85"/>
      <c r="AP159" s="85"/>
      <c r="AQ159" s="85"/>
      <c r="AR159" s="85"/>
      <c r="AS159" s="85"/>
      <c r="AT159" s="85"/>
      <c r="AU159" s="85"/>
      <c r="AV159" s="85"/>
      <c r="AW159" s="85"/>
      <c r="AX159" s="85"/>
      <c r="AY159" s="85"/>
      <c r="AZ159" s="83"/>
      <c r="BA159" s="83"/>
      <c r="BB159" s="83"/>
      <c r="BC159" s="83"/>
      <c r="BD159" s="83"/>
      <c r="BE159" s="83"/>
      <c r="BF159" s="83"/>
      <c r="BG159" s="83"/>
      <c r="BH159" s="83"/>
      <c r="BI159" s="83"/>
      <c r="BJ159" s="83"/>
      <c r="BK159" s="83"/>
      <c r="BL159" s="83"/>
      <c r="BM159" s="83"/>
      <c r="BN159" s="83"/>
      <c r="BO159" s="83"/>
      <c r="BP159" s="83"/>
      <c r="BQ159" s="83"/>
      <c r="BR159" s="83"/>
    </row>
    <row r="160" spans="1:70" ht="15.75" customHeight="1" x14ac:dyDescent="0.2">
      <c r="A160" s="83"/>
      <c r="B160" s="83"/>
      <c r="C160" s="83"/>
      <c r="D160" s="83"/>
      <c r="E160" s="83"/>
      <c r="F160" s="83"/>
      <c r="G160" s="83"/>
      <c r="H160" s="83"/>
      <c r="I160" s="83"/>
      <c r="J160" s="83"/>
      <c r="K160" s="83"/>
      <c r="L160" s="83"/>
      <c r="M160" s="83"/>
      <c r="N160" s="83"/>
      <c r="O160" s="83"/>
      <c r="P160" s="83"/>
      <c r="Q160" s="83"/>
      <c r="R160" s="83"/>
      <c r="S160" s="83"/>
      <c r="T160" s="83"/>
      <c r="U160" s="83"/>
      <c r="V160" s="83"/>
      <c r="W160" s="83"/>
      <c r="X160" s="83"/>
      <c r="Y160" s="83"/>
      <c r="Z160" s="83"/>
      <c r="AA160" s="83"/>
      <c r="AB160" s="83"/>
      <c r="AC160" s="83"/>
      <c r="AD160" s="83"/>
      <c r="AE160" s="83"/>
      <c r="AF160" s="83"/>
      <c r="AG160" s="83"/>
      <c r="AH160" s="83"/>
      <c r="AI160" s="83"/>
      <c r="AJ160" s="83"/>
      <c r="AK160" s="83"/>
      <c r="AL160" s="83"/>
      <c r="AM160" s="83"/>
      <c r="AN160" s="85"/>
      <c r="AO160" s="85"/>
      <c r="AP160" s="85"/>
      <c r="AQ160" s="85"/>
      <c r="AR160" s="85"/>
      <c r="AS160" s="85"/>
      <c r="AT160" s="85"/>
      <c r="AU160" s="85"/>
      <c r="AV160" s="85"/>
      <c r="AW160" s="85"/>
      <c r="AX160" s="85"/>
      <c r="AY160" s="85"/>
      <c r="AZ160" s="83"/>
      <c r="BA160" s="83"/>
      <c r="BB160" s="83"/>
      <c r="BC160" s="83"/>
      <c r="BD160" s="83"/>
      <c r="BE160" s="83"/>
      <c r="BF160" s="83"/>
      <c r="BG160" s="83"/>
      <c r="BH160" s="83"/>
      <c r="BI160" s="83"/>
      <c r="BJ160" s="83"/>
      <c r="BK160" s="83"/>
      <c r="BL160" s="83"/>
      <c r="BM160" s="83"/>
      <c r="BN160" s="83"/>
      <c r="BO160" s="83"/>
      <c r="BP160" s="83"/>
      <c r="BQ160" s="83"/>
      <c r="BR160" s="83"/>
    </row>
    <row r="161" spans="1:70" ht="15.75" customHeight="1" x14ac:dyDescent="0.2">
      <c r="A161" s="83"/>
      <c r="B161" s="83"/>
      <c r="C161" s="83"/>
      <c r="D161" s="83"/>
      <c r="E161" s="83"/>
      <c r="F161" s="83"/>
      <c r="G161" s="83"/>
      <c r="H161" s="83"/>
      <c r="I161" s="83"/>
      <c r="J161" s="83"/>
      <c r="K161" s="83"/>
      <c r="L161" s="83"/>
      <c r="M161" s="83"/>
      <c r="N161" s="83"/>
      <c r="O161" s="83"/>
      <c r="P161" s="83"/>
      <c r="Q161" s="83"/>
      <c r="R161" s="83"/>
      <c r="S161" s="83"/>
      <c r="T161" s="83"/>
      <c r="U161" s="83"/>
      <c r="V161" s="83"/>
      <c r="W161" s="83"/>
      <c r="X161" s="83"/>
      <c r="Y161" s="83"/>
      <c r="Z161" s="83"/>
      <c r="AA161" s="83"/>
      <c r="AB161" s="83"/>
      <c r="AC161" s="83"/>
      <c r="AD161" s="83"/>
      <c r="AE161" s="83"/>
      <c r="AF161" s="83"/>
      <c r="AG161" s="83"/>
      <c r="AH161" s="83"/>
      <c r="AI161" s="83"/>
      <c r="AJ161" s="83"/>
      <c r="AK161" s="83"/>
      <c r="AL161" s="83"/>
      <c r="AM161" s="83"/>
      <c r="AN161" s="85"/>
      <c r="AO161" s="85"/>
      <c r="AP161" s="85"/>
      <c r="AQ161" s="85"/>
      <c r="AR161" s="85"/>
      <c r="AS161" s="85"/>
      <c r="AT161" s="85"/>
      <c r="AU161" s="85"/>
      <c r="AV161" s="85"/>
      <c r="AW161" s="85"/>
      <c r="AX161" s="85"/>
      <c r="AY161" s="85"/>
      <c r="AZ161" s="83"/>
      <c r="BA161" s="83"/>
      <c r="BB161" s="83"/>
      <c r="BC161" s="83"/>
      <c r="BD161" s="83"/>
      <c r="BE161" s="83"/>
      <c r="BF161" s="83"/>
      <c r="BG161" s="83"/>
      <c r="BH161" s="83"/>
      <c r="BI161" s="83"/>
      <c r="BJ161" s="83"/>
      <c r="BK161" s="83"/>
      <c r="BL161" s="83"/>
      <c r="BM161" s="83"/>
      <c r="BN161" s="83"/>
      <c r="BO161" s="83"/>
      <c r="BP161" s="83"/>
      <c r="BQ161" s="83"/>
      <c r="BR161" s="83"/>
    </row>
    <row r="162" spans="1:70" ht="15.75" customHeight="1" x14ac:dyDescent="0.2">
      <c r="A162" s="83"/>
      <c r="B162" s="83"/>
      <c r="C162" s="83"/>
      <c r="D162" s="83"/>
      <c r="E162" s="83"/>
      <c r="F162" s="83"/>
      <c r="G162" s="83"/>
      <c r="H162" s="83"/>
      <c r="I162" s="83"/>
      <c r="J162" s="83"/>
      <c r="K162" s="83"/>
      <c r="L162" s="83"/>
      <c r="M162" s="83"/>
      <c r="N162" s="83"/>
      <c r="O162" s="83"/>
      <c r="P162" s="83"/>
      <c r="Q162" s="83"/>
      <c r="R162" s="83"/>
      <c r="S162" s="83"/>
      <c r="T162" s="83"/>
      <c r="U162" s="83"/>
      <c r="V162" s="83"/>
      <c r="W162" s="83"/>
      <c r="X162" s="83"/>
      <c r="Y162" s="83"/>
      <c r="Z162" s="83"/>
      <c r="AA162" s="83"/>
      <c r="AB162" s="83"/>
      <c r="AC162" s="83"/>
      <c r="AD162" s="83"/>
      <c r="AE162" s="83"/>
      <c r="AF162" s="83"/>
      <c r="AG162" s="83"/>
      <c r="AH162" s="83"/>
      <c r="AI162" s="83"/>
      <c r="AJ162" s="83"/>
      <c r="AK162" s="83"/>
      <c r="AL162" s="83"/>
      <c r="AM162" s="83"/>
      <c r="AN162" s="85"/>
      <c r="AO162" s="85"/>
      <c r="AP162" s="85"/>
      <c r="AQ162" s="85"/>
      <c r="AR162" s="85"/>
      <c r="AS162" s="85"/>
      <c r="AT162" s="85"/>
      <c r="AU162" s="85"/>
      <c r="AV162" s="85"/>
      <c r="AW162" s="85"/>
      <c r="AX162" s="85"/>
      <c r="AY162" s="85"/>
      <c r="AZ162" s="83"/>
      <c r="BA162" s="83"/>
      <c r="BB162" s="83"/>
      <c r="BC162" s="83"/>
      <c r="BD162" s="83"/>
      <c r="BE162" s="83"/>
      <c r="BF162" s="83"/>
      <c r="BG162" s="83"/>
      <c r="BH162" s="83"/>
      <c r="BI162" s="83"/>
      <c r="BJ162" s="83"/>
      <c r="BK162" s="83"/>
      <c r="BL162" s="83"/>
      <c r="BM162" s="83"/>
      <c r="BN162" s="83"/>
      <c r="BO162" s="83"/>
      <c r="BP162" s="83"/>
      <c r="BQ162" s="83"/>
      <c r="BR162" s="83"/>
    </row>
    <row r="163" spans="1:70" ht="15.75" customHeight="1" x14ac:dyDescent="0.2">
      <c r="A163" s="83"/>
      <c r="B163" s="83"/>
      <c r="C163" s="83"/>
      <c r="D163" s="83"/>
      <c r="E163" s="83"/>
      <c r="F163" s="83"/>
      <c r="G163" s="83"/>
      <c r="H163" s="83"/>
      <c r="I163" s="83"/>
      <c r="J163" s="83"/>
      <c r="K163" s="83"/>
      <c r="L163" s="83"/>
      <c r="M163" s="83"/>
      <c r="N163" s="83"/>
      <c r="O163" s="83"/>
      <c r="P163" s="83"/>
      <c r="Q163" s="83"/>
      <c r="R163" s="83"/>
      <c r="S163" s="83"/>
      <c r="T163" s="83"/>
      <c r="U163" s="83"/>
      <c r="V163" s="83"/>
      <c r="W163" s="83"/>
      <c r="X163" s="83"/>
      <c r="Y163" s="83"/>
      <c r="Z163" s="83"/>
      <c r="AA163" s="83"/>
      <c r="AB163" s="83"/>
      <c r="AC163" s="83"/>
      <c r="AD163" s="83"/>
      <c r="AE163" s="83"/>
      <c r="AF163" s="83"/>
      <c r="AG163" s="83"/>
      <c r="AH163" s="83"/>
      <c r="AI163" s="83"/>
      <c r="AJ163" s="83"/>
      <c r="AK163" s="83"/>
      <c r="AL163" s="83"/>
      <c r="AM163" s="83"/>
      <c r="AN163" s="85"/>
      <c r="AO163" s="85"/>
      <c r="AP163" s="85"/>
      <c r="AQ163" s="85"/>
      <c r="AR163" s="85"/>
      <c r="AS163" s="85"/>
      <c r="AT163" s="85"/>
      <c r="AU163" s="85"/>
      <c r="AV163" s="85"/>
      <c r="AW163" s="85"/>
      <c r="AX163" s="85"/>
      <c r="AY163" s="85"/>
      <c r="AZ163" s="83"/>
      <c r="BA163" s="83"/>
      <c r="BB163" s="83"/>
      <c r="BC163" s="83"/>
      <c r="BD163" s="83"/>
      <c r="BE163" s="83"/>
      <c r="BF163" s="83"/>
      <c r="BG163" s="83"/>
      <c r="BH163" s="83"/>
      <c r="BI163" s="83"/>
      <c r="BJ163" s="83"/>
      <c r="BK163" s="83"/>
      <c r="BL163" s="83"/>
      <c r="BM163" s="83"/>
      <c r="BN163" s="83"/>
      <c r="BO163" s="83"/>
      <c r="BP163" s="83"/>
      <c r="BQ163" s="83"/>
      <c r="BR163" s="83"/>
    </row>
    <row r="164" spans="1:70" ht="15.75" customHeight="1" x14ac:dyDescent="0.2">
      <c r="A164" s="83"/>
      <c r="B164" s="83"/>
      <c r="C164" s="83"/>
      <c r="D164" s="83"/>
      <c r="E164" s="83"/>
      <c r="F164" s="83"/>
      <c r="G164" s="83"/>
      <c r="H164" s="83"/>
      <c r="I164" s="83"/>
      <c r="J164" s="83"/>
      <c r="K164" s="83"/>
      <c r="L164" s="83"/>
      <c r="M164" s="83"/>
      <c r="N164" s="83"/>
      <c r="O164" s="83"/>
      <c r="P164" s="83"/>
      <c r="Q164" s="83"/>
      <c r="R164" s="83"/>
      <c r="S164" s="83"/>
      <c r="T164" s="83"/>
      <c r="U164" s="83"/>
      <c r="V164" s="83"/>
      <c r="W164" s="83"/>
      <c r="X164" s="83"/>
      <c r="Y164" s="83"/>
      <c r="Z164" s="83"/>
      <c r="AA164" s="83"/>
      <c r="AB164" s="83"/>
      <c r="AC164" s="83"/>
      <c r="AD164" s="83"/>
      <c r="AE164" s="83"/>
      <c r="AF164" s="83"/>
      <c r="AG164" s="83"/>
      <c r="AH164" s="83"/>
      <c r="AI164" s="83"/>
      <c r="AJ164" s="83"/>
      <c r="AK164" s="83"/>
      <c r="AL164" s="83"/>
      <c r="AM164" s="83"/>
      <c r="AN164" s="85"/>
      <c r="AO164" s="85"/>
      <c r="AP164" s="85"/>
      <c r="AQ164" s="85"/>
      <c r="AR164" s="85"/>
      <c r="AS164" s="85"/>
      <c r="AT164" s="85"/>
      <c r="AU164" s="85"/>
      <c r="AV164" s="85"/>
      <c r="AW164" s="85"/>
      <c r="AX164" s="85"/>
      <c r="AY164" s="85"/>
      <c r="AZ164" s="83"/>
      <c r="BA164" s="83"/>
      <c r="BB164" s="83"/>
      <c r="BC164" s="83"/>
      <c r="BD164" s="83"/>
      <c r="BE164" s="83"/>
      <c r="BF164" s="83"/>
      <c r="BG164" s="83"/>
      <c r="BH164" s="83"/>
      <c r="BI164" s="83"/>
      <c r="BJ164" s="83"/>
      <c r="BK164" s="83"/>
      <c r="BL164" s="83"/>
      <c r="BM164" s="83"/>
      <c r="BN164" s="83"/>
      <c r="BO164" s="83"/>
      <c r="BP164" s="83"/>
      <c r="BQ164" s="83"/>
      <c r="BR164" s="83"/>
    </row>
    <row r="165" spans="1:70" ht="15.75" customHeight="1" x14ac:dyDescent="0.2">
      <c r="A165" s="83"/>
      <c r="B165" s="83"/>
      <c r="C165" s="83"/>
      <c r="D165" s="83"/>
      <c r="E165" s="83"/>
      <c r="F165" s="83"/>
      <c r="G165" s="83"/>
      <c r="H165" s="83"/>
      <c r="I165" s="83"/>
      <c r="J165" s="83"/>
      <c r="K165" s="83"/>
      <c r="L165" s="83"/>
      <c r="M165" s="83"/>
      <c r="N165" s="83"/>
      <c r="O165" s="83"/>
      <c r="P165" s="83"/>
      <c r="Q165" s="83"/>
      <c r="R165" s="83"/>
      <c r="S165" s="83"/>
      <c r="T165" s="83"/>
      <c r="U165" s="83"/>
      <c r="V165" s="83"/>
      <c r="W165" s="83"/>
      <c r="X165" s="83"/>
      <c r="Y165" s="83"/>
      <c r="Z165" s="83"/>
      <c r="AA165" s="83"/>
      <c r="AB165" s="83"/>
      <c r="AC165" s="83"/>
      <c r="AD165" s="83"/>
      <c r="AE165" s="83"/>
      <c r="AF165" s="83"/>
      <c r="AG165" s="83"/>
      <c r="AH165" s="83"/>
      <c r="AI165" s="83"/>
      <c r="AJ165" s="83"/>
      <c r="AK165" s="83"/>
      <c r="AL165" s="83"/>
      <c r="AM165" s="83"/>
      <c r="AN165" s="85"/>
      <c r="AO165" s="85"/>
      <c r="AP165" s="85"/>
      <c r="AQ165" s="85"/>
      <c r="AR165" s="85"/>
      <c r="AS165" s="85"/>
      <c r="AT165" s="85"/>
      <c r="AU165" s="85"/>
      <c r="AV165" s="85"/>
      <c r="AW165" s="85"/>
      <c r="AX165" s="85"/>
      <c r="AY165" s="85"/>
      <c r="AZ165" s="83"/>
      <c r="BA165" s="83"/>
      <c r="BB165" s="83"/>
      <c r="BC165" s="83"/>
      <c r="BD165" s="83"/>
      <c r="BE165" s="83"/>
      <c r="BF165" s="83"/>
      <c r="BG165" s="83"/>
      <c r="BH165" s="83"/>
      <c r="BI165" s="83"/>
      <c r="BJ165" s="83"/>
      <c r="BK165" s="83"/>
      <c r="BL165" s="83"/>
      <c r="BM165" s="83"/>
      <c r="BN165" s="83"/>
      <c r="BO165" s="83"/>
      <c r="BP165" s="83"/>
      <c r="BQ165" s="83"/>
      <c r="BR165" s="83"/>
    </row>
    <row r="166" spans="1:70" ht="15.75" customHeight="1" x14ac:dyDescent="0.2">
      <c r="A166" s="83"/>
      <c r="B166" s="83"/>
      <c r="C166" s="83"/>
      <c r="D166" s="83"/>
      <c r="E166" s="83"/>
      <c r="F166" s="83"/>
      <c r="G166" s="83"/>
      <c r="H166" s="83"/>
      <c r="I166" s="83"/>
      <c r="J166" s="83"/>
      <c r="K166" s="83"/>
      <c r="L166" s="83"/>
      <c r="M166" s="83"/>
      <c r="N166" s="83"/>
      <c r="O166" s="83"/>
      <c r="P166" s="83"/>
      <c r="Q166" s="83"/>
      <c r="R166" s="83"/>
      <c r="S166" s="83"/>
      <c r="T166" s="83"/>
      <c r="U166" s="83"/>
      <c r="V166" s="83"/>
      <c r="W166" s="83"/>
      <c r="X166" s="83"/>
      <c r="Y166" s="83"/>
      <c r="Z166" s="83"/>
      <c r="AA166" s="83"/>
      <c r="AB166" s="83"/>
      <c r="AC166" s="83"/>
      <c r="AD166" s="83"/>
      <c r="AE166" s="83"/>
      <c r="AF166" s="83"/>
      <c r="AG166" s="83"/>
      <c r="AH166" s="83"/>
      <c r="AI166" s="83"/>
      <c r="AJ166" s="83"/>
      <c r="AK166" s="83"/>
      <c r="AL166" s="83"/>
      <c r="AM166" s="83"/>
      <c r="AN166" s="85"/>
      <c r="AO166" s="85"/>
      <c r="AP166" s="85"/>
      <c r="AQ166" s="85"/>
      <c r="AR166" s="85"/>
      <c r="AS166" s="85"/>
      <c r="AT166" s="85"/>
      <c r="AU166" s="85"/>
      <c r="AV166" s="85"/>
      <c r="AW166" s="85"/>
      <c r="AX166" s="85"/>
      <c r="AY166" s="85"/>
      <c r="AZ166" s="83"/>
      <c r="BA166" s="83"/>
      <c r="BB166" s="83"/>
      <c r="BC166" s="83"/>
      <c r="BD166" s="83"/>
      <c r="BE166" s="83"/>
      <c r="BF166" s="83"/>
      <c r="BG166" s="83"/>
      <c r="BH166" s="83"/>
      <c r="BI166" s="83"/>
      <c r="BJ166" s="83"/>
      <c r="BK166" s="83"/>
      <c r="BL166" s="83"/>
      <c r="BM166" s="83"/>
      <c r="BN166" s="83"/>
      <c r="BO166" s="83"/>
      <c r="BP166" s="83"/>
      <c r="BQ166" s="83"/>
      <c r="BR166" s="83"/>
    </row>
    <row r="167" spans="1:70" ht="15.75" customHeight="1" x14ac:dyDescent="0.2">
      <c r="A167" s="83"/>
      <c r="B167" s="83"/>
      <c r="C167" s="83"/>
      <c r="D167" s="83"/>
      <c r="E167" s="83"/>
      <c r="F167" s="83"/>
      <c r="G167" s="83"/>
      <c r="H167" s="83"/>
      <c r="I167" s="83"/>
      <c r="J167" s="83"/>
      <c r="K167" s="83"/>
      <c r="L167" s="83"/>
      <c r="M167" s="83"/>
      <c r="N167" s="83"/>
      <c r="O167" s="83"/>
      <c r="P167" s="83"/>
      <c r="Q167" s="83"/>
      <c r="R167" s="83"/>
      <c r="S167" s="83"/>
      <c r="T167" s="83"/>
      <c r="U167" s="83"/>
      <c r="V167" s="83"/>
      <c r="W167" s="83"/>
      <c r="X167" s="83"/>
      <c r="Y167" s="83"/>
      <c r="Z167" s="83"/>
      <c r="AA167" s="83"/>
      <c r="AB167" s="83"/>
      <c r="AC167" s="83"/>
      <c r="AD167" s="83"/>
      <c r="AE167" s="83"/>
      <c r="AF167" s="83"/>
      <c r="AG167" s="83"/>
      <c r="AH167" s="83"/>
      <c r="AI167" s="83"/>
      <c r="AJ167" s="83"/>
      <c r="AK167" s="83"/>
      <c r="AL167" s="83"/>
      <c r="AM167" s="83"/>
      <c r="AN167" s="85"/>
      <c r="AO167" s="85"/>
      <c r="AP167" s="85"/>
      <c r="AQ167" s="85"/>
      <c r="AR167" s="85"/>
      <c r="AS167" s="85"/>
      <c r="AT167" s="85"/>
      <c r="AU167" s="85"/>
      <c r="AV167" s="85"/>
      <c r="AW167" s="85"/>
      <c r="AX167" s="85"/>
      <c r="AY167" s="85"/>
      <c r="AZ167" s="83"/>
      <c r="BA167" s="83"/>
      <c r="BB167" s="83"/>
      <c r="BC167" s="83"/>
      <c r="BD167" s="83"/>
      <c r="BE167" s="83"/>
      <c r="BF167" s="83"/>
      <c r="BG167" s="83"/>
      <c r="BH167" s="83"/>
      <c r="BI167" s="83"/>
      <c r="BJ167" s="83"/>
      <c r="BK167" s="83"/>
      <c r="BL167" s="83"/>
      <c r="BM167" s="83"/>
      <c r="BN167" s="83"/>
      <c r="BO167" s="83"/>
      <c r="BP167" s="83"/>
      <c r="BQ167" s="83"/>
      <c r="BR167" s="83"/>
    </row>
    <row r="168" spans="1:70" ht="15.75" customHeight="1" x14ac:dyDescent="0.2">
      <c r="A168" s="83"/>
      <c r="B168" s="83"/>
      <c r="C168" s="83"/>
      <c r="D168" s="83"/>
      <c r="E168" s="83"/>
      <c r="F168" s="83"/>
      <c r="G168" s="83"/>
      <c r="H168" s="83"/>
      <c r="I168" s="83"/>
      <c r="J168" s="83"/>
      <c r="K168" s="83"/>
      <c r="L168" s="83"/>
      <c r="M168" s="83"/>
      <c r="N168" s="83"/>
      <c r="O168" s="83"/>
      <c r="P168" s="83"/>
      <c r="Q168" s="83"/>
      <c r="R168" s="83"/>
      <c r="S168" s="83"/>
      <c r="T168" s="83"/>
      <c r="U168" s="83"/>
      <c r="V168" s="83"/>
      <c r="W168" s="83"/>
      <c r="X168" s="83"/>
      <c r="Y168" s="83"/>
      <c r="Z168" s="83"/>
      <c r="AA168" s="83"/>
      <c r="AB168" s="83"/>
      <c r="AC168" s="83"/>
      <c r="AD168" s="83"/>
      <c r="AE168" s="83"/>
      <c r="AF168" s="83"/>
      <c r="AG168" s="83"/>
      <c r="AH168" s="83"/>
      <c r="AI168" s="83"/>
      <c r="AJ168" s="83"/>
      <c r="AK168" s="83"/>
      <c r="AL168" s="83"/>
      <c r="AM168" s="83"/>
      <c r="AN168" s="85"/>
      <c r="AO168" s="85"/>
      <c r="AP168" s="85"/>
      <c r="AQ168" s="85"/>
      <c r="AR168" s="85"/>
      <c r="AS168" s="85"/>
      <c r="AT168" s="85"/>
      <c r="AU168" s="85"/>
      <c r="AV168" s="85"/>
      <c r="AW168" s="85"/>
      <c r="AX168" s="85"/>
      <c r="AY168" s="85"/>
      <c r="AZ168" s="83"/>
      <c r="BA168" s="83"/>
      <c r="BB168" s="83"/>
      <c r="BC168" s="83"/>
      <c r="BD168" s="83"/>
      <c r="BE168" s="83"/>
      <c r="BF168" s="83"/>
      <c r="BG168" s="83"/>
      <c r="BH168" s="83"/>
      <c r="BI168" s="83"/>
      <c r="BJ168" s="83"/>
      <c r="BK168" s="83"/>
      <c r="BL168" s="83"/>
      <c r="BM168" s="83"/>
      <c r="BN168" s="83"/>
      <c r="BO168" s="83"/>
      <c r="BP168" s="83"/>
      <c r="BQ168" s="83"/>
      <c r="BR168" s="83"/>
    </row>
    <row r="169" spans="1:70" ht="15.75" customHeight="1" x14ac:dyDescent="0.2">
      <c r="A169" s="83"/>
      <c r="B169" s="83"/>
      <c r="C169" s="83"/>
      <c r="D169" s="83"/>
      <c r="E169" s="83"/>
      <c r="F169" s="83"/>
      <c r="G169" s="83"/>
      <c r="H169" s="83"/>
      <c r="I169" s="83"/>
      <c r="J169" s="83"/>
      <c r="K169" s="83"/>
      <c r="L169" s="83"/>
      <c r="M169" s="83"/>
      <c r="N169" s="83"/>
      <c r="O169" s="83"/>
      <c r="P169" s="83"/>
      <c r="Q169" s="83"/>
      <c r="R169" s="83"/>
      <c r="S169" s="83"/>
      <c r="T169" s="83"/>
      <c r="U169" s="83"/>
      <c r="V169" s="83"/>
      <c r="W169" s="83"/>
      <c r="X169" s="83"/>
      <c r="Y169" s="83"/>
      <c r="Z169" s="83"/>
      <c r="AA169" s="83"/>
      <c r="AB169" s="83"/>
      <c r="AC169" s="83"/>
      <c r="AD169" s="83"/>
      <c r="AE169" s="83"/>
      <c r="AF169" s="83"/>
      <c r="AG169" s="83"/>
      <c r="AH169" s="83"/>
      <c r="AI169" s="83"/>
      <c r="AJ169" s="83"/>
      <c r="AK169" s="83"/>
      <c r="AL169" s="83"/>
      <c r="AM169" s="83"/>
      <c r="AN169" s="85"/>
      <c r="AO169" s="85"/>
      <c r="AP169" s="85"/>
      <c r="AQ169" s="85"/>
      <c r="AR169" s="85"/>
      <c r="AS169" s="85"/>
      <c r="AT169" s="85"/>
      <c r="AU169" s="85"/>
      <c r="AV169" s="85"/>
      <c r="AW169" s="85"/>
      <c r="AX169" s="85"/>
      <c r="AY169" s="85"/>
      <c r="AZ169" s="83"/>
      <c r="BA169" s="83"/>
      <c r="BB169" s="83"/>
      <c r="BC169" s="83"/>
      <c r="BD169" s="83"/>
      <c r="BE169" s="83"/>
      <c r="BF169" s="83"/>
      <c r="BG169" s="83"/>
      <c r="BH169" s="83"/>
      <c r="BI169" s="83"/>
      <c r="BJ169" s="83"/>
      <c r="BK169" s="83"/>
      <c r="BL169" s="83"/>
      <c r="BM169" s="83"/>
      <c r="BN169" s="83"/>
      <c r="BO169" s="83"/>
      <c r="BP169" s="83"/>
      <c r="BQ169" s="83"/>
      <c r="BR169" s="83"/>
    </row>
    <row r="170" spans="1:70" ht="15.75" customHeight="1" x14ac:dyDescent="0.2">
      <c r="A170" s="83"/>
      <c r="B170" s="83"/>
      <c r="C170" s="83"/>
      <c r="D170" s="83"/>
      <c r="E170" s="83"/>
      <c r="F170" s="83"/>
      <c r="G170" s="83"/>
      <c r="H170" s="83"/>
      <c r="I170" s="83"/>
      <c r="J170" s="83"/>
      <c r="K170" s="83"/>
      <c r="L170" s="83"/>
      <c r="M170" s="83"/>
      <c r="N170" s="83"/>
      <c r="O170" s="83"/>
      <c r="P170" s="83"/>
      <c r="Q170" s="83"/>
      <c r="R170" s="83"/>
      <c r="S170" s="83"/>
      <c r="T170" s="83"/>
      <c r="U170" s="83"/>
      <c r="V170" s="83"/>
      <c r="W170" s="83"/>
      <c r="X170" s="83"/>
      <c r="Y170" s="83"/>
      <c r="Z170" s="83"/>
      <c r="AA170" s="83"/>
      <c r="AB170" s="83"/>
      <c r="AC170" s="83"/>
      <c r="AD170" s="83"/>
      <c r="AE170" s="83"/>
      <c r="AF170" s="83"/>
      <c r="AG170" s="83"/>
      <c r="AH170" s="83"/>
      <c r="AI170" s="83"/>
      <c r="AJ170" s="83"/>
      <c r="AK170" s="83"/>
      <c r="AL170" s="83"/>
      <c r="AM170" s="83"/>
      <c r="AN170" s="85"/>
      <c r="AO170" s="85"/>
      <c r="AP170" s="85"/>
      <c r="AQ170" s="85"/>
      <c r="AR170" s="85"/>
      <c r="AS170" s="85"/>
      <c r="AT170" s="85"/>
      <c r="AU170" s="85"/>
      <c r="AV170" s="85"/>
      <c r="AW170" s="85"/>
      <c r="AX170" s="85"/>
      <c r="AY170" s="85"/>
      <c r="AZ170" s="83"/>
      <c r="BA170" s="83"/>
      <c r="BB170" s="83"/>
      <c r="BC170" s="83"/>
      <c r="BD170" s="83"/>
      <c r="BE170" s="83"/>
      <c r="BF170" s="83"/>
      <c r="BG170" s="83"/>
      <c r="BH170" s="83"/>
      <c r="BI170" s="83"/>
      <c r="BJ170" s="83"/>
      <c r="BK170" s="83"/>
      <c r="BL170" s="83"/>
      <c r="BM170" s="83"/>
      <c r="BN170" s="83"/>
      <c r="BO170" s="83"/>
      <c r="BP170" s="83"/>
      <c r="BQ170" s="83"/>
      <c r="BR170" s="83"/>
    </row>
    <row r="171" spans="1:70" ht="15.75" customHeight="1" x14ac:dyDescent="0.2">
      <c r="A171" s="83"/>
      <c r="B171" s="83"/>
      <c r="C171" s="83"/>
      <c r="D171" s="83"/>
      <c r="E171" s="83"/>
      <c r="F171" s="83"/>
      <c r="G171" s="83"/>
      <c r="H171" s="83"/>
      <c r="I171" s="83"/>
      <c r="J171" s="83"/>
      <c r="K171" s="83"/>
      <c r="L171" s="83"/>
      <c r="M171" s="83"/>
      <c r="N171" s="83"/>
      <c r="O171" s="83"/>
      <c r="P171" s="83"/>
      <c r="Q171" s="83"/>
      <c r="R171" s="83"/>
      <c r="S171" s="83"/>
      <c r="T171" s="83"/>
      <c r="U171" s="83"/>
      <c r="V171" s="83"/>
      <c r="W171" s="83"/>
      <c r="X171" s="83"/>
      <c r="Y171" s="83"/>
      <c r="Z171" s="83"/>
      <c r="AA171" s="83"/>
      <c r="AB171" s="83"/>
      <c r="AC171" s="83"/>
      <c r="AD171" s="83"/>
      <c r="AE171" s="83"/>
      <c r="AF171" s="83"/>
      <c r="AG171" s="83"/>
      <c r="AH171" s="83"/>
      <c r="AI171" s="83"/>
      <c r="AJ171" s="83"/>
      <c r="AK171" s="83"/>
      <c r="AL171" s="83"/>
      <c r="AM171" s="83"/>
      <c r="AN171" s="85"/>
      <c r="AO171" s="85"/>
      <c r="AP171" s="85"/>
      <c r="AQ171" s="85"/>
      <c r="AR171" s="85"/>
      <c r="AS171" s="85"/>
      <c r="AT171" s="85"/>
      <c r="AU171" s="85"/>
      <c r="AV171" s="85"/>
      <c r="AW171" s="85"/>
      <c r="AX171" s="85"/>
      <c r="AY171" s="85"/>
      <c r="AZ171" s="83"/>
      <c r="BA171" s="83"/>
      <c r="BB171" s="83"/>
      <c r="BC171" s="83"/>
      <c r="BD171" s="83"/>
      <c r="BE171" s="83"/>
      <c r="BF171" s="83"/>
      <c r="BG171" s="83"/>
      <c r="BH171" s="83"/>
      <c r="BI171" s="83"/>
      <c r="BJ171" s="83"/>
      <c r="BK171" s="83"/>
      <c r="BL171" s="83"/>
      <c r="BM171" s="83"/>
      <c r="BN171" s="83"/>
      <c r="BO171" s="83"/>
      <c r="BP171" s="83"/>
      <c r="BQ171" s="83"/>
      <c r="BR171" s="83"/>
    </row>
    <row r="172" spans="1:70" ht="15.75" customHeight="1" x14ac:dyDescent="0.2">
      <c r="A172" s="83"/>
      <c r="B172" s="83"/>
      <c r="C172" s="83"/>
      <c r="D172" s="83"/>
      <c r="E172" s="83"/>
      <c r="F172" s="83"/>
      <c r="G172" s="83"/>
      <c r="H172" s="83"/>
      <c r="I172" s="83"/>
      <c r="J172" s="83"/>
      <c r="K172" s="83"/>
      <c r="L172" s="83"/>
      <c r="M172" s="83"/>
      <c r="N172" s="83"/>
      <c r="O172" s="83"/>
      <c r="P172" s="83"/>
      <c r="Q172" s="83"/>
      <c r="R172" s="83"/>
      <c r="S172" s="83"/>
      <c r="T172" s="83"/>
      <c r="U172" s="83"/>
      <c r="V172" s="83"/>
      <c r="W172" s="83"/>
      <c r="X172" s="83"/>
      <c r="Y172" s="83"/>
      <c r="Z172" s="83"/>
      <c r="AA172" s="83"/>
      <c r="AB172" s="83"/>
      <c r="AC172" s="83"/>
      <c r="AD172" s="83"/>
      <c r="AE172" s="83"/>
      <c r="AF172" s="83"/>
      <c r="AG172" s="83"/>
      <c r="AH172" s="83"/>
      <c r="AI172" s="83"/>
      <c r="AJ172" s="83"/>
      <c r="AK172" s="83"/>
      <c r="AL172" s="83"/>
      <c r="AM172" s="83"/>
      <c r="AN172" s="85"/>
      <c r="AO172" s="85"/>
      <c r="AP172" s="85"/>
      <c r="AQ172" s="85"/>
      <c r="AR172" s="85"/>
      <c r="AS172" s="85"/>
      <c r="AT172" s="85"/>
      <c r="AU172" s="85"/>
      <c r="AV172" s="85"/>
      <c r="AW172" s="85"/>
      <c r="AX172" s="85"/>
      <c r="AY172" s="85"/>
      <c r="AZ172" s="83"/>
      <c r="BA172" s="83"/>
      <c r="BB172" s="83"/>
      <c r="BC172" s="83"/>
      <c r="BD172" s="83"/>
      <c r="BE172" s="83"/>
      <c r="BF172" s="83"/>
      <c r="BG172" s="83"/>
      <c r="BH172" s="83"/>
      <c r="BI172" s="83"/>
      <c r="BJ172" s="83"/>
      <c r="BK172" s="83"/>
      <c r="BL172" s="83"/>
      <c r="BM172" s="83"/>
      <c r="BN172" s="83"/>
      <c r="BO172" s="83"/>
      <c r="BP172" s="83"/>
      <c r="BQ172" s="83"/>
      <c r="BR172" s="83"/>
    </row>
    <row r="173" spans="1:70" ht="15.75" customHeight="1" x14ac:dyDescent="0.2">
      <c r="A173" s="83"/>
      <c r="B173" s="83"/>
      <c r="C173" s="83"/>
      <c r="D173" s="83"/>
      <c r="E173" s="83"/>
      <c r="F173" s="83"/>
      <c r="G173" s="83"/>
      <c r="H173" s="83"/>
      <c r="I173" s="83"/>
      <c r="J173" s="83"/>
      <c r="K173" s="83"/>
      <c r="L173" s="83"/>
      <c r="M173" s="83"/>
      <c r="N173" s="83"/>
      <c r="O173" s="83"/>
      <c r="P173" s="83"/>
      <c r="Q173" s="83"/>
      <c r="R173" s="83"/>
      <c r="S173" s="83"/>
      <c r="T173" s="83"/>
      <c r="U173" s="83"/>
      <c r="V173" s="83"/>
      <c r="W173" s="83"/>
      <c r="X173" s="83"/>
      <c r="Y173" s="83"/>
      <c r="Z173" s="83"/>
      <c r="AA173" s="83"/>
      <c r="AB173" s="83"/>
      <c r="AC173" s="83"/>
      <c r="AD173" s="83"/>
      <c r="AE173" s="83"/>
      <c r="AF173" s="83"/>
      <c r="AG173" s="83"/>
      <c r="AH173" s="83"/>
      <c r="AI173" s="83"/>
      <c r="AJ173" s="83"/>
      <c r="AK173" s="83"/>
      <c r="AL173" s="83"/>
      <c r="AM173" s="83"/>
      <c r="AN173" s="85"/>
      <c r="AO173" s="85"/>
      <c r="AP173" s="85"/>
      <c r="AQ173" s="85"/>
      <c r="AR173" s="85"/>
      <c r="AS173" s="85"/>
      <c r="AT173" s="85"/>
      <c r="AU173" s="85"/>
      <c r="AV173" s="85"/>
      <c r="AW173" s="85"/>
      <c r="AX173" s="85"/>
      <c r="AY173" s="85"/>
      <c r="AZ173" s="83"/>
      <c r="BA173" s="83"/>
      <c r="BB173" s="83"/>
      <c r="BC173" s="83"/>
      <c r="BD173" s="83"/>
      <c r="BE173" s="83"/>
      <c r="BF173" s="83"/>
      <c r="BG173" s="83"/>
      <c r="BH173" s="83"/>
      <c r="BI173" s="83"/>
      <c r="BJ173" s="83"/>
      <c r="BK173" s="83"/>
      <c r="BL173" s="83"/>
      <c r="BM173" s="83"/>
      <c r="BN173" s="83"/>
      <c r="BO173" s="83"/>
      <c r="BP173" s="83"/>
      <c r="BQ173" s="83"/>
      <c r="BR173" s="83"/>
    </row>
    <row r="174" spans="1:70" ht="15.75" customHeight="1" x14ac:dyDescent="0.2">
      <c r="A174" s="83"/>
      <c r="B174" s="83"/>
      <c r="C174" s="83"/>
      <c r="D174" s="83"/>
      <c r="E174" s="83"/>
      <c r="F174" s="83"/>
      <c r="G174" s="83"/>
      <c r="H174" s="83"/>
      <c r="I174" s="83"/>
      <c r="J174" s="83"/>
      <c r="K174" s="83"/>
      <c r="L174" s="83"/>
      <c r="M174" s="83"/>
      <c r="N174" s="83"/>
      <c r="O174" s="83"/>
      <c r="P174" s="83"/>
      <c r="Q174" s="83"/>
      <c r="R174" s="83"/>
      <c r="S174" s="83"/>
      <c r="T174" s="83"/>
      <c r="U174" s="83"/>
      <c r="V174" s="83"/>
      <c r="W174" s="83"/>
      <c r="X174" s="83"/>
      <c r="Y174" s="83"/>
      <c r="Z174" s="83"/>
      <c r="AA174" s="83"/>
      <c r="AB174" s="83"/>
      <c r="AC174" s="83"/>
      <c r="AD174" s="83"/>
      <c r="AE174" s="83"/>
      <c r="AF174" s="83"/>
      <c r="AG174" s="83"/>
      <c r="AH174" s="83"/>
      <c r="AI174" s="83"/>
      <c r="AJ174" s="83"/>
      <c r="AK174" s="83"/>
      <c r="AL174" s="83"/>
      <c r="AM174" s="83"/>
      <c r="AN174" s="85"/>
      <c r="AO174" s="85"/>
      <c r="AP174" s="85"/>
      <c r="AQ174" s="85"/>
      <c r="AR174" s="85"/>
      <c r="AS174" s="85"/>
      <c r="AT174" s="85"/>
      <c r="AU174" s="85"/>
      <c r="AV174" s="85"/>
      <c r="AW174" s="85"/>
      <c r="AX174" s="85"/>
      <c r="AY174" s="85"/>
      <c r="AZ174" s="83"/>
      <c r="BA174" s="83"/>
      <c r="BB174" s="83"/>
      <c r="BC174" s="83"/>
      <c r="BD174" s="83"/>
      <c r="BE174" s="83"/>
      <c r="BF174" s="83"/>
      <c r="BG174" s="83"/>
      <c r="BH174" s="83"/>
      <c r="BI174" s="83"/>
      <c r="BJ174" s="83"/>
      <c r="BK174" s="83"/>
      <c r="BL174" s="83"/>
      <c r="BM174" s="83"/>
      <c r="BN174" s="83"/>
      <c r="BO174" s="83"/>
      <c r="BP174" s="83"/>
      <c r="BQ174" s="83"/>
      <c r="BR174" s="83"/>
    </row>
    <row r="175" spans="1:70" ht="15.75" customHeight="1" x14ac:dyDescent="0.2">
      <c r="A175" s="83"/>
      <c r="B175" s="83"/>
      <c r="C175" s="83"/>
      <c r="D175" s="83"/>
      <c r="E175" s="83"/>
      <c r="F175" s="83"/>
      <c r="G175" s="83"/>
      <c r="H175" s="83"/>
      <c r="I175" s="83"/>
      <c r="J175" s="83"/>
      <c r="K175" s="83"/>
      <c r="L175" s="83"/>
      <c r="M175" s="83"/>
      <c r="N175" s="83"/>
      <c r="O175" s="83"/>
      <c r="P175" s="83"/>
      <c r="Q175" s="83"/>
      <c r="R175" s="83"/>
      <c r="S175" s="83"/>
      <c r="T175" s="83"/>
      <c r="U175" s="83"/>
      <c r="V175" s="83"/>
      <c r="W175" s="83"/>
      <c r="X175" s="83"/>
      <c r="Y175" s="83"/>
      <c r="Z175" s="83"/>
      <c r="AA175" s="83"/>
      <c r="AB175" s="83"/>
      <c r="AC175" s="83"/>
      <c r="AD175" s="83"/>
      <c r="AE175" s="83"/>
      <c r="AF175" s="83"/>
      <c r="AG175" s="83"/>
      <c r="AH175" s="83"/>
      <c r="AI175" s="83"/>
      <c r="AJ175" s="83"/>
      <c r="AK175" s="83"/>
      <c r="AL175" s="83"/>
      <c r="AM175" s="83"/>
      <c r="AN175" s="85"/>
      <c r="AO175" s="85"/>
      <c r="AP175" s="85"/>
      <c r="AQ175" s="85"/>
      <c r="AR175" s="85"/>
      <c r="AS175" s="85"/>
      <c r="AT175" s="85"/>
      <c r="AU175" s="85"/>
      <c r="AV175" s="85"/>
      <c r="AW175" s="85"/>
      <c r="AX175" s="85"/>
      <c r="AY175" s="85"/>
      <c r="AZ175" s="83"/>
      <c r="BA175" s="83"/>
      <c r="BB175" s="83"/>
      <c r="BC175" s="83"/>
      <c r="BD175" s="83"/>
      <c r="BE175" s="83"/>
      <c r="BF175" s="83"/>
      <c r="BG175" s="83"/>
      <c r="BH175" s="83"/>
      <c r="BI175" s="83"/>
      <c r="BJ175" s="83"/>
      <c r="BK175" s="83"/>
      <c r="BL175" s="83"/>
      <c r="BM175" s="83"/>
      <c r="BN175" s="83"/>
      <c r="BO175" s="83"/>
      <c r="BP175" s="83"/>
      <c r="BQ175" s="83"/>
      <c r="BR175" s="83"/>
    </row>
    <row r="176" spans="1:70" ht="15.75" customHeight="1" x14ac:dyDescent="0.2">
      <c r="A176" s="83"/>
      <c r="B176" s="83"/>
      <c r="C176" s="83"/>
      <c r="D176" s="83"/>
      <c r="E176" s="83"/>
      <c r="F176" s="83"/>
      <c r="G176" s="83"/>
      <c r="H176" s="83"/>
      <c r="I176" s="83"/>
      <c r="J176" s="83"/>
      <c r="K176" s="83"/>
      <c r="L176" s="83"/>
      <c r="M176" s="83"/>
      <c r="N176" s="83"/>
      <c r="O176" s="83"/>
      <c r="P176" s="83"/>
      <c r="Q176" s="83"/>
      <c r="R176" s="83"/>
      <c r="S176" s="83"/>
      <c r="T176" s="83"/>
      <c r="U176" s="83"/>
      <c r="V176" s="83"/>
      <c r="W176" s="83"/>
      <c r="X176" s="83"/>
      <c r="Y176" s="83"/>
      <c r="Z176" s="83"/>
      <c r="AA176" s="83"/>
      <c r="AB176" s="83"/>
      <c r="AC176" s="83"/>
      <c r="AD176" s="83"/>
      <c r="AE176" s="83"/>
      <c r="AF176" s="83"/>
      <c r="AG176" s="83"/>
      <c r="AH176" s="83"/>
      <c r="AI176" s="83"/>
      <c r="AJ176" s="83"/>
      <c r="AK176" s="83"/>
      <c r="AL176" s="83"/>
      <c r="AM176" s="83"/>
      <c r="AN176" s="85"/>
      <c r="AO176" s="85"/>
      <c r="AP176" s="85"/>
      <c r="AQ176" s="85"/>
      <c r="AR176" s="85"/>
      <c r="AS176" s="85"/>
      <c r="AT176" s="85"/>
      <c r="AU176" s="85"/>
      <c r="AV176" s="85"/>
      <c r="AW176" s="85"/>
      <c r="AX176" s="85"/>
      <c r="AY176" s="85"/>
      <c r="AZ176" s="83"/>
      <c r="BA176" s="83"/>
      <c r="BB176" s="83"/>
      <c r="BC176" s="83"/>
      <c r="BD176" s="83"/>
      <c r="BE176" s="83"/>
      <c r="BF176" s="83"/>
      <c r="BG176" s="83"/>
      <c r="BH176" s="83"/>
      <c r="BI176" s="83"/>
      <c r="BJ176" s="83"/>
      <c r="BK176" s="83"/>
      <c r="BL176" s="83"/>
      <c r="BM176" s="83"/>
      <c r="BN176" s="83"/>
      <c r="BO176" s="83"/>
      <c r="BP176" s="83"/>
      <c r="BQ176" s="83"/>
      <c r="BR176" s="83"/>
    </row>
    <row r="177" spans="1:70" ht="15.75" customHeight="1" x14ac:dyDescent="0.2">
      <c r="A177" s="83"/>
      <c r="B177" s="83"/>
      <c r="C177" s="83"/>
      <c r="D177" s="83"/>
      <c r="E177" s="83"/>
      <c r="F177" s="83"/>
      <c r="G177" s="83"/>
      <c r="H177" s="83"/>
      <c r="I177" s="83"/>
      <c r="J177" s="83"/>
      <c r="K177" s="83"/>
      <c r="L177" s="83"/>
      <c r="M177" s="83"/>
      <c r="N177" s="83"/>
      <c r="O177" s="83"/>
      <c r="P177" s="83"/>
      <c r="Q177" s="83"/>
      <c r="R177" s="83"/>
      <c r="S177" s="83"/>
      <c r="T177" s="83"/>
      <c r="U177" s="83"/>
      <c r="V177" s="83"/>
      <c r="W177" s="83"/>
      <c r="X177" s="83"/>
      <c r="Y177" s="83"/>
      <c r="Z177" s="83"/>
      <c r="AA177" s="83"/>
      <c r="AB177" s="83"/>
      <c r="AC177" s="83"/>
      <c r="AD177" s="83"/>
      <c r="AE177" s="83"/>
      <c r="AF177" s="83"/>
      <c r="AG177" s="83"/>
      <c r="AH177" s="83"/>
      <c r="AI177" s="83"/>
      <c r="AJ177" s="83"/>
      <c r="AK177" s="83"/>
      <c r="AL177" s="83"/>
      <c r="AM177" s="83"/>
      <c r="AN177" s="85"/>
      <c r="AO177" s="85"/>
      <c r="AP177" s="85"/>
      <c r="AQ177" s="85"/>
      <c r="AR177" s="85"/>
      <c r="AS177" s="85"/>
      <c r="AT177" s="85"/>
      <c r="AU177" s="85"/>
      <c r="AV177" s="85"/>
      <c r="AW177" s="85"/>
      <c r="AX177" s="85"/>
      <c r="AY177" s="85"/>
      <c r="AZ177" s="83"/>
      <c r="BA177" s="83"/>
      <c r="BB177" s="83"/>
      <c r="BC177" s="83"/>
      <c r="BD177" s="83"/>
      <c r="BE177" s="83"/>
      <c r="BF177" s="83"/>
      <c r="BG177" s="83"/>
      <c r="BH177" s="83"/>
      <c r="BI177" s="83"/>
      <c r="BJ177" s="83"/>
      <c r="BK177" s="83"/>
      <c r="BL177" s="83"/>
      <c r="BM177" s="83"/>
      <c r="BN177" s="83"/>
      <c r="BO177" s="83"/>
      <c r="BP177" s="83"/>
      <c r="BQ177" s="83"/>
      <c r="BR177" s="83"/>
    </row>
    <row r="178" spans="1:70" ht="15.75" customHeight="1" x14ac:dyDescent="0.2">
      <c r="A178" s="83"/>
      <c r="B178" s="83"/>
      <c r="C178" s="83"/>
      <c r="D178" s="83"/>
      <c r="E178" s="83"/>
      <c r="F178" s="83"/>
      <c r="G178" s="83"/>
      <c r="H178" s="83"/>
      <c r="I178" s="83"/>
      <c r="J178" s="83"/>
      <c r="K178" s="83"/>
      <c r="L178" s="83"/>
      <c r="M178" s="83"/>
      <c r="N178" s="83"/>
      <c r="O178" s="83"/>
      <c r="P178" s="83"/>
      <c r="Q178" s="83"/>
      <c r="R178" s="83"/>
      <c r="S178" s="83"/>
      <c r="T178" s="83"/>
      <c r="U178" s="83"/>
      <c r="V178" s="83"/>
      <c r="W178" s="83"/>
      <c r="X178" s="83"/>
      <c r="Y178" s="83"/>
      <c r="Z178" s="83"/>
      <c r="AA178" s="83"/>
      <c r="AB178" s="83"/>
      <c r="AC178" s="83"/>
      <c r="AD178" s="83"/>
      <c r="AE178" s="83"/>
      <c r="AF178" s="83"/>
      <c r="AG178" s="83"/>
      <c r="AH178" s="83"/>
      <c r="AI178" s="83"/>
      <c r="AJ178" s="83"/>
      <c r="AK178" s="83"/>
      <c r="AL178" s="83"/>
      <c r="AM178" s="83"/>
      <c r="AN178" s="85"/>
      <c r="AO178" s="85"/>
      <c r="AP178" s="85"/>
      <c r="AQ178" s="85"/>
      <c r="AR178" s="85"/>
      <c r="AS178" s="85"/>
      <c r="AT178" s="85"/>
      <c r="AU178" s="85"/>
      <c r="AV178" s="85"/>
      <c r="AW178" s="85"/>
      <c r="AX178" s="85"/>
      <c r="AY178" s="85"/>
      <c r="AZ178" s="83"/>
      <c r="BA178" s="83"/>
      <c r="BB178" s="83"/>
      <c r="BC178" s="83"/>
      <c r="BD178" s="83"/>
      <c r="BE178" s="83"/>
      <c r="BF178" s="83"/>
      <c r="BG178" s="83"/>
      <c r="BH178" s="83"/>
      <c r="BI178" s="83"/>
      <c r="BJ178" s="83"/>
      <c r="BK178" s="83"/>
      <c r="BL178" s="83"/>
      <c r="BM178" s="83"/>
      <c r="BN178" s="83"/>
      <c r="BO178" s="83"/>
      <c r="BP178" s="83"/>
      <c r="BQ178" s="83"/>
      <c r="BR178" s="83"/>
    </row>
    <row r="179" spans="1:70" ht="15.75" customHeight="1" x14ac:dyDescent="0.2">
      <c r="A179" s="83"/>
      <c r="B179" s="83"/>
      <c r="C179" s="83"/>
      <c r="D179" s="83"/>
      <c r="E179" s="83"/>
      <c r="F179" s="83"/>
      <c r="G179" s="83"/>
      <c r="H179" s="83"/>
      <c r="I179" s="83"/>
      <c r="J179" s="83"/>
      <c r="K179" s="83"/>
      <c r="L179" s="83"/>
      <c r="M179" s="83"/>
      <c r="N179" s="83"/>
      <c r="O179" s="83"/>
      <c r="P179" s="83"/>
      <c r="Q179" s="83"/>
      <c r="R179" s="83"/>
      <c r="S179" s="83"/>
      <c r="T179" s="83"/>
      <c r="U179" s="83"/>
      <c r="V179" s="83"/>
      <c r="W179" s="83"/>
      <c r="X179" s="83"/>
      <c r="Y179" s="83"/>
      <c r="Z179" s="83"/>
      <c r="AA179" s="83"/>
      <c r="AB179" s="83"/>
      <c r="AC179" s="83"/>
      <c r="AD179" s="83"/>
      <c r="AE179" s="83"/>
      <c r="AF179" s="83"/>
      <c r="AG179" s="83"/>
      <c r="AH179" s="83"/>
      <c r="AI179" s="83"/>
      <c r="AJ179" s="83"/>
      <c r="AK179" s="83"/>
      <c r="AL179" s="83"/>
      <c r="AM179" s="83"/>
      <c r="AN179" s="85"/>
      <c r="AO179" s="85"/>
      <c r="AP179" s="85"/>
      <c r="AQ179" s="85"/>
      <c r="AR179" s="85"/>
      <c r="AS179" s="85"/>
      <c r="AT179" s="85"/>
      <c r="AU179" s="85"/>
      <c r="AV179" s="85"/>
      <c r="AW179" s="85"/>
      <c r="AX179" s="85"/>
      <c r="AY179" s="85"/>
      <c r="AZ179" s="83"/>
      <c r="BA179" s="83"/>
      <c r="BB179" s="83"/>
      <c r="BC179" s="83"/>
      <c r="BD179" s="83"/>
      <c r="BE179" s="83"/>
      <c r="BF179" s="83"/>
      <c r="BG179" s="83"/>
      <c r="BH179" s="83"/>
      <c r="BI179" s="83"/>
      <c r="BJ179" s="83"/>
      <c r="BK179" s="83"/>
      <c r="BL179" s="83"/>
      <c r="BM179" s="83"/>
      <c r="BN179" s="83"/>
      <c r="BO179" s="83"/>
      <c r="BP179" s="83"/>
      <c r="BQ179" s="83"/>
      <c r="BR179" s="83"/>
    </row>
    <row r="180" spans="1:70" ht="15.75" customHeight="1" x14ac:dyDescent="0.2">
      <c r="A180" s="83"/>
      <c r="B180" s="83"/>
      <c r="C180" s="83"/>
      <c r="D180" s="83"/>
      <c r="E180" s="83"/>
      <c r="F180" s="83"/>
      <c r="G180" s="83"/>
      <c r="H180" s="83"/>
      <c r="I180" s="83"/>
      <c r="J180" s="83"/>
      <c r="K180" s="83"/>
      <c r="L180" s="83"/>
      <c r="M180" s="83"/>
      <c r="N180" s="83"/>
      <c r="O180" s="83"/>
      <c r="P180" s="83"/>
      <c r="Q180" s="83"/>
      <c r="R180" s="83"/>
      <c r="S180" s="83"/>
      <c r="T180" s="83"/>
      <c r="U180" s="83"/>
      <c r="V180" s="83"/>
      <c r="W180" s="83"/>
      <c r="X180" s="83"/>
      <c r="Y180" s="83"/>
      <c r="Z180" s="83"/>
      <c r="AA180" s="83"/>
      <c r="AB180" s="83"/>
      <c r="AC180" s="83"/>
      <c r="AD180" s="83"/>
      <c r="AE180" s="83"/>
      <c r="AF180" s="83"/>
      <c r="AG180" s="83"/>
      <c r="AH180" s="83"/>
      <c r="AI180" s="83"/>
      <c r="AJ180" s="83"/>
      <c r="AK180" s="83"/>
      <c r="AL180" s="83"/>
      <c r="AM180" s="83"/>
      <c r="AN180" s="85"/>
      <c r="AO180" s="85"/>
      <c r="AP180" s="85"/>
      <c r="AQ180" s="85"/>
      <c r="AR180" s="85"/>
      <c r="AS180" s="85"/>
      <c r="AT180" s="85"/>
      <c r="AU180" s="85"/>
      <c r="AV180" s="85"/>
      <c r="AW180" s="85"/>
      <c r="AX180" s="85"/>
      <c r="AY180" s="85"/>
      <c r="AZ180" s="83"/>
      <c r="BA180" s="83"/>
      <c r="BB180" s="83"/>
      <c r="BC180" s="83"/>
      <c r="BD180" s="83"/>
      <c r="BE180" s="83"/>
      <c r="BF180" s="83"/>
      <c r="BG180" s="83"/>
      <c r="BH180" s="83"/>
      <c r="BI180" s="83"/>
      <c r="BJ180" s="83"/>
      <c r="BK180" s="83"/>
      <c r="BL180" s="83"/>
      <c r="BM180" s="83"/>
      <c r="BN180" s="83"/>
      <c r="BO180" s="83"/>
      <c r="BP180" s="83"/>
      <c r="BQ180" s="83"/>
      <c r="BR180" s="83"/>
    </row>
    <row r="181" spans="1:70" ht="15.75" customHeight="1" x14ac:dyDescent="0.2">
      <c r="A181" s="83"/>
      <c r="B181" s="83"/>
      <c r="C181" s="83"/>
      <c r="D181" s="83"/>
      <c r="E181" s="83"/>
      <c r="F181" s="83"/>
      <c r="G181" s="83"/>
      <c r="H181" s="83"/>
      <c r="I181" s="83"/>
      <c r="J181" s="83"/>
      <c r="K181" s="83"/>
      <c r="L181" s="83"/>
      <c r="M181" s="83"/>
      <c r="N181" s="83"/>
      <c r="O181" s="83"/>
      <c r="P181" s="83"/>
      <c r="Q181" s="83"/>
      <c r="R181" s="83"/>
      <c r="S181" s="83"/>
      <c r="T181" s="83"/>
      <c r="U181" s="83"/>
      <c r="V181" s="83"/>
      <c r="W181" s="83"/>
      <c r="X181" s="83"/>
      <c r="Y181" s="83"/>
      <c r="Z181" s="83"/>
      <c r="AA181" s="83"/>
      <c r="AB181" s="83"/>
      <c r="AC181" s="83"/>
      <c r="AD181" s="83"/>
      <c r="AE181" s="83"/>
      <c r="AF181" s="83"/>
      <c r="AG181" s="83"/>
      <c r="AH181" s="83"/>
      <c r="AI181" s="83"/>
      <c r="AJ181" s="83"/>
      <c r="AK181" s="83"/>
      <c r="AL181" s="83"/>
      <c r="AM181" s="83"/>
      <c r="AN181" s="85"/>
      <c r="AO181" s="85"/>
      <c r="AP181" s="85"/>
      <c r="AQ181" s="85"/>
      <c r="AR181" s="85"/>
      <c r="AS181" s="85"/>
      <c r="AT181" s="85"/>
      <c r="AU181" s="85"/>
      <c r="AV181" s="85"/>
      <c r="AW181" s="85"/>
      <c r="AX181" s="85"/>
      <c r="AY181" s="85"/>
      <c r="AZ181" s="83"/>
      <c r="BA181" s="83"/>
      <c r="BB181" s="83"/>
      <c r="BC181" s="83"/>
      <c r="BD181" s="83"/>
      <c r="BE181" s="83"/>
      <c r="BF181" s="83"/>
      <c r="BG181" s="83"/>
      <c r="BH181" s="83"/>
      <c r="BI181" s="83"/>
      <c r="BJ181" s="83"/>
      <c r="BK181" s="83"/>
      <c r="BL181" s="83"/>
      <c r="BM181" s="83"/>
      <c r="BN181" s="83"/>
      <c r="BO181" s="83"/>
      <c r="BP181" s="83"/>
      <c r="BQ181" s="83"/>
      <c r="BR181" s="83"/>
    </row>
    <row r="182" spans="1:70" ht="15.75" customHeight="1" x14ac:dyDescent="0.2">
      <c r="A182" s="83"/>
      <c r="B182" s="83"/>
      <c r="C182" s="83"/>
      <c r="D182" s="83"/>
      <c r="E182" s="83"/>
      <c r="F182" s="83"/>
      <c r="G182" s="83"/>
      <c r="H182" s="83"/>
      <c r="I182" s="83"/>
      <c r="J182" s="83"/>
      <c r="K182" s="83"/>
      <c r="L182" s="83"/>
      <c r="M182" s="83"/>
      <c r="N182" s="83"/>
      <c r="O182" s="83"/>
      <c r="P182" s="83"/>
      <c r="Q182" s="83"/>
      <c r="R182" s="83"/>
      <c r="S182" s="83"/>
      <c r="T182" s="83"/>
      <c r="U182" s="83"/>
      <c r="V182" s="83"/>
      <c r="W182" s="83"/>
      <c r="X182" s="83"/>
      <c r="Y182" s="83"/>
      <c r="Z182" s="83"/>
      <c r="AA182" s="83"/>
      <c r="AB182" s="83"/>
      <c r="AC182" s="83"/>
      <c r="AD182" s="83"/>
      <c r="AE182" s="83"/>
      <c r="AF182" s="83"/>
      <c r="AG182" s="83"/>
      <c r="AH182" s="83"/>
      <c r="AI182" s="83"/>
      <c r="AJ182" s="83"/>
      <c r="AK182" s="83"/>
      <c r="AL182" s="83"/>
      <c r="AM182" s="83"/>
      <c r="AN182" s="85"/>
      <c r="AO182" s="85"/>
      <c r="AP182" s="85"/>
      <c r="AQ182" s="85"/>
      <c r="AR182" s="85"/>
      <c r="AS182" s="85"/>
      <c r="AT182" s="85"/>
      <c r="AU182" s="85"/>
      <c r="AV182" s="85"/>
      <c r="AW182" s="85"/>
      <c r="AX182" s="85"/>
      <c r="AY182" s="85"/>
      <c r="AZ182" s="83"/>
      <c r="BA182" s="83"/>
      <c r="BB182" s="83"/>
      <c r="BC182" s="83"/>
      <c r="BD182" s="83"/>
      <c r="BE182" s="83"/>
      <c r="BF182" s="83"/>
      <c r="BG182" s="83"/>
      <c r="BH182" s="83"/>
      <c r="BI182" s="83"/>
      <c r="BJ182" s="83"/>
      <c r="BK182" s="83"/>
      <c r="BL182" s="83"/>
      <c r="BM182" s="83"/>
      <c r="BN182" s="83"/>
      <c r="BO182" s="83"/>
      <c r="BP182" s="83"/>
      <c r="BQ182" s="83"/>
      <c r="BR182" s="83"/>
    </row>
    <row r="183" spans="1:70" ht="15.75" customHeight="1" x14ac:dyDescent="0.2">
      <c r="A183" s="83"/>
      <c r="B183" s="83"/>
      <c r="C183" s="83"/>
      <c r="D183" s="83"/>
      <c r="E183" s="83"/>
      <c r="F183" s="83"/>
      <c r="G183" s="83"/>
      <c r="H183" s="83"/>
      <c r="I183" s="83"/>
      <c r="J183" s="83"/>
      <c r="K183" s="83"/>
      <c r="L183" s="83"/>
      <c r="M183" s="83"/>
      <c r="N183" s="83"/>
      <c r="O183" s="83"/>
      <c r="P183" s="83"/>
      <c r="Q183" s="83"/>
      <c r="R183" s="83"/>
      <c r="S183" s="83"/>
      <c r="T183" s="83"/>
      <c r="U183" s="83"/>
      <c r="V183" s="83"/>
      <c r="W183" s="83"/>
      <c r="X183" s="83"/>
      <c r="Y183" s="83"/>
      <c r="Z183" s="83"/>
      <c r="AA183" s="83"/>
      <c r="AB183" s="83"/>
      <c r="AC183" s="83"/>
      <c r="AD183" s="83"/>
      <c r="AE183" s="83"/>
      <c r="AF183" s="83"/>
      <c r="AG183" s="83"/>
      <c r="AH183" s="83"/>
      <c r="AI183" s="83"/>
      <c r="AJ183" s="83"/>
      <c r="AK183" s="83"/>
      <c r="AL183" s="83"/>
      <c r="AM183" s="83"/>
      <c r="AN183" s="85"/>
      <c r="AO183" s="85"/>
      <c r="AP183" s="85"/>
      <c r="AQ183" s="85"/>
      <c r="AR183" s="85"/>
      <c r="AS183" s="85"/>
      <c r="AT183" s="85"/>
      <c r="AU183" s="85"/>
      <c r="AV183" s="85"/>
      <c r="AW183" s="85"/>
      <c r="AX183" s="85"/>
      <c r="AY183" s="85"/>
      <c r="AZ183" s="83"/>
      <c r="BA183" s="83"/>
      <c r="BB183" s="83"/>
      <c r="BC183" s="83"/>
      <c r="BD183" s="83"/>
      <c r="BE183" s="83"/>
      <c r="BF183" s="83"/>
      <c r="BG183" s="83"/>
      <c r="BH183" s="83"/>
      <c r="BI183" s="83"/>
      <c r="BJ183" s="83"/>
      <c r="BK183" s="83"/>
      <c r="BL183" s="83"/>
      <c r="BM183" s="83"/>
      <c r="BN183" s="83"/>
      <c r="BO183" s="83"/>
      <c r="BP183" s="83"/>
      <c r="BQ183" s="83"/>
      <c r="BR183" s="83"/>
    </row>
    <row r="184" spans="1:70" ht="15.75" customHeight="1" x14ac:dyDescent="0.2">
      <c r="A184" s="83"/>
      <c r="B184" s="83"/>
      <c r="C184" s="83"/>
      <c r="D184" s="83"/>
      <c r="E184" s="83"/>
      <c r="F184" s="83"/>
      <c r="G184" s="83"/>
      <c r="H184" s="83"/>
      <c r="I184" s="83"/>
      <c r="J184" s="83"/>
      <c r="K184" s="83"/>
      <c r="L184" s="83"/>
      <c r="M184" s="83"/>
      <c r="N184" s="83"/>
      <c r="O184" s="83"/>
      <c r="P184" s="83"/>
      <c r="Q184" s="83"/>
      <c r="R184" s="83"/>
      <c r="S184" s="83"/>
      <c r="T184" s="83"/>
      <c r="U184" s="83"/>
      <c r="V184" s="83"/>
      <c r="W184" s="83"/>
      <c r="X184" s="83"/>
      <c r="Y184" s="83"/>
      <c r="Z184" s="83"/>
      <c r="AA184" s="83"/>
      <c r="AB184" s="83"/>
      <c r="AC184" s="83"/>
      <c r="AD184" s="83"/>
      <c r="AE184" s="83"/>
      <c r="AF184" s="83"/>
      <c r="AG184" s="83"/>
      <c r="AH184" s="83"/>
      <c r="AI184" s="83"/>
      <c r="AJ184" s="83"/>
      <c r="AK184" s="83"/>
      <c r="AL184" s="83"/>
      <c r="AM184" s="83"/>
      <c r="AN184" s="85"/>
      <c r="AO184" s="85"/>
      <c r="AP184" s="85"/>
      <c r="AQ184" s="85"/>
      <c r="AR184" s="85"/>
      <c r="AS184" s="85"/>
      <c r="AT184" s="85"/>
      <c r="AU184" s="85"/>
      <c r="AV184" s="85"/>
      <c r="AW184" s="85"/>
      <c r="AX184" s="85"/>
      <c r="AY184" s="85"/>
      <c r="AZ184" s="83"/>
      <c r="BA184" s="83"/>
      <c r="BB184" s="83"/>
      <c r="BC184" s="83"/>
      <c r="BD184" s="83"/>
      <c r="BE184" s="83"/>
      <c r="BF184" s="83"/>
      <c r="BG184" s="83"/>
      <c r="BH184" s="83"/>
      <c r="BI184" s="83"/>
      <c r="BJ184" s="83"/>
      <c r="BK184" s="83"/>
      <c r="BL184" s="83"/>
      <c r="BM184" s="83"/>
      <c r="BN184" s="83"/>
      <c r="BO184" s="83"/>
      <c r="BP184" s="83"/>
      <c r="BQ184" s="83"/>
      <c r="BR184" s="83"/>
    </row>
    <row r="185" spans="1:70" ht="15.75" customHeight="1" x14ac:dyDescent="0.2">
      <c r="A185" s="83"/>
      <c r="B185" s="83"/>
      <c r="C185" s="83"/>
      <c r="D185" s="83"/>
      <c r="E185" s="83"/>
      <c r="F185" s="83"/>
      <c r="G185" s="83"/>
      <c r="H185" s="83"/>
      <c r="I185" s="83"/>
      <c r="J185" s="83"/>
      <c r="K185" s="83"/>
      <c r="L185" s="83"/>
      <c r="M185" s="83"/>
      <c r="N185" s="83"/>
      <c r="O185" s="83"/>
      <c r="P185" s="83"/>
      <c r="Q185" s="83"/>
      <c r="R185" s="83"/>
      <c r="S185" s="83"/>
      <c r="T185" s="83"/>
      <c r="U185" s="83"/>
      <c r="V185" s="83"/>
      <c r="W185" s="83"/>
      <c r="X185" s="83"/>
      <c r="Y185" s="83"/>
      <c r="Z185" s="83"/>
      <c r="AA185" s="83"/>
      <c r="AB185" s="83"/>
      <c r="AC185" s="83"/>
      <c r="AD185" s="83"/>
      <c r="AE185" s="83"/>
      <c r="AF185" s="83"/>
      <c r="AG185" s="83"/>
      <c r="AH185" s="83"/>
      <c r="AI185" s="83"/>
      <c r="AJ185" s="83"/>
      <c r="AK185" s="83"/>
      <c r="AL185" s="83"/>
      <c r="AM185" s="83"/>
      <c r="AN185" s="85"/>
      <c r="AO185" s="85"/>
      <c r="AP185" s="85"/>
      <c r="AQ185" s="85"/>
      <c r="AR185" s="85"/>
      <c r="AS185" s="85"/>
      <c r="AT185" s="85"/>
      <c r="AU185" s="85"/>
      <c r="AV185" s="85"/>
      <c r="AW185" s="85"/>
      <c r="AX185" s="85"/>
      <c r="AY185" s="85"/>
      <c r="AZ185" s="83"/>
      <c r="BA185" s="83"/>
      <c r="BB185" s="83"/>
      <c r="BC185" s="83"/>
      <c r="BD185" s="83"/>
      <c r="BE185" s="83"/>
      <c r="BF185" s="83"/>
      <c r="BG185" s="83"/>
      <c r="BH185" s="83"/>
      <c r="BI185" s="83"/>
      <c r="BJ185" s="83"/>
      <c r="BK185" s="83"/>
      <c r="BL185" s="83"/>
      <c r="BM185" s="83"/>
      <c r="BN185" s="83"/>
      <c r="BO185" s="83"/>
      <c r="BP185" s="83"/>
      <c r="BQ185" s="83"/>
      <c r="BR185" s="83"/>
    </row>
    <row r="186" spans="1:70" ht="15.75" customHeight="1" x14ac:dyDescent="0.2">
      <c r="A186" s="83"/>
      <c r="B186" s="83"/>
      <c r="C186" s="83"/>
      <c r="D186" s="83"/>
      <c r="E186" s="83"/>
      <c r="F186" s="83"/>
      <c r="G186" s="83"/>
      <c r="H186" s="83"/>
      <c r="I186" s="83"/>
      <c r="J186" s="83"/>
      <c r="K186" s="83"/>
      <c r="L186" s="83"/>
      <c r="M186" s="83"/>
      <c r="N186" s="83"/>
      <c r="O186" s="83"/>
      <c r="P186" s="83"/>
      <c r="Q186" s="83"/>
      <c r="R186" s="83"/>
      <c r="S186" s="83"/>
      <c r="T186" s="83"/>
      <c r="U186" s="83"/>
      <c r="V186" s="83"/>
      <c r="W186" s="83"/>
      <c r="X186" s="83"/>
      <c r="Y186" s="83"/>
      <c r="Z186" s="83"/>
      <c r="AA186" s="83"/>
      <c r="AB186" s="83"/>
      <c r="AC186" s="83"/>
      <c r="AD186" s="83"/>
      <c r="AE186" s="83"/>
      <c r="AF186" s="83"/>
      <c r="AG186" s="83"/>
      <c r="AH186" s="83"/>
      <c r="AI186" s="83"/>
      <c r="AJ186" s="83"/>
      <c r="AK186" s="83"/>
      <c r="AL186" s="83"/>
      <c r="AM186" s="83"/>
      <c r="AN186" s="85"/>
      <c r="AO186" s="85"/>
      <c r="AP186" s="85"/>
      <c r="AQ186" s="85"/>
      <c r="AR186" s="85"/>
      <c r="AS186" s="85"/>
      <c r="AT186" s="85"/>
      <c r="AU186" s="85"/>
      <c r="AV186" s="85"/>
      <c r="AW186" s="85"/>
      <c r="AX186" s="85"/>
      <c r="AY186" s="85"/>
      <c r="AZ186" s="83"/>
      <c r="BA186" s="83"/>
      <c r="BB186" s="83"/>
      <c r="BC186" s="83"/>
      <c r="BD186" s="83"/>
      <c r="BE186" s="83"/>
      <c r="BF186" s="83"/>
      <c r="BG186" s="83"/>
      <c r="BH186" s="83"/>
      <c r="BI186" s="83"/>
      <c r="BJ186" s="83"/>
      <c r="BK186" s="83"/>
      <c r="BL186" s="83"/>
      <c r="BM186" s="83"/>
      <c r="BN186" s="83"/>
      <c r="BO186" s="83"/>
      <c r="BP186" s="83"/>
      <c r="BQ186" s="83"/>
      <c r="BR186" s="83"/>
    </row>
    <row r="187" spans="1:70" ht="15.75" customHeight="1" x14ac:dyDescent="0.2">
      <c r="A187" s="83"/>
      <c r="B187" s="83"/>
      <c r="C187" s="83"/>
      <c r="D187" s="83"/>
      <c r="E187" s="83"/>
      <c r="F187" s="83"/>
      <c r="G187" s="83"/>
      <c r="H187" s="83"/>
      <c r="I187" s="83"/>
      <c r="J187" s="83"/>
      <c r="K187" s="83"/>
      <c r="L187" s="83"/>
      <c r="M187" s="83"/>
      <c r="N187" s="83"/>
      <c r="O187" s="83"/>
      <c r="P187" s="83"/>
      <c r="Q187" s="83"/>
      <c r="R187" s="83"/>
      <c r="S187" s="83"/>
      <c r="T187" s="83"/>
      <c r="U187" s="83"/>
      <c r="V187" s="83"/>
      <c r="W187" s="83"/>
      <c r="X187" s="83"/>
      <c r="Y187" s="83"/>
      <c r="Z187" s="83"/>
      <c r="AA187" s="83"/>
      <c r="AB187" s="83"/>
      <c r="AC187" s="83"/>
      <c r="AD187" s="83"/>
      <c r="AE187" s="83"/>
      <c r="AF187" s="83"/>
      <c r="AG187" s="83"/>
      <c r="AH187" s="83"/>
      <c r="AI187" s="83"/>
      <c r="AJ187" s="83"/>
      <c r="AK187" s="83"/>
      <c r="AL187" s="83"/>
      <c r="AM187" s="83"/>
      <c r="AN187" s="85"/>
      <c r="AO187" s="85"/>
      <c r="AP187" s="85"/>
      <c r="AQ187" s="85"/>
      <c r="AR187" s="85"/>
      <c r="AS187" s="85"/>
      <c r="AT187" s="85"/>
      <c r="AU187" s="85"/>
      <c r="AV187" s="85"/>
      <c r="AW187" s="85"/>
      <c r="AX187" s="85"/>
      <c r="AY187" s="85"/>
      <c r="AZ187" s="83"/>
      <c r="BA187" s="83"/>
      <c r="BB187" s="83"/>
      <c r="BC187" s="83"/>
      <c r="BD187" s="83"/>
      <c r="BE187" s="83"/>
      <c r="BF187" s="83"/>
      <c r="BG187" s="83"/>
      <c r="BH187" s="83"/>
      <c r="BI187" s="83"/>
      <c r="BJ187" s="83"/>
      <c r="BK187" s="83"/>
      <c r="BL187" s="83"/>
      <c r="BM187" s="83"/>
      <c r="BN187" s="83"/>
      <c r="BO187" s="83"/>
      <c r="BP187" s="83"/>
      <c r="BQ187" s="83"/>
      <c r="BR187" s="83"/>
    </row>
    <row r="188" spans="1:70" ht="15.75" customHeight="1" x14ac:dyDescent="0.2">
      <c r="A188" s="83"/>
      <c r="B188" s="83"/>
      <c r="C188" s="83"/>
      <c r="D188" s="83"/>
      <c r="E188" s="83"/>
      <c r="F188" s="83"/>
      <c r="G188" s="83"/>
      <c r="H188" s="83"/>
      <c r="I188" s="83"/>
      <c r="J188" s="83"/>
      <c r="K188" s="83"/>
      <c r="L188" s="83"/>
      <c r="M188" s="83"/>
      <c r="N188" s="83"/>
      <c r="O188" s="83"/>
      <c r="P188" s="83"/>
      <c r="Q188" s="83"/>
      <c r="R188" s="83"/>
      <c r="S188" s="83"/>
      <c r="T188" s="83"/>
      <c r="U188" s="83"/>
      <c r="V188" s="83"/>
      <c r="W188" s="83"/>
      <c r="X188" s="83"/>
      <c r="Y188" s="83"/>
      <c r="Z188" s="83"/>
      <c r="AA188" s="83"/>
      <c r="AB188" s="83"/>
      <c r="AC188" s="83"/>
      <c r="AD188" s="83"/>
      <c r="AE188" s="83"/>
      <c r="AF188" s="83"/>
      <c r="AG188" s="83"/>
      <c r="AH188" s="83"/>
      <c r="AI188" s="83"/>
      <c r="AJ188" s="83"/>
      <c r="AK188" s="83"/>
      <c r="AL188" s="83"/>
      <c r="AM188" s="83"/>
      <c r="AN188" s="85"/>
      <c r="AO188" s="85"/>
      <c r="AP188" s="85"/>
      <c r="AQ188" s="85"/>
      <c r="AR188" s="85"/>
      <c r="AS188" s="85"/>
      <c r="AT188" s="85"/>
      <c r="AU188" s="85"/>
      <c r="AV188" s="85"/>
      <c r="AW188" s="85"/>
      <c r="AX188" s="85"/>
      <c r="AY188" s="85"/>
      <c r="AZ188" s="83"/>
      <c r="BA188" s="83"/>
      <c r="BB188" s="83"/>
      <c r="BC188" s="83"/>
      <c r="BD188" s="83"/>
      <c r="BE188" s="83"/>
      <c r="BF188" s="83"/>
      <c r="BG188" s="83"/>
      <c r="BH188" s="83"/>
      <c r="BI188" s="83"/>
      <c r="BJ188" s="83"/>
      <c r="BK188" s="83"/>
      <c r="BL188" s="83"/>
      <c r="BM188" s="83"/>
      <c r="BN188" s="83"/>
      <c r="BO188" s="83"/>
      <c r="BP188" s="83"/>
      <c r="BQ188" s="83"/>
      <c r="BR188" s="83"/>
    </row>
    <row r="189" spans="1:70" ht="15.75" customHeight="1" x14ac:dyDescent="0.2">
      <c r="A189" s="83"/>
      <c r="B189" s="83"/>
      <c r="C189" s="83"/>
      <c r="D189" s="83"/>
      <c r="E189" s="83"/>
      <c r="F189" s="83"/>
      <c r="G189" s="83"/>
      <c r="H189" s="83"/>
      <c r="I189" s="83"/>
      <c r="J189" s="83"/>
      <c r="K189" s="83"/>
      <c r="L189" s="83"/>
      <c r="M189" s="83"/>
      <c r="N189" s="83"/>
      <c r="O189" s="83"/>
      <c r="P189" s="83"/>
      <c r="Q189" s="83"/>
      <c r="R189" s="83"/>
      <c r="S189" s="83"/>
      <c r="T189" s="83"/>
      <c r="U189" s="83"/>
      <c r="V189" s="83"/>
      <c r="W189" s="83"/>
      <c r="X189" s="83"/>
      <c r="Y189" s="83"/>
      <c r="Z189" s="83"/>
      <c r="AA189" s="83"/>
      <c r="AB189" s="83"/>
      <c r="AC189" s="83"/>
      <c r="AD189" s="83"/>
      <c r="AE189" s="83"/>
      <c r="AF189" s="83"/>
      <c r="AG189" s="83"/>
      <c r="AH189" s="83"/>
      <c r="AI189" s="83"/>
      <c r="AJ189" s="83"/>
      <c r="AK189" s="83"/>
      <c r="AL189" s="83"/>
      <c r="AM189" s="83"/>
      <c r="AN189" s="85"/>
      <c r="AO189" s="85"/>
      <c r="AP189" s="85"/>
      <c r="AQ189" s="85"/>
      <c r="AR189" s="85"/>
      <c r="AS189" s="85"/>
      <c r="AT189" s="85"/>
      <c r="AU189" s="85"/>
      <c r="AV189" s="85"/>
      <c r="AW189" s="85"/>
      <c r="AX189" s="85"/>
      <c r="AY189" s="85"/>
      <c r="AZ189" s="83"/>
      <c r="BA189" s="83"/>
      <c r="BB189" s="83"/>
      <c r="BC189" s="83"/>
      <c r="BD189" s="83"/>
      <c r="BE189" s="83"/>
      <c r="BF189" s="83"/>
      <c r="BG189" s="83"/>
      <c r="BH189" s="83"/>
      <c r="BI189" s="83"/>
      <c r="BJ189" s="83"/>
      <c r="BK189" s="83"/>
      <c r="BL189" s="83"/>
      <c r="BM189" s="83"/>
      <c r="BN189" s="83"/>
      <c r="BO189" s="83"/>
      <c r="BP189" s="83"/>
      <c r="BQ189" s="83"/>
      <c r="BR189" s="83"/>
    </row>
    <row r="190" spans="1:70" ht="15.75" customHeight="1" x14ac:dyDescent="0.2">
      <c r="A190" s="83"/>
      <c r="B190" s="83"/>
      <c r="C190" s="83"/>
      <c r="D190" s="83"/>
      <c r="E190" s="83"/>
      <c r="F190" s="83"/>
      <c r="G190" s="83"/>
      <c r="H190" s="83"/>
      <c r="I190" s="83"/>
      <c r="J190" s="83"/>
      <c r="K190" s="83"/>
      <c r="L190" s="83"/>
      <c r="M190" s="83"/>
      <c r="N190" s="83"/>
      <c r="O190" s="83"/>
      <c r="P190" s="83"/>
      <c r="Q190" s="83"/>
      <c r="R190" s="83"/>
      <c r="S190" s="83"/>
      <c r="T190" s="83"/>
      <c r="U190" s="83"/>
      <c r="V190" s="83"/>
      <c r="W190" s="83"/>
      <c r="X190" s="83"/>
      <c r="Y190" s="83"/>
      <c r="Z190" s="83"/>
      <c r="AA190" s="83"/>
      <c r="AB190" s="83"/>
      <c r="AC190" s="83"/>
      <c r="AD190" s="83"/>
      <c r="AE190" s="83"/>
      <c r="AF190" s="83"/>
      <c r="AG190" s="83"/>
      <c r="AH190" s="83"/>
      <c r="AI190" s="83"/>
      <c r="AJ190" s="83"/>
      <c r="AK190" s="83"/>
      <c r="AL190" s="83"/>
      <c r="AM190" s="83"/>
      <c r="AN190" s="85"/>
      <c r="AO190" s="85"/>
      <c r="AP190" s="85"/>
      <c r="AQ190" s="85"/>
      <c r="AR190" s="85"/>
      <c r="AS190" s="85"/>
      <c r="AT190" s="85"/>
      <c r="AU190" s="85"/>
      <c r="AV190" s="85"/>
      <c r="AW190" s="85"/>
      <c r="AX190" s="85"/>
      <c r="AY190" s="85"/>
      <c r="AZ190" s="83"/>
      <c r="BA190" s="83"/>
      <c r="BB190" s="83"/>
      <c r="BC190" s="83"/>
      <c r="BD190" s="83"/>
      <c r="BE190" s="83"/>
      <c r="BF190" s="83"/>
      <c r="BG190" s="83"/>
      <c r="BH190" s="83"/>
      <c r="BI190" s="83"/>
      <c r="BJ190" s="83"/>
      <c r="BK190" s="83"/>
      <c r="BL190" s="83"/>
      <c r="BM190" s="83"/>
      <c r="BN190" s="83"/>
      <c r="BO190" s="83"/>
      <c r="BP190" s="83"/>
      <c r="BQ190" s="83"/>
      <c r="BR190" s="83"/>
    </row>
    <row r="191" spans="1:70" ht="15.75" customHeight="1" x14ac:dyDescent="0.2">
      <c r="A191" s="83"/>
      <c r="B191" s="83"/>
      <c r="C191" s="83"/>
      <c r="D191" s="83"/>
      <c r="E191" s="83"/>
      <c r="F191" s="83"/>
      <c r="G191" s="83"/>
      <c r="H191" s="83"/>
      <c r="I191" s="83"/>
      <c r="J191" s="83"/>
      <c r="K191" s="83"/>
      <c r="L191" s="83"/>
      <c r="M191" s="83"/>
      <c r="N191" s="83"/>
      <c r="O191" s="83"/>
      <c r="P191" s="83"/>
      <c r="Q191" s="83"/>
      <c r="R191" s="83"/>
      <c r="S191" s="83"/>
      <c r="T191" s="83"/>
      <c r="U191" s="83"/>
      <c r="V191" s="83"/>
      <c r="W191" s="83"/>
      <c r="X191" s="83"/>
      <c r="Y191" s="83"/>
      <c r="Z191" s="83"/>
      <c r="AA191" s="83"/>
      <c r="AB191" s="83"/>
      <c r="AC191" s="83"/>
      <c r="AD191" s="83"/>
      <c r="AE191" s="83"/>
      <c r="AF191" s="83"/>
      <c r="AG191" s="83"/>
      <c r="AH191" s="83"/>
      <c r="AI191" s="83"/>
      <c r="AJ191" s="83"/>
      <c r="AK191" s="83"/>
      <c r="AL191" s="83"/>
      <c r="AM191" s="83"/>
      <c r="AN191" s="85"/>
      <c r="AO191" s="85"/>
      <c r="AP191" s="85"/>
      <c r="AQ191" s="85"/>
      <c r="AR191" s="85"/>
      <c r="AS191" s="85"/>
      <c r="AT191" s="85"/>
      <c r="AU191" s="85"/>
      <c r="AV191" s="85"/>
      <c r="AW191" s="85"/>
      <c r="AX191" s="85"/>
      <c r="AY191" s="85"/>
      <c r="AZ191" s="83"/>
      <c r="BA191" s="83"/>
      <c r="BB191" s="83"/>
      <c r="BC191" s="83"/>
      <c r="BD191" s="83"/>
      <c r="BE191" s="83"/>
      <c r="BF191" s="83"/>
      <c r="BG191" s="83"/>
      <c r="BH191" s="83"/>
      <c r="BI191" s="83"/>
      <c r="BJ191" s="83"/>
      <c r="BK191" s="83"/>
      <c r="BL191" s="83"/>
      <c r="BM191" s="83"/>
      <c r="BN191" s="83"/>
      <c r="BO191" s="83"/>
      <c r="BP191" s="83"/>
      <c r="BQ191" s="83"/>
      <c r="BR191" s="83"/>
    </row>
    <row r="192" spans="1:70" ht="15.75" customHeight="1" x14ac:dyDescent="0.2">
      <c r="A192" s="83"/>
      <c r="B192" s="83"/>
      <c r="C192" s="83"/>
      <c r="D192" s="83"/>
      <c r="E192" s="83"/>
      <c r="F192" s="83"/>
      <c r="G192" s="83"/>
      <c r="H192" s="83"/>
      <c r="I192" s="83"/>
      <c r="J192" s="83"/>
      <c r="K192" s="83"/>
      <c r="L192" s="83"/>
      <c r="M192" s="83"/>
      <c r="N192" s="83"/>
      <c r="O192" s="83"/>
      <c r="P192" s="83"/>
      <c r="Q192" s="83"/>
      <c r="R192" s="83"/>
      <c r="S192" s="83"/>
      <c r="T192" s="83"/>
      <c r="U192" s="83"/>
      <c r="V192" s="83"/>
      <c r="W192" s="83"/>
      <c r="X192" s="83"/>
      <c r="Y192" s="83"/>
      <c r="Z192" s="83"/>
      <c r="AA192" s="83"/>
      <c r="AB192" s="83"/>
      <c r="AC192" s="83"/>
      <c r="AD192" s="83"/>
      <c r="AE192" s="83"/>
      <c r="AF192" s="83"/>
      <c r="AG192" s="83"/>
      <c r="AH192" s="83"/>
      <c r="AI192" s="83"/>
      <c r="AJ192" s="83"/>
      <c r="AK192" s="83"/>
      <c r="AL192" s="83"/>
      <c r="AM192" s="83"/>
      <c r="AN192" s="85"/>
      <c r="AO192" s="85"/>
      <c r="AP192" s="85"/>
      <c r="AQ192" s="85"/>
      <c r="AR192" s="85"/>
      <c r="AS192" s="85"/>
      <c r="AT192" s="85"/>
      <c r="AU192" s="85"/>
      <c r="AV192" s="85"/>
      <c r="AW192" s="85"/>
      <c r="AX192" s="85"/>
      <c r="AY192" s="85"/>
      <c r="AZ192" s="83"/>
      <c r="BA192" s="83"/>
      <c r="BB192" s="83"/>
      <c r="BC192" s="83"/>
      <c r="BD192" s="83"/>
      <c r="BE192" s="83"/>
      <c r="BF192" s="83"/>
      <c r="BG192" s="83"/>
      <c r="BH192" s="83"/>
      <c r="BI192" s="83"/>
      <c r="BJ192" s="83"/>
      <c r="BK192" s="83"/>
      <c r="BL192" s="83"/>
      <c r="BM192" s="83"/>
      <c r="BN192" s="83"/>
      <c r="BO192" s="83"/>
      <c r="BP192" s="83"/>
      <c r="BQ192" s="83"/>
      <c r="BR192" s="83"/>
    </row>
    <row r="193" spans="1:70" ht="15.75" customHeight="1" x14ac:dyDescent="0.2">
      <c r="A193" s="83"/>
      <c r="B193" s="83"/>
      <c r="C193" s="83"/>
      <c r="D193" s="83"/>
      <c r="E193" s="83"/>
      <c r="F193" s="83"/>
      <c r="G193" s="83"/>
      <c r="H193" s="83"/>
      <c r="I193" s="83"/>
      <c r="J193" s="83"/>
      <c r="K193" s="83"/>
      <c r="L193" s="83"/>
      <c r="M193" s="83"/>
      <c r="N193" s="83"/>
      <c r="O193" s="83"/>
      <c r="P193" s="83"/>
      <c r="Q193" s="83"/>
      <c r="R193" s="83"/>
      <c r="S193" s="83"/>
      <c r="T193" s="83"/>
      <c r="U193" s="83"/>
      <c r="V193" s="83"/>
      <c r="W193" s="83"/>
      <c r="X193" s="83"/>
      <c r="Y193" s="83"/>
      <c r="Z193" s="83"/>
      <c r="AA193" s="83"/>
      <c r="AB193" s="83"/>
      <c r="AC193" s="83"/>
      <c r="AD193" s="83"/>
      <c r="AE193" s="83"/>
      <c r="AF193" s="83"/>
      <c r="AG193" s="83"/>
      <c r="AH193" s="83"/>
      <c r="AI193" s="83"/>
      <c r="AJ193" s="83"/>
      <c r="AK193" s="83"/>
      <c r="AL193" s="83"/>
      <c r="AM193" s="83"/>
      <c r="AN193" s="85"/>
      <c r="AO193" s="85"/>
      <c r="AP193" s="85"/>
      <c r="AQ193" s="85"/>
      <c r="AR193" s="85"/>
      <c r="AS193" s="85"/>
      <c r="AT193" s="85"/>
      <c r="AU193" s="85"/>
      <c r="AV193" s="85"/>
      <c r="AW193" s="85"/>
      <c r="AX193" s="85"/>
      <c r="AY193" s="85"/>
      <c r="AZ193" s="83"/>
      <c r="BA193" s="83"/>
      <c r="BB193" s="83"/>
      <c r="BC193" s="83"/>
      <c r="BD193" s="83"/>
      <c r="BE193" s="83"/>
      <c r="BF193" s="83"/>
      <c r="BG193" s="83"/>
      <c r="BH193" s="83"/>
      <c r="BI193" s="83"/>
      <c r="BJ193" s="83"/>
      <c r="BK193" s="83"/>
      <c r="BL193" s="83"/>
      <c r="BM193" s="83"/>
      <c r="BN193" s="83"/>
      <c r="BO193" s="83"/>
      <c r="BP193" s="83"/>
      <c r="BQ193" s="83"/>
      <c r="BR193" s="83"/>
    </row>
    <row r="194" spans="1:70" ht="15.75" customHeight="1" x14ac:dyDescent="0.2">
      <c r="A194" s="83"/>
      <c r="B194" s="83"/>
      <c r="C194" s="83"/>
      <c r="D194" s="83"/>
      <c r="E194" s="83"/>
      <c r="F194" s="83"/>
      <c r="G194" s="83"/>
      <c r="H194" s="83"/>
      <c r="I194" s="83"/>
      <c r="J194" s="83"/>
      <c r="K194" s="83"/>
      <c r="L194" s="83"/>
      <c r="M194" s="83"/>
      <c r="N194" s="83"/>
      <c r="O194" s="83"/>
      <c r="P194" s="83"/>
      <c r="Q194" s="83"/>
      <c r="R194" s="83"/>
      <c r="S194" s="83"/>
      <c r="T194" s="83"/>
      <c r="U194" s="83"/>
      <c r="V194" s="83"/>
      <c r="W194" s="83"/>
      <c r="X194" s="83"/>
      <c r="Y194" s="83"/>
      <c r="Z194" s="83"/>
      <c r="AA194" s="83"/>
      <c r="AB194" s="83"/>
      <c r="AC194" s="83"/>
      <c r="AD194" s="83"/>
      <c r="AE194" s="83"/>
      <c r="AF194" s="83"/>
      <c r="AG194" s="83"/>
      <c r="AH194" s="83"/>
      <c r="AI194" s="83"/>
      <c r="AJ194" s="83"/>
      <c r="AK194" s="83"/>
      <c r="AL194" s="83"/>
      <c r="AM194" s="83"/>
      <c r="AN194" s="85"/>
      <c r="AO194" s="85"/>
      <c r="AP194" s="85"/>
      <c r="AQ194" s="85"/>
      <c r="AR194" s="85"/>
      <c r="AS194" s="85"/>
      <c r="AT194" s="85"/>
      <c r="AU194" s="85"/>
      <c r="AV194" s="85"/>
      <c r="AW194" s="85"/>
      <c r="AX194" s="85"/>
      <c r="AY194" s="85"/>
      <c r="AZ194" s="83"/>
      <c r="BA194" s="83"/>
      <c r="BB194" s="83"/>
      <c r="BC194" s="83"/>
      <c r="BD194" s="83"/>
      <c r="BE194" s="83"/>
      <c r="BF194" s="83"/>
      <c r="BG194" s="83"/>
      <c r="BH194" s="83"/>
      <c r="BI194" s="83"/>
      <c r="BJ194" s="83"/>
      <c r="BK194" s="83"/>
      <c r="BL194" s="83"/>
      <c r="BM194" s="83"/>
      <c r="BN194" s="83"/>
      <c r="BO194" s="83"/>
      <c r="BP194" s="83"/>
      <c r="BQ194" s="83"/>
      <c r="BR194" s="83"/>
    </row>
    <row r="195" spans="1:70" ht="15.75" customHeight="1" x14ac:dyDescent="0.2">
      <c r="A195" s="83"/>
      <c r="B195" s="83"/>
      <c r="C195" s="83"/>
      <c r="D195" s="83"/>
      <c r="E195" s="83"/>
      <c r="F195" s="83"/>
      <c r="G195" s="83"/>
      <c r="H195" s="83"/>
      <c r="I195" s="83"/>
      <c r="J195" s="83"/>
      <c r="K195" s="83"/>
      <c r="L195" s="83"/>
      <c r="M195" s="83"/>
      <c r="N195" s="83"/>
      <c r="O195" s="83"/>
      <c r="P195" s="83"/>
      <c r="Q195" s="83"/>
      <c r="R195" s="83"/>
      <c r="S195" s="83"/>
      <c r="T195" s="83"/>
      <c r="U195" s="83"/>
      <c r="V195" s="83"/>
      <c r="W195" s="83"/>
      <c r="X195" s="83"/>
      <c r="Y195" s="83"/>
      <c r="Z195" s="83"/>
      <c r="AA195" s="83"/>
      <c r="AB195" s="83"/>
      <c r="AC195" s="83"/>
      <c r="AD195" s="83"/>
      <c r="AE195" s="83"/>
      <c r="AF195" s="83"/>
      <c r="AG195" s="83"/>
      <c r="AH195" s="83"/>
      <c r="AI195" s="83"/>
      <c r="AJ195" s="83"/>
      <c r="AK195" s="83"/>
      <c r="AL195" s="83"/>
      <c r="AM195" s="83"/>
      <c r="AN195" s="85"/>
      <c r="AO195" s="85"/>
      <c r="AP195" s="85"/>
      <c r="AQ195" s="85"/>
      <c r="AR195" s="85"/>
      <c r="AS195" s="85"/>
      <c r="AT195" s="85"/>
      <c r="AU195" s="85"/>
      <c r="AV195" s="85"/>
      <c r="AW195" s="85"/>
      <c r="AX195" s="85"/>
      <c r="AY195" s="85"/>
      <c r="AZ195" s="83"/>
      <c r="BA195" s="83"/>
      <c r="BB195" s="83"/>
      <c r="BC195" s="83"/>
      <c r="BD195" s="83"/>
      <c r="BE195" s="83"/>
      <c r="BF195" s="83"/>
      <c r="BG195" s="83"/>
      <c r="BH195" s="83"/>
      <c r="BI195" s="83"/>
      <c r="BJ195" s="83"/>
      <c r="BK195" s="83"/>
      <c r="BL195" s="83"/>
      <c r="BM195" s="83"/>
      <c r="BN195" s="83"/>
      <c r="BO195" s="83"/>
      <c r="BP195" s="83"/>
      <c r="BQ195" s="83"/>
      <c r="BR195" s="83"/>
    </row>
    <row r="196" spans="1:70" ht="15.75" customHeight="1" x14ac:dyDescent="0.2">
      <c r="A196" s="83"/>
      <c r="B196" s="83"/>
      <c r="C196" s="83"/>
      <c r="D196" s="83"/>
      <c r="E196" s="83"/>
      <c r="F196" s="83"/>
      <c r="G196" s="83"/>
      <c r="H196" s="83"/>
      <c r="I196" s="83"/>
      <c r="J196" s="83"/>
      <c r="K196" s="83"/>
      <c r="L196" s="83"/>
      <c r="M196" s="83"/>
      <c r="N196" s="83"/>
      <c r="O196" s="83"/>
      <c r="P196" s="83"/>
      <c r="Q196" s="83"/>
      <c r="R196" s="83"/>
      <c r="S196" s="83"/>
      <c r="T196" s="83"/>
      <c r="U196" s="83"/>
      <c r="V196" s="83"/>
      <c r="W196" s="83"/>
      <c r="X196" s="83"/>
      <c r="Y196" s="83"/>
      <c r="Z196" s="83"/>
      <c r="AA196" s="83"/>
      <c r="AB196" s="83"/>
      <c r="AC196" s="83"/>
      <c r="AD196" s="83"/>
      <c r="AE196" s="83"/>
      <c r="AF196" s="83"/>
      <c r="AG196" s="83"/>
      <c r="AH196" s="83"/>
      <c r="AI196" s="83"/>
      <c r="AJ196" s="83"/>
      <c r="AK196" s="83"/>
      <c r="AL196" s="83"/>
      <c r="AM196" s="83"/>
      <c r="AN196" s="85"/>
      <c r="AO196" s="85"/>
      <c r="AP196" s="85"/>
      <c r="AQ196" s="85"/>
      <c r="AR196" s="85"/>
      <c r="AS196" s="85"/>
      <c r="AT196" s="85"/>
      <c r="AU196" s="85"/>
      <c r="AV196" s="85"/>
      <c r="AW196" s="85"/>
      <c r="AX196" s="85"/>
      <c r="AY196" s="85"/>
      <c r="AZ196" s="83"/>
      <c r="BA196" s="83"/>
      <c r="BB196" s="83"/>
      <c r="BC196" s="83"/>
      <c r="BD196" s="83"/>
      <c r="BE196" s="83"/>
      <c r="BF196" s="83"/>
      <c r="BG196" s="83"/>
      <c r="BH196" s="83"/>
      <c r="BI196" s="83"/>
      <c r="BJ196" s="83"/>
      <c r="BK196" s="83"/>
      <c r="BL196" s="83"/>
      <c r="BM196" s="83"/>
      <c r="BN196" s="83"/>
      <c r="BO196" s="83"/>
      <c r="BP196" s="83"/>
      <c r="BQ196" s="83"/>
      <c r="BR196" s="83"/>
    </row>
    <row r="197" spans="1:70" ht="15.75" customHeight="1" x14ac:dyDescent="0.2">
      <c r="A197" s="83"/>
      <c r="B197" s="83"/>
      <c r="C197" s="83"/>
      <c r="D197" s="83"/>
      <c r="E197" s="83"/>
      <c r="F197" s="83"/>
      <c r="G197" s="83"/>
      <c r="H197" s="83"/>
      <c r="I197" s="83"/>
      <c r="J197" s="83"/>
      <c r="K197" s="83"/>
      <c r="L197" s="83"/>
      <c r="M197" s="83"/>
      <c r="N197" s="83"/>
      <c r="O197" s="83"/>
      <c r="P197" s="83"/>
      <c r="Q197" s="83"/>
      <c r="R197" s="83"/>
      <c r="S197" s="83"/>
      <c r="T197" s="83"/>
      <c r="U197" s="83"/>
      <c r="V197" s="83"/>
      <c r="W197" s="83"/>
      <c r="X197" s="83"/>
      <c r="Y197" s="83"/>
      <c r="Z197" s="83"/>
      <c r="AA197" s="83"/>
      <c r="AB197" s="83"/>
      <c r="AC197" s="83"/>
      <c r="AD197" s="83"/>
      <c r="AE197" s="83"/>
      <c r="AF197" s="83"/>
      <c r="AG197" s="83"/>
      <c r="AH197" s="83"/>
      <c r="AI197" s="83"/>
      <c r="AJ197" s="83"/>
      <c r="AK197" s="83"/>
      <c r="AL197" s="83"/>
      <c r="AM197" s="83"/>
      <c r="AN197" s="85"/>
      <c r="AO197" s="85"/>
      <c r="AP197" s="85"/>
      <c r="AQ197" s="85"/>
      <c r="AR197" s="85"/>
      <c r="AS197" s="85"/>
      <c r="AT197" s="85"/>
      <c r="AU197" s="85"/>
      <c r="AV197" s="85"/>
      <c r="AW197" s="85"/>
      <c r="AX197" s="85"/>
      <c r="AY197" s="85"/>
      <c r="AZ197" s="83"/>
      <c r="BA197" s="83"/>
      <c r="BB197" s="83"/>
      <c r="BC197" s="83"/>
      <c r="BD197" s="83"/>
      <c r="BE197" s="83"/>
      <c r="BF197" s="83"/>
      <c r="BG197" s="83"/>
      <c r="BH197" s="83"/>
      <c r="BI197" s="83"/>
      <c r="BJ197" s="83"/>
      <c r="BK197" s="83"/>
      <c r="BL197" s="83"/>
      <c r="BM197" s="83"/>
      <c r="BN197" s="83"/>
      <c r="BO197" s="83"/>
      <c r="BP197" s="83"/>
      <c r="BQ197" s="83"/>
      <c r="BR197" s="83"/>
    </row>
    <row r="198" spans="1:70" ht="15.75" customHeight="1" x14ac:dyDescent="0.2">
      <c r="A198" s="83"/>
      <c r="B198" s="83"/>
      <c r="C198" s="83"/>
      <c r="D198" s="83"/>
      <c r="E198" s="83"/>
      <c r="F198" s="83"/>
      <c r="G198" s="83"/>
      <c r="H198" s="83"/>
      <c r="I198" s="83"/>
      <c r="J198" s="83"/>
      <c r="K198" s="83"/>
      <c r="L198" s="83"/>
      <c r="M198" s="83"/>
      <c r="N198" s="83"/>
      <c r="O198" s="83"/>
      <c r="P198" s="83"/>
      <c r="Q198" s="83"/>
      <c r="R198" s="83"/>
      <c r="S198" s="83"/>
      <c r="T198" s="83"/>
      <c r="U198" s="83"/>
      <c r="V198" s="83"/>
      <c r="W198" s="83"/>
      <c r="X198" s="83"/>
      <c r="Y198" s="83"/>
      <c r="Z198" s="83"/>
      <c r="AA198" s="83"/>
      <c r="AB198" s="83"/>
      <c r="AC198" s="83"/>
      <c r="AD198" s="83"/>
      <c r="AE198" s="83"/>
      <c r="AF198" s="83"/>
      <c r="AG198" s="83"/>
      <c r="AH198" s="83"/>
      <c r="AI198" s="83"/>
      <c r="AJ198" s="83"/>
      <c r="AK198" s="83"/>
      <c r="AL198" s="83"/>
      <c r="AM198" s="83"/>
      <c r="AN198" s="85"/>
      <c r="AO198" s="85"/>
      <c r="AP198" s="85"/>
      <c r="AQ198" s="85"/>
      <c r="AR198" s="85"/>
      <c r="AS198" s="85"/>
      <c r="AT198" s="85"/>
      <c r="AU198" s="85"/>
      <c r="AV198" s="85"/>
      <c r="AW198" s="85"/>
      <c r="AX198" s="85"/>
      <c r="AY198" s="85"/>
      <c r="AZ198" s="83"/>
      <c r="BA198" s="83"/>
      <c r="BB198" s="83"/>
      <c r="BC198" s="83"/>
      <c r="BD198" s="83"/>
      <c r="BE198" s="83"/>
      <c r="BF198" s="83"/>
      <c r="BG198" s="83"/>
      <c r="BH198" s="83"/>
      <c r="BI198" s="83"/>
      <c r="BJ198" s="83"/>
      <c r="BK198" s="83"/>
      <c r="BL198" s="83"/>
      <c r="BM198" s="83"/>
      <c r="BN198" s="83"/>
      <c r="BO198" s="83"/>
      <c r="BP198" s="83"/>
      <c r="BQ198" s="83"/>
      <c r="BR198" s="83"/>
    </row>
    <row r="199" spans="1:70" ht="15.75" customHeight="1" x14ac:dyDescent="0.2">
      <c r="A199" s="83"/>
      <c r="B199" s="83"/>
      <c r="C199" s="83"/>
      <c r="D199" s="83"/>
      <c r="E199" s="83"/>
      <c r="F199" s="83"/>
      <c r="G199" s="83"/>
      <c r="H199" s="83"/>
      <c r="I199" s="83"/>
      <c r="J199" s="83"/>
      <c r="K199" s="83"/>
      <c r="L199" s="83"/>
      <c r="M199" s="83"/>
      <c r="N199" s="83"/>
      <c r="O199" s="83"/>
      <c r="P199" s="83"/>
      <c r="Q199" s="83"/>
      <c r="R199" s="83"/>
      <c r="S199" s="83"/>
      <c r="T199" s="83"/>
      <c r="U199" s="83"/>
      <c r="V199" s="83"/>
      <c r="W199" s="83"/>
      <c r="X199" s="83"/>
      <c r="Y199" s="83"/>
      <c r="Z199" s="83"/>
      <c r="AA199" s="83"/>
      <c r="AB199" s="83"/>
      <c r="AC199" s="83"/>
      <c r="AD199" s="83"/>
      <c r="AE199" s="83"/>
      <c r="AF199" s="83"/>
      <c r="AG199" s="83"/>
      <c r="AH199" s="83"/>
      <c r="AI199" s="83"/>
      <c r="AJ199" s="83"/>
      <c r="AK199" s="83"/>
      <c r="AL199" s="83"/>
      <c r="AM199" s="83"/>
      <c r="AN199" s="85"/>
      <c r="AO199" s="85"/>
      <c r="AP199" s="85"/>
      <c r="AQ199" s="85"/>
      <c r="AR199" s="85"/>
      <c r="AS199" s="85"/>
      <c r="AT199" s="85"/>
      <c r="AU199" s="85"/>
      <c r="AV199" s="85"/>
      <c r="AW199" s="85"/>
      <c r="AX199" s="85"/>
      <c r="AY199" s="85"/>
      <c r="AZ199" s="83"/>
      <c r="BA199" s="83"/>
      <c r="BB199" s="83"/>
      <c r="BC199" s="83"/>
      <c r="BD199" s="83"/>
      <c r="BE199" s="83"/>
      <c r="BF199" s="83"/>
      <c r="BG199" s="83"/>
      <c r="BH199" s="83"/>
      <c r="BI199" s="83"/>
      <c r="BJ199" s="83"/>
      <c r="BK199" s="83"/>
      <c r="BL199" s="83"/>
      <c r="BM199" s="83"/>
      <c r="BN199" s="83"/>
      <c r="BO199" s="83"/>
      <c r="BP199" s="83"/>
      <c r="BQ199" s="83"/>
      <c r="BR199" s="83"/>
    </row>
    <row r="200" spans="1:70" ht="15.75" customHeight="1" x14ac:dyDescent="0.2">
      <c r="A200" s="83"/>
      <c r="B200" s="83"/>
      <c r="C200" s="83"/>
      <c r="D200" s="83"/>
      <c r="E200" s="83"/>
      <c r="F200" s="83"/>
      <c r="G200" s="83"/>
      <c r="H200" s="83"/>
      <c r="I200" s="83"/>
      <c r="J200" s="83"/>
      <c r="K200" s="83"/>
      <c r="L200" s="83"/>
      <c r="M200" s="83"/>
      <c r="N200" s="83"/>
      <c r="O200" s="83"/>
      <c r="P200" s="83"/>
      <c r="Q200" s="83"/>
      <c r="R200" s="83"/>
      <c r="S200" s="83"/>
      <c r="T200" s="83"/>
      <c r="U200" s="83"/>
      <c r="V200" s="83"/>
      <c r="W200" s="83"/>
      <c r="X200" s="83"/>
      <c r="Y200" s="83"/>
      <c r="Z200" s="83"/>
      <c r="AA200" s="83"/>
      <c r="AB200" s="83"/>
      <c r="AC200" s="83"/>
      <c r="AD200" s="83"/>
      <c r="AE200" s="83"/>
      <c r="AF200" s="83"/>
      <c r="AG200" s="83"/>
      <c r="AH200" s="83"/>
      <c r="AI200" s="83"/>
      <c r="AJ200" s="83"/>
      <c r="AK200" s="83"/>
      <c r="AL200" s="83"/>
      <c r="AM200" s="83"/>
      <c r="AN200" s="85"/>
      <c r="AO200" s="85"/>
      <c r="AP200" s="85"/>
      <c r="AQ200" s="85"/>
      <c r="AR200" s="85"/>
      <c r="AS200" s="85"/>
      <c r="AT200" s="85"/>
      <c r="AU200" s="85"/>
      <c r="AV200" s="85"/>
      <c r="AW200" s="85"/>
      <c r="AX200" s="85"/>
      <c r="AY200" s="85"/>
      <c r="AZ200" s="83"/>
      <c r="BA200" s="83"/>
      <c r="BB200" s="83"/>
      <c r="BC200" s="83"/>
      <c r="BD200" s="83"/>
      <c r="BE200" s="83"/>
      <c r="BF200" s="83"/>
      <c r="BG200" s="83"/>
      <c r="BH200" s="83"/>
      <c r="BI200" s="83"/>
      <c r="BJ200" s="83"/>
      <c r="BK200" s="83"/>
      <c r="BL200" s="83"/>
      <c r="BM200" s="83"/>
      <c r="BN200" s="83"/>
      <c r="BO200" s="83"/>
      <c r="BP200" s="83"/>
      <c r="BQ200" s="83"/>
      <c r="BR200" s="83"/>
    </row>
    <row r="201" spans="1:70" ht="15.75" customHeight="1" x14ac:dyDescent="0.2">
      <c r="A201" s="83"/>
      <c r="B201" s="83"/>
      <c r="C201" s="83"/>
      <c r="D201" s="83"/>
      <c r="E201" s="83"/>
      <c r="F201" s="83"/>
      <c r="G201" s="83"/>
      <c r="H201" s="83"/>
      <c r="I201" s="83"/>
      <c r="J201" s="83"/>
      <c r="K201" s="83"/>
      <c r="L201" s="83"/>
      <c r="M201" s="83"/>
      <c r="N201" s="83"/>
      <c r="O201" s="83"/>
      <c r="P201" s="83"/>
      <c r="Q201" s="83"/>
      <c r="R201" s="83"/>
      <c r="S201" s="83"/>
      <c r="T201" s="83"/>
      <c r="U201" s="83"/>
      <c r="V201" s="83"/>
      <c r="W201" s="83"/>
      <c r="X201" s="83"/>
      <c r="Y201" s="83"/>
      <c r="Z201" s="83"/>
      <c r="AA201" s="83"/>
      <c r="AB201" s="83"/>
      <c r="AC201" s="83"/>
      <c r="AD201" s="83"/>
      <c r="AE201" s="83"/>
      <c r="AF201" s="83"/>
      <c r="AG201" s="83"/>
      <c r="AH201" s="83"/>
      <c r="AI201" s="83"/>
      <c r="AJ201" s="83"/>
      <c r="AK201" s="83"/>
      <c r="AL201" s="83"/>
      <c r="AM201" s="83"/>
      <c r="AN201" s="85"/>
      <c r="AO201" s="85"/>
      <c r="AP201" s="85"/>
      <c r="AQ201" s="85"/>
      <c r="AR201" s="85"/>
      <c r="AS201" s="85"/>
      <c r="AT201" s="85"/>
      <c r="AU201" s="85"/>
      <c r="AV201" s="85"/>
      <c r="AW201" s="85"/>
      <c r="AX201" s="85"/>
      <c r="AY201" s="85"/>
      <c r="AZ201" s="83"/>
      <c r="BA201" s="83"/>
      <c r="BB201" s="83"/>
      <c r="BC201" s="83"/>
      <c r="BD201" s="83"/>
      <c r="BE201" s="83"/>
      <c r="BF201" s="83"/>
      <c r="BG201" s="83"/>
      <c r="BH201" s="83"/>
      <c r="BI201" s="83"/>
      <c r="BJ201" s="83"/>
      <c r="BK201" s="83"/>
      <c r="BL201" s="83"/>
      <c r="BM201" s="83"/>
      <c r="BN201" s="83"/>
      <c r="BO201" s="83"/>
      <c r="BP201" s="83"/>
      <c r="BQ201" s="83"/>
      <c r="BR201" s="83"/>
    </row>
    <row r="202" spans="1:70" ht="15.75" customHeight="1" x14ac:dyDescent="0.2">
      <c r="A202" s="83"/>
      <c r="B202" s="83"/>
      <c r="C202" s="83"/>
      <c r="D202" s="83"/>
      <c r="E202" s="83"/>
      <c r="F202" s="83"/>
      <c r="G202" s="83"/>
      <c r="H202" s="83"/>
      <c r="I202" s="83"/>
      <c r="J202" s="83"/>
      <c r="K202" s="83"/>
      <c r="L202" s="83"/>
      <c r="M202" s="83"/>
      <c r="N202" s="83"/>
      <c r="O202" s="83"/>
      <c r="P202" s="83"/>
      <c r="Q202" s="83"/>
      <c r="R202" s="83"/>
      <c r="S202" s="83"/>
      <c r="T202" s="83"/>
      <c r="U202" s="83"/>
      <c r="V202" s="83"/>
      <c r="W202" s="83"/>
      <c r="X202" s="83"/>
      <c r="Y202" s="83"/>
      <c r="Z202" s="83"/>
      <c r="AA202" s="83"/>
      <c r="AB202" s="83"/>
      <c r="AC202" s="83"/>
      <c r="AD202" s="83"/>
      <c r="AE202" s="83"/>
      <c r="AF202" s="83"/>
      <c r="AG202" s="83"/>
      <c r="AH202" s="83"/>
      <c r="AI202" s="83"/>
      <c r="AJ202" s="83"/>
      <c r="AK202" s="83"/>
      <c r="AL202" s="83"/>
      <c r="AM202" s="83"/>
      <c r="AN202" s="85"/>
      <c r="AO202" s="85"/>
      <c r="AP202" s="85"/>
      <c r="AQ202" s="85"/>
      <c r="AR202" s="85"/>
      <c r="AS202" s="85"/>
      <c r="AT202" s="85"/>
      <c r="AU202" s="85"/>
      <c r="AV202" s="85"/>
      <c r="AW202" s="85"/>
      <c r="AX202" s="85"/>
      <c r="AY202" s="85"/>
      <c r="AZ202" s="83"/>
      <c r="BA202" s="83"/>
      <c r="BB202" s="83"/>
      <c r="BC202" s="83"/>
      <c r="BD202" s="83"/>
      <c r="BE202" s="83"/>
      <c r="BF202" s="83"/>
      <c r="BG202" s="83"/>
      <c r="BH202" s="83"/>
      <c r="BI202" s="83"/>
      <c r="BJ202" s="83"/>
      <c r="BK202" s="83"/>
      <c r="BL202" s="83"/>
      <c r="BM202" s="83"/>
      <c r="BN202" s="83"/>
      <c r="BO202" s="83"/>
      <c r="BP202" s="83"/>
      <c r="BQ202" s="83"/>
      <c r="BR202" s="83"/>
    </row>
    <row r="203" spans="1:70" ht="15.75" customHeight="1" x14ac:dyDescent="0.2">
      <c r="A203" s="83"/>
      <c r="B203" s="83"/>
      <c r="C203" s="83"/>
      <c r="D203" s="83"/>
      <c r="E203" s="83"/>
      <c r="F203" s="83"/>
      <c r="G203" s="83"/>
      <c r="H203" s="83"/>
      <c r="I203" s="83"/>
      <c r="J203" s="83"/>
      <c r="K203" s="83"/>
      <c r="L203" s="83"/>
      <c r="M203" s="83"/>
      <c r="N203" s="83"/>
      <c r="O203" s="83"/>
      <c r="P203" s="83"/>
      <c r="Q203" s="83"/>
      <c r="R203" s="83"/>
      <c r="S203" s="83"/>
      <c r="T203" s="83"/>
      <c r="U203" s="83"/>
      <c r="V203" s="83"/>
      <c r="W203" s="83"/>
      <c r="X203" s="83"/>
      <c r="Y203" s="83"/>
      <c r="Z203" s="83"/>
      <c r="AA203" s="83"/>
      <c r="AB203" s="83"/>
      <c r="AC203" s="83"/>
      <c r="AD203" s="83"/>
      <c r="AE203" s="83"/>
      <c r="AF203" s="83"/>
      <c r="AG203" s="83"/>
      <c r="AH203" s="83"/>
      <c r="AI203" s="83"/>
      <c r="AJ203" s="83"/>
      <c r="AK203" s="83"/>
      <c r="AL203" s="83"/>
      <c r="AM203" s="83"/>
      <c r="AN203" s="85"/>
      <c r="AO203" s="85"/>
      <c r="AP203" s="85"/>
      <c r="AQ203" s="85"/>
      <c r="AR203" s="85"/>
      <c r="AS203" s="85"/>
      <c r="AT203" s="85"/>
      <c r="AU203" s="85"/>
      <c r="AV203" s="85"/>
      <c r="AW203" s="85"/>
      <c r="AX203" s="85"/>
      <c r="AY203" s="85"/>
      <c r="AZ203" s="83"/>
      <c r="BA203" s="83"/>
      <c r="BB203" s="83"/>
      <c r="BC203" s="83"/>
      <c r="BD203" s="83"/>
      <c r="BE203" s="83"/>
      <c r="BF203" s="83"/>
      <c r="BG203" s="83"/>
      <c r="BH203" s="83"/>
      <c r="BI203" s="83"/>
      <c r="BJ203" s="83"/>
      <c r="BK203" s="83"/>
      <c r="BL203" s="83"/>
      <c r="BM203" s="83"/>
      <c r="BN203" s="83"/>
      <c r="BO203" s="83"/>
      <c r="BP203" s="83"/>
      <c r="BQ203" s="83"/>
      <c r="BR203" s="83"/>
    </row>
    <row r="204" spans="1:70" ht="15.75" customHeight="1" x14ac:dyDescent="0.2">
      <c r="A204" s="83"/>
      <c r="B204" s="83"/>
      <c r="C204" s="83"/>
      <c r="D204" s="83"/>
      <c r="E204" s="83"/>
      <c r="F204" s="83"/>
      <c r="G204" s="83"/>
      <c r="H204" s="83"/>
      <c r="I204" s="83"/>
      <c r="J204" s="83"/>
      <c r="K204" s="83"/>
      <c r="L204" s="83"/>
      <c r="M204" s="83"/>
      <c r="N204" s="83"/>
      <c r="O204" s="83"/>
      <c r="P204" s="83"/>
      <c r="Q204" s="83"/>
      <c r="R204" s="83"/>
      <c r="S204" s="83"/>
      <c r="T204" s="83"/>
      <c r="U204" s="83"/>
      <c r="V204" s="83"/>
      <c r="W204" s="83"/>
      <c r="X204" s="83"/>
      <c r="Y204" s="83"/>
      <c r="Z204" s="83"/>
      <c r="AA204" s="83"/>
      <c r="AB204" s="83"/>
      <c r="AC204" s="83"/>
      <c r="AD204" s="83"/>
      <c r="AE204" s="83"/>
      <c r="AF204" s="83"/>
      <c r="AG204" s="83"/>
      <c r="AH204" s="83"/>
      <c r="AI204" s="83"/>
      <c r="AJ204" s="83"/>
      <c r="AK204" s="83"/>
      <c r="AL204" s="83"/>
      <c r="AM204" s="83"/>
      <c r="AN204" s="85"/>
      <c r="AO204" s="85"/>
      <c r="AP204" s="85"/>
      <c r="AQ204" s="85"/>
      <c r="AR204" s="85"/>
      <c r="AS204" s="85"/>
      <c r="AT204" s="85"/>
      <c r="AU204" s="85"/>
      <c r="AV204" s="85"/>
      <c r="AW204" s="85"/>
      <c r="AX204" s="85"/>
      <c r="AY204" s="85"/>
      <c r="AZ204" s="83"/>
      <c r="BA204" s="83"/>
      <c r="BB204" s="83"/>
      <c r="BC204" s="83"/>
      <c r="BD204" s="83"/>
      <c r="BE204" s="83"/>
      <c r="BF204" s="83"/>
      <c r="BG204" s="83"/>
      <c r="BH204" s="83"/>
      <c r="BI204" s="83"/>
      <c r="BJ204" s="83"/>
      <c r="BK204" s="83"/>
      <c r="BL204" s="83"/>
      <c r="BM204" s="83"/>
      <c r="BN204" s="83"/>
      <c r="BO204" s="83"/>
      <c r="BP204" s="83"/>
      <c r="BQ204" s="83"/>
      <c r="BR204" s="83"/>
    </row>
    <row r="205" spans="1:70" ht="15.75" customHeight="1" x14ac:dyDescent="0.2">
      <c r="A205" s="83"/>
      <c r="B205" s="83"/>
      <c r="C205" s="83"/>
      <c r="D205" s="83"/>
      <c r="E205" s="83"/>
      <c r="F205" s="83"/>
      <c r="G205" s="83"/>
      <c r="H205" s="83"/>
      <c r="I205" s="83"/>
      <c r="J205" s="83"/>
      <c r="K205" s="83"/>
      <c r="L205" s="83"/>
      <c r="M205" s="83"/>
      <c r="N205" s="83"/>
      <c r="O205" s="83"/>
      <c r="P205" s="83"/>
      <c r="Q205" s="83"/>
      <c r="R205" s="83"/>
      <c r="S205" s="83"/>
      <c r="T205" s="83"/>
      <c r="U205" s="83"/>
      <c r="V205" s="83"/>
      <c r="W205" s="83"/>
      <c r="X205" s="83"/>
      <c r="Y205" s="83"/>
      <c r="Z205" s="83"/>
      <c r="AA205" s="83"/>
      <c r="AB205" s="83"/>
      <c r="AC205" s="83"/>
      <c r="AD205" s="83"/>
      <c r="AE205" s="83"/>
      <c r="AF205" s="83"/>
      <c r="AG205" s="83"/>
      <c r="AH205" s="83"/>
      <c r="AI205" s="83"/>
      <c r="AJ205" s="83"/>
      <c r="AK205" s="83"/>
      <c r="AL205" s="83"/>
      <c r="AM205" s="83"/>
      <c r="AN205" s="85"/>
      <c r="AO205" s="85"/>
      <c r="AP205" s="85"/>
      <c r="AQ205" s="85"/>
      <c r="AR205" s="85"/>
      <c r="AS205" s="85"/>
      <c r="AT205" s="85"/>
      <c r="AU205" s="85"/>
      <c r="AV205" s="85"/>
      <c r="AW205" s="85"/>
      <c r="AX205" s="85"/>
      <c r="AY205" s="85"/>
      <c r="AZ205" s="83"/>
      <c r="BA205" s="83"/>
      <c r="BB205" s="83"/>
      <c r="BC205" s="83"/>
      <c r="BD205" s="83"/>
      <c r="BE205" s="83"/>
      <c r="BF205" s="83"/>
      <c r="BG205" s="83"/>
      <c r="BH205" s="83"/>
      <c r="BI205" s="83"/>
      <c r="BJ205" s="83"/>
      <c r="BK205" s="83"/>
      <c r="BL205" s="83"/>
      <c r="BM205" s="83"/>
      <c r="BN205" s="83"/>
      <c r="BO205" s="83"/>
      <c r="BP205" s="83"/>
      <c r="BQ205" s="83"/>
      <c r="BR205" s="83"/>
    </row>
    <row r="206" spans="1:70" ht="15.75" customHeight="1" x14ac:dyDescent="0.2">
      <c r="A206" s="83"/>
      <c r="B206" s="83"/>
      <c r="C206" s="83"/>
      <c r="D206" s="83"/>
      <c r="E206" s="83"/>
      <c r="F206" s="83"/>
      <c r="G206" s="83"/>
      <c r="H206" s="83"/>
      <c r="I206" s="83"/>
      <c r="J206" s="83"/>
      <c r="K206" s="83"/>
      <c r="L206" s="83"/>
      <c r="M206" s="83"/>
      <c r="N206" s="83"/>
      <c r="O206" s="83"/>
      <c r="P206" s="83"/>
      <c r="Q206" s="83"/>
      <c r="R206" s="83"/>
      <c r="S206" s="83"/>
      <c r="T206" s="83"/>
      <c r="U206" s="83"/>
      <c r="V206" s="83"/>
      <c r="W206" s="83"/>
      <c r="X206" s="83"/>
      <c r="Y206" s="83"/>
      <c r="Z206" s="83"/>
      <c r="AA206" s="83"/>
      <c r="AB206" s="83"/>
      <c r="AC206" s="83"/>
      <c r="AD206" s="83"/>
      <c r="AE206" s="83"/>
      <c r="AF206" s="83"/>
      <c r="AG206" s="83"/>
      <c r="AH206" s="83"/>
      <c r="AI206" s="83"/>
      <c r="AJ206" s="83"/>
      <c r="AK206" s="83"/>
      <c r="AL206" s="83"/>
      <c r="AM206" s="83"/>
      <c r="AN206" s="85"/>
      <c r="AO206" s="85"/>
      <c r="AP206" s="85"/>
      <c r="AQ206" s="85"/>
      <c r="AR206" s="85"/>
      <c r="AS206" s="85"/>
      <c r="AT206" s="85"/>
      <c r="AU206" s="85"/>
      <c r="AV206" s="85"/>
      <c r="AW206" s="85"/>
      <c r="AX206" s="85"/>
      <c r="AY206" s="85"/>
      <c r="AZ206" s="83"/>
      <c r="BA206" s="83"/>
      <c r="BB206" s="83"/>
      <c r="BC206" s="83"/>
      <c r="BD206" s="83"/>
      <c r="BE206" s="83"/>
      <c r="BF206" s="83"/>
      <c r="BG206" s="83"/>
      <c r="BH206" s="83"/>
      <c r="BI206" s="83"/>
      <c r="BJ206" s="83"/>
      <c r="BK206" s="83"/>
      <c r="BL206" s="83"/>
      <c r="BM206" s="83"/>
      <c r="BN206" s="83"/>
      <c r="BO206" s="83"/>
      <c r="BP206" s="83"/>
      <c r="BQ206" s="83"/>
      <c r="BR206" s="83"/>
    </row>
    <row r="207" spans="1:70" ht="15.75" customHeight="1" x14ac:dyDescent="0.2">
      <c r="A207" s="83"/>
      <c r="B207" s="83"/>
      <c r="C207" s="83"/>
      <c r="D207" s="83"/>
      <c r="E207" s="83"/>
      <c r="F207" s="83"/>
      <c r="G207" s="83"/>
      <c r="H207" s="83"/>
      <c r="I207" s="83"/>
      <c r="J207" s="83"/>
      <c r="K207" s="83"/>
      <c r="L207" s="83"/>
      <c r="M207" s="83"/>
      <c r="N207" s="83"/>
      <c r="O207" s="83"/>
      <c r="P207" s="83"/>
      <c r="Q207" s="83"/>
      <c r="R207" s="83"/>
      <c r="S207" s="83"/>
      <c r="T207" s="83"/>
      <c r="U207" s="83"/>
      <c r="V207" s="83"/>
      <c r="W207" s="83"/>
      <c r="X207" s="83"/>
      <c r="Y207" s="83"/>
      <c r="Z207" s="83"/>
      <c r="AA207" s="83"/>
      <c r="AB207" s="83"/>
      <c r="AC207" s="83"/>
      <c r="AD207" s="83"/>
      <c r="AE207" s="83"/>
      <c r="AF207" s="83"/>
      <c r="AG207" s="83"/>
      <c r="AH207" s="83"/>
      <c r="AI207" s="83"/>
      <c r="AJ207" s="83"/>
      <c r="AK207" s="83"/>
      <c r="AL207" s="83"/>
      <c r="AM207" s="83"/>
      <c r="AN207" s="85"/>
      <c r="AO207" s="85"/>
      <c r="AP207" s="85"/>
      <c r="AQ207" s="85"/>
      <c r="AR207" s="85"/>
      <c r="AS207" s="85"/>
      <c r="AT207" s="85"/>
      <c r="AU207" s="85"/>
      <c r="AV207" s="85"/>
      <c r="AW207" s="85"/>
      <c r="AX207" s="85"/>
      <c r="AY207" s="85"/>
      <c r="AZ207" s="83"/>
      <c r="BA207" s="83"/>
      <c r="BB207" s="83"/>
      <c r="BC207" s="83"/>
      <c r="BD207" s="83"/>
      <c r="BE207" s="83"/>
      <c r="BF207" s="83"/>
      <c r="BG207" s="83"/>
      <c r="BH207" s="83"/>
      <c r="BI207" s="83"/>
      <c r="BJ207" s="83"/>
      <c r="BK207" s="83"/>
      <c r="BL207" s="83"/>
      <c r="BM207" s="83"/>
      <c r="BN207" s="83"/>
      <c r="BO207" s="83"/>
      <c r="BP207" s="83"/>
      <c r="BQ207" s="83"/>
      <c r="BR207" s="83"/>
    </row>
    <row r="208" spans="1:70" ht="15.75" customHeight="1" x14ac:dyDescent="0.2">
      <c r="A208" s="83"/>
      <c r="B208" s="83"/>
      <c r="C208" s="83"/>
      <c r="D208" s="83"/>
      <c r="E208" s="83"/>
      <c r="F208" s="83"/>
      <c r="G208" s="83"/>
      <c r="H208" s="83"/>
      <c r="I208" s="83"/>
      <c r="J208" s="83"/>
      <c r="K208" s="83"/>
      <c r="L208" s="83"/>
      <c r="M208" s="83"/>
      <c r="N208" s="83"/>
      <c r="O208" s="83"/>
      <c r="P208" s="83"/>
      <c r="Q208" s="83"/>
      <c r="R208" s="83"/>
      <c r="S208" s="83"/>
      <c r="T208" s="83"/>
      <c r="U208" s="83"/>
      <c r="V208" s="83"/>
      <c r="W208" s="83"/>
      <c r="X208" s="83"/>
      <c r="Y208" s="83"/>
      <c r="Z208" s="83"/>
      <c r="AA208" s="83"/>
      <c r="AB208" s="83"/>
      <c r="AC208" s="83"/>
      <c r="AD208" s="83"/>
      <c r="AE208" s="83"/>
      <c r="AF208" s="83"/>
      <c r="AG208" s="83"/>
      <c r="AH208" s="83"/>
      <c r="AI208" s="83"/>
      <c r="AJ208" s="83"/>
      <c r="AK208" s="83"/>
      <c r="AL208" s="83"/>
      <c r="AM208" s="83"/>
      <c r="AN208" s="85"/>
      <c r="AO208" s="85"/>
      <c r="AP208" s="85"/>
      <c r="AQ208" s="85"/>
      <c r="AR208" s="85"/>
      <c r="AS208" s="85"/>
      <c r="AT208" s="85"/>
      <c r="AU208" s="85"/>
      <c r="AV208" s="85"/>
      <c r="AW208" s="85"/>
      <c r="AX208" s="85"/>
      <c r="AY208" s="85"/>
      <c r="AZ208" s="83"/>
      <c r="BA208" s="83"/>
      <c r="BB208" s="83"/>
      <c r="BC208" s="83"/>
      <c r="BD208" s="83"/>
      <c r="BE208" s="83"/>
      <c r="BF208" s="83"/>
      <c r="BG208" s="83"/>
      <c r="BH208" s="83"/>
      <c r="BI208" s="83"/>
      <c r="BJ208" s="83"/>
      <c r="BK208" s="83"/>
      <c r="BL208" s="83"/>
      <c r="BM208" s="83"/>
      <c r="BN208" s="83"/>
      <c r="BO208" s="83"/>
      <c r="BP208" s="83"/>
      <c r="BQ208" s="83"/>
      <c r="BR208" s="83"/>
    </row>
    <row r="209" spans="1:70" ht="15.75" customHeight="1" x14ac:dyDescent="0.2">
      <c r="A209" s="83"/>
      <c r="B209" s="83"/>
      <c r="C209" s="83"/>
      <c r="D209" s="83"/>
      <c r="E209" s="83"/>
      <c r="F209" s="83"/>
      <c r="G209" s="83"/>
      <c r="H209" s="83"/>
      <c r="I209" s="83"/>
      <c r="J209" s="83"/>
      <c r="K209" s="83"/>
      <c r="L209" s="83"/>
      <c r="M209" s="83"/>
      <c r="N209" s="83"/>
      <c r="O209" s="83"/>
      <c r="P209" s="83"/>
      <c r="Q209" s="83"/>
      <c r="R209" s="83"/>
      <c r="S209" s="83"/>
      <c r="T209" s="83"/>
      <c r="U209" s="83"/>
      <c r="V209" s="83"/>
      <c r="W209" s="83"/>
      <c r="X209" s="83"/>
      <c r="Y209" s="83"/>
      <c r="Z209" s="83"/>
      <c r="AA209" s="83"/>
      <c r="AB209" s="83"/>
      <c r="AC209" s="83"/>
      <c r="AD209" s="83"/>
      <c r="AE209" s="83"/>
      <c r="AF209" s="83"/>
      <c r="AG209" s="83"/>
      <c r="AH209" s="83"/>
      <c r="AI209" s="83"/>
      <c r="AJ209" s="83"/>
      <c r="AK209" s="83"/>
      <c r="AL209" s="83"/>
      <c r="AM209" s="83"/>
      <c r="AN209" s="85"/>
      <c r="AO209" s="85"/>
      <c r="AP209" s="85"/>
      <c r="AQ209" s="85"/>
      <c r="AR209" s="85"/>
      <c r="AS209" s="85"/>
      <c r="AT209" s="85"/>
      <c r="AU209" s="85"/>
      <c r="AV209" s="85"/>
      <c r="AW209" s="85"/>
      <c r="AX209" s="85"/>
      <c r="AY209" s="85"/>
      <c r="AZ209" s="83"/>
      <c r="BA209" s="83"/>
      <c r="BB209" s="83"/>
      <c r="BC209" s="83"/>
      <c r="BD209" s="83"/>
      <c r="BE209" s="83"/>
      <c r="BF209" s="83"/>
      <c r="BG209" s="83"/>
      <c r="BH209" s="83"/>
      <c r="BI209" s="83"/>
      <c r="BJ209" s="83"/>
      <c r="BK209" s="83"/>
      <c r="BL209" s="83"/>
      <c r="BM209" s="83"/>
      <c r="BN209" s="83"/>
      <c r="BO209" s="83"/>
      <c r="BP209" s="83"/>
      <c r="BQ209" s="83"/>
      <c r="BR209" s="83"/>
    </row>
    <row r="210" spans="1:70" ht="15.75" customHeight="1" x14ac:dyDescent="0.2">
      <c r="A210" s="83"/>
      <c r="B210" s="83"/>
      <c r="C210" s="83"/>
      <c r="D210" s="83"/>
      <c r="E210" s="83"/>
      <c r="F210" s="83"/>
      <c r="G210" s="83"/>
      <c r="H210" s="83"/>
      <c r="I210" s="83"/>
      <c r="J210" s="83"/>
      <c r="K210" s="83"/>
      <c r="L210" s="83"/>
      <c r="M210" s="83"/>
      <c r="N210" s="83"/>
      <c r="O210" s="83"/>
      <c r="P210" s="83"/>
      <c r="Q210" s="83"/>
      <c r="R210" s="83"/>
      <c r="S210" s="83"/>
      <c r="T210" s="83"/>
      <c r="U210" s="83"/>
      <c r="V210" s="83"/>
      <c r="W210" s="83"/>
      <c r="X210" s="83"/>
      <c r="Y210" s="83"/>
      <c r="Z210" s="83"/>
      <c r="AA210" s="83"/>
      <c r="AB210" s="83"/>
      <c r="AC210" s="83"/>
      <c r="AD210" s="83"/>
      <c r="AE210" s="83"/>
      <c r="AF210" s="83"/>
      <c r="AG210" s="83"/>
      <c r="AH210" s="83"/>
      <c r="AI210" s="83"/>
      <c r="AJ210" s="83"/>
      <c r="AK210" s="83"/>
      <c r="AL210" s="83"/>
      <c r="AM210" s="83"/>
      <c r="AN210" s="85"/>
      <c r="AO210" s="85"/>
      <c r="AP210" s="85"/>
      <c r="AQ210" s="85"/>
      <c r="AR210" s="85"/>
      <c r="AS210" s="85"/>
      <c r="AT210" s="85"/>
      <c r="AU210" s="85"/>
      <c r="AV210" s="85"/>
      <c r="AW210" s="85"/>
      <c r="AX210" s="85"/>
      <c r="AY210" s="85"/>
      <c r="AZ210" s="83"/>
      <c r="BA210" s="83"/>
      <c r="BB210" s="83"/>
      <c r="BC210" s="83"/>
      <c r="BD210" s="83"/>
      <c r="BE210" s="83"/>
      <c r="BF210" s="83"/>
      <c r="BG210" s="83"/>
      <c r="BH210" s="83"/>
      <c r="BI210" s="83"/>
      <c r="BJ210" s="83"/>
      <c r="BK210" s="83"/>
      <c r="BL210" s="83"/>
      <c r="BM210" s="83"/>
      <c r="BN210" s="83"/>
      <c r="BO210" s="83"/>
      <c r="BP210" s="83"/>
      <c r="BQ210" s="83"/>
      <c r="BR210" s="83"/>
    </row>
    <row r="211" spans="1:70" ht="15.75" customHeight="1" x14ac:dyDescent="0.2">
      <c r="A211" s="83"/>
      <c r="B211" s="83"/>
      <c r="C211" s="83"/>
      <c r="D211" s="83"/>
      <c r="E211" s="83"/>
      <c r="F211" s="83"/>
      <c r="G211" s="83"/>
      <c r="H211" s="83"/>
      <c r="I211" s="83"/>
      <c r="J211" s="83"/>
      <c r="K211" s="83"/>
      <c r="L211" s="83"/>
      <c r="M211" s="83"/>
      <c r="N211" s="83"/>
      <c r="O211" s="83"/>
      <c r="P211" s="83"/>
      <c r="Q211" s="83"/>
      <c r="R211" s="83"/>
      <c r="S211" s="83"/>
      <c r="T211" s="83"/>
      <c r="U211" s="83"/>
      <c r="V211" s="83"/>
      <c r="W211" s="83"/>
      <c r="X211" s="83"/>
      <c r="Y211" s="83"/>
      <c r="Z211" s="83"/>
      <c r="AA211" s="83"/>
      <c r="AB211" s="83"/>
      <c r="AC211" s="83"/>
      <c r="AD211" s="83"/>
      <c r="AE211" s="83"/>
      <c r="AF211" s="83"/>
      <c r="AG211" s="83"/>
      <c r="AH211" s="83"/>
      <c r="AI211" s="83"/>
      <c r="AJ211" s="83"/>
      <c r="AK211" s="83"/>
      <c r="AL211" s="83"/>
      <c r="AM211" s="83"/>
      <c r="AN211" s="85"/>
      <c r="AO211" s="85"/>
      <c r="AP211" s="85"/>
      <c r="AQ211" s="85"/>
      <c r="AR211" s="85"/>
      <c r="AS211" s="85"/>
      <c r="AT211" s="85"/>
      <c r="AU211" s="85"/>
      <c r="AV211" s="85"/>
      <c r="AW211" s="85"/>
      <c r="AX211" s="85"/>
      <c r="AY211" s="85"/>
      <c r="AZ211" s="83"/>
      <c r="BA211" s="83"/>
      <c r="BB211" s="83"/>
      <c r="BC211" s="83"/>
      <c r="BD211" s="83"/>
      <c r="BE211" s="83"/>
      <c r="BF211" s="83"/>
      <c r="BG211" s="83"/>
      <c r="BH211" s="83"/>
      <c r="BI211" s="83"/>
      <c r="BJ211" s="83"/>
      <c r="BK211" s="83"/>
      <c r="BL211" s="83"/>
      <c r="BM211" s="83"/>
      <c r="BN211" s="83"/>
      <c r="BO211" s="83"/>
      <c r="BP211" s="83"/>
      <c r="BQ211" s="83"/>
      <c r="BR211" s="83"/>
    </row>
    <row r="212" spans="1:70" ht="15.75" customHeight="1" x14ac:dyDescent="0.2">
      <c r="A212" s="83"/>
      <c r="B212" s="83"/>
      <c r="C212" s="83"/>
      <c r="D212" s="83"/>
      <c r="E212" s="83"/>
      <c r="F212" s="83"/>
      <c r="G212" s="83"/>
      <c r="H212" s="83"/>
      <c r="I212" s="83"/>
      <c r="J212" s="83"/>
      <c r="K212" s="83"/>
      <c r="L212" s="83"/>
      <c r="M212" s="83"/>
      <c r="N212" s="83"/>
      <c r="O212" s="83"/>
      <c r="P212" s="83"/>
      <c r="Q212" s="83"/>
      <c r="R212" s="83"/>
      <c r="S212" s="83"/>
      <c r="T212" s="83"/>
      <c r="U212" s="83"/>
      <c r="V212" s="83"/>
      <c r="W212" s="83"/>
      <c r="X212" s="83"/>
      <c r="Y212" s="83"/>
      <c r="Z212" s="83"/>
      <c r="AA212" s="83"/>
      <c r="AB212" s="83"/>
      <c r="AC212" s="83"/>
      <c r="AD212" s="83"/>
      <c r="AE212" s="83"/>
      <c r="AF212" s="83"/>
      <c r="AG212" s="83"/>
      <c r="AH212" s="83"/>
      <c r="AI212" s="83"/>
      <c r="AJ212" s="83"/>
      <c r="AK212" s="83"/>
      <c r="AL212" s="83"/>
      <c r="AM212" s="83"/>
      <c r="AN212" s="85"/>
      <c r="AO212" s="85"/>
      <c r="AP212" s="85"/>
      <c r="AQ212" s="85"/>
      <c r="AR212" s="85"/>
      <c r="AS212" s="85"/>
      <c r="AT212" s="85"/>
      <c r="AU212" s="85"/>
      <c r="AV212" s="85"/>
      <c r="AW212" s="85"/>
      <c r="AX212" s="85"/>
      <c r="AY212" s="85"/>
      <c r="AZ212" s="83"/>
      <c r="BA212" s="83"/>
      <c r="BB212" s="83"/>
      <c r="BC212" s="83"/>
      <c r="BD212" s="83"/>
      <c r="BE212" s="83"/>
      <c r="BF212" s="83"/>
      <c r="BG212" s="83"/>
      <c r="BH212" s="83"/>
      <c r="BI212" s="83"/>
      <c r="BJ212" s="83"/>
      <c r="BK212" s="83"/>
      <c r="BL212" s="83"/>
      <c r="BM212" s="83"/>
      <c r="BN212" s="83"/>
      <c r="BO212" s="83"/>
      <c r="BP212" s="83"/>
      <c r="BQ212" s="83"/>
      <c r="BR212" s="83"/>
    </row>
    <row r="213" spans="1:70" ht="15.75" customHeight="1" x14ac:dyDescent="0.2">
      <c r="A213" s="83"/>
      <c r="B213" s="83"/>
      <c r="C213" s="83"/>
      <c r="D213" s="83"/>
      <c r="E213" s="83"/>
      <c r="F213" s="83"/>
      <c r="G213" s="83"/>
      <c r="H213" s="83"/>
      <c r="I213" s="83"/>
      <c r="J213" s="83"/>
      <c r="K213" s="83"/>
      <c r="L213" s="83"/>
      <c r="M213" s="83"/>
      <c r="N213" s="83"/>
      <c r="O213" s="83"/>
      <c r="P213" s="83"/>
      <c r="Q213" s="83"/>
      <c r="R213" s="83"/>
      <c r="S213" s="83"/>
      <c r="T213" s="83"/>
      <c r="U213" s="83"/>
      <c r="V213" s="83"/>
      <c r="W213" s="83"/>
      <c r="X213" s="83"/>
      <c r="Y213" s="83"/>
      <c r="Z213" s="83"/>
      <c r="AA213" s="83"/>
      <c r="AB213" s="83"/>
      <c r="AC213" s="83"/>
      <c r="AD213" s="83"/>
      <c r="AE213" s="83"/>
      <c r="AF213" s="83"/>
      <c r="AG213" s="83"/>
      <c r="AH213" s="83"/>
      <c r="AI213" s="83"/>
      <c r="AJ213" s="83"/>
      <c r="AK213" s="83"/>
      <c r="AL213" s="83"/>
      <c r="AM213" s="83"/>
      <c r="AN213" s="85"/>
      <c r="AO213" s="85"/>
      <c r="AP213" s="85"/>
      <c r="AQ213" s="85"/>
      <c r="AR213" s="85"/>
      <c r="AS213" s="85"/>
      <c r="AT213" s="85"/>
      <c r="AU213" s="85"/>
      <c r="AV213" s="85"/>
      <c r="AW213" s="85"/>
      <c r="AX213" s="85"/>
      <c r="AY213" s="85"/>
      <c r="AZ213" s="83"/>
      <c r="BA213" s="83"/>
      <c r="BB213" s="83"/>
      <c r="BC213" s="83"/>
      <c r="BD213" s="83"/>
      <c r="BE213" s="83"/>
      <c r="BF213" s="83"/>
      <c r="BG213" s="83"/>
      <c r="BH213" s="83"/>
      <c r="BI213" s="83"/>
      <c r="BJ213" s="83"/>
      <c r="BK213" s="83"/>
      <c r="BL213" s="83"/>
      <c r="BM213" s="83"/>
      <c r="BN213" s="83"/>
      <c r="BO213" s="83"/>
      <c r="BP213" s="83"/>
      <c r="BQ213" s="83"/>
      <c r="BR213" s="83"/>
    </row>
    <row r="214" spans="1:70" ht="15.75" customHeight="1" x14ac:dyDescent="0.2">
      <c r="A214" s="83"/>
      <c r="B214" s="83"/>
      <c r="C214" s="83"/>
      <c r="D214" s="83"/>
      <c r="E214" s="83"/>
      <c r="F214" s="83"/>
      <c r="G214" s="83"/>
      <c r="H214" s="83"/>
      <c r="I214" s="83"/>
      <c r="J214" s="83"/>
      <c r="K214" s="83"/>
      <c r="L214" s="83"/>
      <c r="M214" s="83"/>
      <c r="N214" s="83"/>
      <c r="O214" s="83"/>
      <c r="P214" s="83"/>
      <c r="Q214" s="83"/>
      <c r="R214" s="83"/>
      <c r="S214" s="83"/>
      <c r="T214" s="83"/>
      <c r="U214" s="83"/>
      <c r="V214" s="83"/>
      <c r="W214" s="83"/>
      <c r="X214" s="83"/>
      <c r="Y214" s="83"/>
      <c r="Z214" s="83"/>
      <c r="AA214" s="83"/>
      <c r="AB214" s="83"/>
      <c r="AC214" s="83"/>
      <c r="AD214" s="83"/>
      <c r="AE214" s="83"/>
      <c r="AF214" s="83"/>
      <c r="AG214" s="83"/>
      <c r="AH214" s="83"/>
      <c r="AI214" s="83"/>
      <c r="AJ214" s="83"/>
      <c r="AK214" s="83"/>
      <c r="AL214" s="83"/>
      <c r="AM214" s="83"/>
      <c r="AN214" s="85"/>
      <c r="AO214" s="85"/>
      <c r="AP214" s="85"/>
      <c r="AQ214" s="85"/>
      <c r="AR214" s="85"/>
      <c r="AS214" s="85"/>
      <c r="AT214" s="85"/>
      <c r="AU214" s="85"/>
      <c r="AV214" s="85"/>
      <c r="AW214" s="85"/>
      <c r="AX214" s="85"/>
      <c r="AY214" s="85"/>
      <c r="AZ214" s="83"/>
      <c r="BA214" s="83"/>
      <c r="BB214" s="83"/>
      <c r="BC214" s="83"/>
      <c r="BD214" s="83"/>
      <c r="BE214" s="83"/>
      <c r="BF214" s="83"/>
      <c r="BG214" s="83"/>
      <c r="BH214" s="83"/>
      <c r="BI214" s="83"/>
      <c r="BJ214" s="83"/>
      <c r="BK214" s="83"/>
      <c r="BL214" s="83"/>
      <c r="BM214" s="83"/>
      <c r="BN214" s="83"/>
      <c r="BO214" s="83"/>
      <c r="BP214" s="83"/>
      <c r="BQ214" s="83"/>
      <c r="BR214" s="83"/>
    </row>
    <row r="215" spans="1:70" ht="15.75" customHeight="1" x14ac:dyDescent="0.2">
      <c r="A215" s="83"/>
      <c r="B215" s="83"/>
      <c r="C215" s="83"/>
      <c r="D215" s="83"/>
      <c r="E215" s="83"/>
      <c r="F215" s="83"/>
      <c r="G215" s="83"/>
      <c r="H215" s="83"/>
      <c r="I215" s="83"/>
      <c r="J215" s="83"/>
      <c r="K215" s="83"/>
      <c r="L215" s="83"/>
      <c r="M215" s="83"/>
      <c r="N215" s="83"/>
      <c r="O215" s="83"/>
      <c r="P215" s="83"/>
      <c r="Q215" s="83"/>
      <c r="R215" s="83"/>
      <c r="S215" s="83"/>
      <c r="T215" s="83"/>
      <c r="U215" s="83"/>
      <c r="V215" s="83"/>
      <c r="W215" s="83"/>
      <c r="X215" s="83"/>
      <c r="Y215" s="83"/>
      <c r="Z215" s="83"/>
      <c r="AA215" s="83"/>
      <c r="AB215" s="83"/>
      <c r="AC215" s="83"/>
      <c r="AD215" s="83"/>
      <c r="AE215" s="83"/>
      <c r="AF215" s="83"/>
      <c r="AG215" s="83"/>
      <c r="AH215" s="83"/>
      <c r="AI215" s="83"/>
      <c r="AJ215" s="83"/>
      <c r="AK215" s="83"/>
      <c r="AL215" s="83"/>
      <c r="AM215" s="83"/>
      <c r="AN215" s="85"/>
      <c r="AO215" s="85"/>
      <c r="AP215" s="85"/>
      <c r="AQ215" s="85"/>
      <c r="AR215" s="85"/>
      <c r="AS215" s="85"/>
      <c r="AT215" s="85"/>
      <c r="AU215" s="85"/>
      <c r="AV215" s="85"/>
      <c r="AW215" s="85"/>
      <c r="AX215" s="85"/>
      <c r="AY215" s="85"/>
      <c r="AZ215" s="83"/>
      <c r="BA215" s="83"/>
      <c r="BB215" s="83"/>
      <c r="BC215" s="83"/>
      <c r="BD215" s="83"/>
      <c r="BE215" s="83"/>
      <c r="BF215" s="83"/>
      <c r="BG215" s="83"/>
      <c r="BH215" s="83"/>
      <c r="BI215" s="83"/>
      <c r="BJ215" s="83"/>
      <c r="BK215" s="83"/>
      <c r="BL215" s="83"/>
      <c r="BM215" s="83"/>
      <c r="BN215" s="83"/>
      <c r="BO215" s="83"/>
      <c r="BP215" s="83"/>
      <c r="BQ215" s="83"/>
      <c r="BR215" s="83"/>
    </row>
    <row r="216" spans="1:70" ht="15.75" customHeight="1" x14ac:dyDescent="0.2">
      <c r="A216" s="83"/>
      <c r="B216" s="83"/>
      <c r="C216" s="83"/>
      <c r="D216" s="83"/>
      <c r="E216" s="83"/>
      <c r="F216" s="83"/>
      <c r="G216" s="83"/>
      <c r="H216" s="83"/>
      <c r="I216" s="83"/>
      <c r="J216" s="83"/>
      <c r="K216" s="83"/>
      <c r="L216" s="83"/>
      <c r="M216" s="83"/>
      <c r="N216" s="83"/>
      <c r="O216" s="83"/>
      <c r="P216" s="83"/>
      <c r="Q216" s="83"/>
      <c r="R216" s="83"/>
      <c r="S216" s="83"/>
      <c r="T216" s="83"/>
      <c r="U216" s="83"/>
      <c r="V216" s="83"/>
      <c r="W216" s="83"/>
      <c r="X216" s="83"/>
      <c r="Y216" s="83"/>
      <c r="Z216" s="83"/>
      <c r="AA216" s="83"/>
      <c r="AB216" s="83"/>
      <c r="AC216" s="83"/>
      <c r="AD216" s="83"/>
      <c r="AE216" s="83"/>
      <c r="AF216" s="83"/>
      <c r="AG216" s="83"/>
      <c r="AH216" s="83"/>
      <c r="AI216" s="83"/>
      <c r="AJ216" s="83"/>
      <c r="AK216" s="83"/>
      <c r="AL216" s="83"/>
      <c r="AM216" s="83"/>
      <c r="AN216" s="85"/>
      <c r="AO216" s="85"/>
      <c r="AP216" s="85"/>
      <c r="AQ216" s="85"/>
      <c r="AR216" s="85"/>
      <c r="AS216" s="85"/>
      <c r="AT216" s="85"/>
      <c r="AU216" s="85"/>
      <c r="AV216" s="85"/>
      <c r="AW216" s="85"/>
      <c r="AX216" s="85"/>
      <c r="AY216" s="85"/>
      <c r="AZ216" s="83"/>
      <c r="BA216" s="83"/>
      <c r="BB216" s="83"/>
      <c r="BC216" s="83"/>
      <c r="BD216" s="83"/>
      <c r="BE216" s="83"/>
      <c r="BF216" s="83"/>
      <c r="BG216" s="83"/>
      <c r="BH216" s="83"/>
      <c r="BI216" s="83"/>
      <c r="BJ216" s="83"/>
      <c r="BK216" s="83"/>
      <c r="BL216" s="83"/>
      <c r="BM216" s="83"/>
      <c r="BN216" s="83"/>
      <c r="BO216" s="83"/>
      <c r="BP216" s="83"/>
      <c r="BQ216" s="83"/>
      <c r="BR216" s="83"/>
    </row>
    <row r="217" spans="1:70" ht="15.75" customHeight="1" x14ac:dyDescent="0.2">
      <c r="A217" s="83"/>
      <c r="B217" s="83"/>
      <c r="C217" s="83"/>
      <c r="D217" s="83"/>
      <c r="E217" s="83"/>
      <c r="F217" s="83"/>
      <c r="G217" s="83"/>
      <c r="H217" s="83"/>
      <c r="I217" s="83"/>
      <c r="J217" s="83"/>
      <c r="K217" s="83"/>
      <c r="L217" s="83"/>
      <c r="M217" s="83"/>
      <c r="N217" s="83"/>
      <c r="O217" s="83"/>
      <c r="P217" s="83"/>
      <c r="Q217" s="83"/>
      <c r="R217" s="83"/>
      <c r="S217" s="83"/>
      <c r="T217" s="83"/>
      <c r="U217" s="83"/>
      <c r="V217" s="83"/>
      <c r="W217" s="83"/>
      <c r="X217" s="83"/>
      <c r="Y217" s="83"/>
      <c r="Z217" s="83"/>
      <c r="AA217" s="83"/>
      <c r="AB217" s="83"/>
      <c r="AC217" s="83"/>
      <c r="AD217" s="83"/>
      <c r="AE217" s="83"/>
      <c r="AF217" s="83"/>
      <c r="AG217" s="83"/>
      <c r="AH217" s="83"/>
      <c r="AI217" s="83"/>
      <c r="AJ217" s="83"/>
      <c r="AK217" s="83"/>
      <c r="AL217" s="83"/>
      <c r="AM217" s="83"/>
      <c r="AN217" s="85"/>
      <c r="AO217" s="85"/>
      <c r="AP217" s="85"/>
      <c r="AQ217" s="85"/>
      <c r="AR217" s="85"/>
      <c r="AS217" s="85"/>
      <c r="AT217" s="85"/>
      <c r="AU217" s="85"/>
      <c r="AV217" s="85"/>
      <c r="AW217" s="85"/>
      <c r="AX217" s="85"/>
      <c r="AY217" s="85"/>
      <c r="AZ217" s="83"/>
      <c r="BA217" s="83"/>
      <c r="BB217" s="83"/>
      <c r="BC217" s="83"/>
      <c r="BD217" s="83"/>
      <c r="BE217" s="83"/>
      <c r="BF217" s="83"/>
      <c r="BG217" s="83"/>
      <c r="BH217" s="83"/>
      <c r="BI217" s="83"/>
      <c r="BJ217" s="83"/>
      <c r="BK217" s="83"/>
      <c r="BL217" s="83"/>
      <c r="BM217" s="83"/>
      <c r="BN217" s="83"/>
      <c r="BO217" s="83"/>
      <c r="BP217" s="83"/>
      <c r="BQ217" s="83"/>
      <c r="BR217" s="83"/>
    </row>
    <row r="218" spans="1:70" ht="15.75" customHeight="1" x14ac:dyDescent="0.2">
      <c r="A218" s="83"/>
      <c r="B218" s="83"/>
      <c r="C218" s="83"/>
      <c r="D218" s="83"/>
      <c r="E218" s="83"/>
      <c r="F218" s="83"/>
      <c r="G218" s="83"/>
      <c r="H218" s="83"/>
      <c r="I218" s="83"/>
      <c r="J218" s="83"/>
      <c r="K218" s="83"/>
      <c r="L218" s="83"/>
      <c r="M218" s="83"/>
      <c r="N218" s="83"/>
      <c r="O218" s="83"/>
      <c r="P218" s="83"/>
      <c r="Q218" s="83"/>
      <c r="R218" s="83"/>
      <c r="S218" s="83"/>
      <c r="T218" s="83"/>
      <c r="U218" s="83"/>
      <c r="V218" s="83"/>
      <c r="W218" s="83"/>
      <c r="X218" s="83"/>
      <c r="Y218" s="83"/>
      <c r="Z218" s="83"/>
      <c r="AA218" s="83"/>
      <c r="AB218" s="83"/>
      <c r="AC218" s="83"/>
      <c r="AD218" s="83"/>
      <c r="AE218" s="83"/>
      <c r="AF218" s="83"/>
      <c r="AG218" s="83"/>
      <c r="AH218" s="83"/>
      <c r="AI218" s="83"/>
      <c r="AJ218" s="83"/>
      <c r="AK218" s="83"/>
      <c r="AL218" s="83"/>
      <c r="AM218" s="83"/>
      <c r="AN218" s="85"/>
      <c r="AO218" s="85"/>
      <c r="AP218" s="85"/>
      <c r="AQ218" s="85"/>
      <c r="AR218" s="85"/>
      <c r="AS218" s="85"/>
      <c r="AT218" s="85"/>
      <c r="AU218" s="85"/>
      <c r="AV218" s="85"/>
      <c r="AW218" s="85"/>
      <c r="AX218" s="85"/>
      <c r="AY218" s="85"/>
      <c r="AZ218" s="83"/>
      <c r="BA218" s="83"/>
      <c r="BB218" s="83"/>
      <c r="BC218" s="83"/>
      <c r="BD218" s="83"/>
      <c r="BE218" s="83"/>
      <c r="BF218" s="83"/>
      <c r="BG218" s="83"/>
      <c r="BH218" s="83"/>
      <c r="BI218" s="83"/>
      <c r="BJ218" s="83"/>
      <c r="BK218" s="83"/>
      <c r="BL218" s="83"/>
      <c r="BM218" s="83"/>
      <c r="BN218" s="83"/>
      <c r="BO218" s="83"/>
      <c r="BP218" s="83"/>
      <c r="BQ218" s="83"/>
      <c r="BR218" s="83"/>
    </row>
    <row r="219" spans="1:70" ht="15.75" customHeight="1" x14ac:dyDescent="0.2">
      <c r="A219" s="83"/>
      <c r="B219" s="83"/>
      <c r="C219" s="83"/>
      <c r="D219" s="83"/>
      <c r="E219" s="83"/>
      <c r="F219" s="83"/>
      <c r="G219" s="83"/>
      <c r="H219" s="83"/>
      <c r="I219" s="83"/>
      <c r="J219" s="83"/>
      <c r="K219" s="83"/>
      <c r="L219" s="83"/>
      <c r="M219" s="83"/>
      <c r="N219" s="83"/>
      <c r="O219" s="83"/>
      <c r="P219" s="83"/>
      <c r="Q219" s="83"/>
      <c r="R219" s="83"/>
      <c r="S219" s="83"/>
      <c r="T219" s="83"/>
      <c r="U219" s="83"/>
      <c r="V219" s="83"/>
      <c r="W219" s="83"/>
      <c r="X219" s="83"/>
      <c r="Y219" s="83"/>
      <c r="Z219" s="83"/>
      <c r="AA219" s="83"/>
      <c r="AB219" s="83"/>
      <c r="AC219" s="83"/>
      <c r="AD219" s="83"/>
      <c r="AE219" s="83"/>
      <c r="AF219" s="83"/>
      <c r="AG219" s="83"/>
      <c r="AH219" s="83"/>
      <c r="AI219" s="83"/>
      <c r="AJ219" s="83"/>
      <c r="AK219" s="83"/>
      <c r="AL219" s="83"/>
      <c r="AM219" s="83"/>
      <c r="AN219" s="85"/>
      <c r="AO219" s="85"/>
      <c r="AP219" s="85"/>
      <c r="AQ219" s="85"/>
      <c r="AR219" s="85"/>
      <c r="AS219" s="85"/>
      <c r="AT219" s="85"/>
      <c r="AU219" s="85"/>
      <c r="AV219" s="85"/>
      <c r="AW219" s="85"/>
      <c r="AX219" s="85"/>
      <c r="AY219" s="85"/>
      <c r="AZ219" s="83"/>
      <c r="BA219" s="83"/>
      <c r="BB219" s="83"/>
      <c r="BC219" s="83"/>
      <c r="BD219" s="83"/>
      <c r="BE219" s="83"/>
      <c r="BF219" s="83"/>
      <c r="BG219" s="83"/>
      <c r="BH219" s="83"/>
      <c r="BI219" s="83"/>
      <c r="BJ219" s="83"/>
      <c r="BK219" s="83"/>
      <c r="BL219" s="83"/>
      <c r="BM219" s="83"/>
      <c r="BN219" s="83"/>
      <c r="BO219" s="83"/>
      <c r="BP219" s="83"/>
      <c r="BQ219" s="83"/>
      <c r="BR219" s="83"/>
    </row>
    <row r="220" spans="1:70" ht="15.75" customHeight="1" x14ac:dyDescent="0.2">
      <c r="A220" s="83"/>
      <c r="B220" s="83"/>
      <c r="C220" s="83"/>
      <c r="D220" s="83"/>
      <c r="E220" s="83"/>
      <c r="F220" s="83"/>
      <c r="G220" s="83"/>
      <c r="H220" s="83"/>
      <c r="I220" s="83"/>
      <c r="J220" s="83"/>
      <c r="K220" s="83"/>
      <c r="L220" s="83"/>
      <c r="M220" s="83"/>
      <c r="N220" s="83"/>
      <c r="O220" s="83"/>
      <c r="P220" s="83"/>
      <c r="Q220" s="83"/>
      <c r="R220" s="83"/>
      <c r="S220" s="83"/>
      <c r="T220" s="83"/>
      <c r="U220" s="83"/>
      <c r="V220" s="83"/>
      <c r="W220" s="83"/>
      <c r="X220" s="83"/>
      <c r="Y220" s="83"/>
      <c r="Z220" s="83"/>
      <c r="AA220" s="83"/>
      <c r="AB220" s="83"/>
      <c r="AC220" s="83"/>
      <c r="AD220" s="83"/>
      <c r="AE220" s="83"/>
      <c r="AF220" s="83"/>
      <c r="AG220" s="83"/>
      <c r="AH220" s="83"/>
      <c r="AI220" s="83"/>
      <c r="AJ220" s="83"/>
      <c r="AK220" s="83"/>
      <c r="AL220" s="83"/>
      <c r="AM220" s="83"/>
      <c r="AN220" s="85"/>
      <c r="AO220" s="85"/>
      <c r="AP220" s="85"/>
      <c r="AQ220" s="85"/>
      <c r="AR220" s="85"/>
      <c r="AS220" s="85"/>
      <c r="AT220" s="85"/>
      <c r="AU220" s="85"/>
      <c r="AV220" s="85"/>
      <c r="AW220" s="85"/>
      <c r="AX220" s="85"/>
      <c r="AY220" s="85"/>
      <c r="AZ220" s="83"/>
      <c r="BA220" s="83"/>
      <c r="BB220" s="83"/>
      <c r="BC220" s="83"/>
      <c r="BD220" s="83"/>
      <c r="BE220" s="83"/>
      <c r="BF220" s="83"/>
      <c r="BG220" s="83"/>
      <c r="BH220" s="83"/>
      <c r="BI220" s="83"/>
      <c r="BJ220" s="83"/>
      <c r="BK220" s="83"/>
      <c r="BL220" s="83"/>
      <c r="BM220" s="83"/>
      <c r="BN220" s="83"/>
      <c r="BO220" s="83"/>
      <c r="BP220" s="83"/>
      <c r="BQ220" s="83"/>
      <c r="BR220" s="83"/>
    </row>
    <row r="221" spans="1:70" ht="15.75" customHeight="1" x14ac:dyDescent="0.2">
      <c r="A221" s="83"/>
      <c r="B221" s="83"/>
      <c r="C221" s="83"/>
      <c r="D221" s="83"/>
      <c r="E221" s="83"/>
      <c r="F221" s="83"/>
      <c r="G221" s="83"/>
      <c r="H221" s="83"/>
      <c r="I221" s="83"/>
      <c r="J221" s="83"/>
      <c r="K221" s="83"/>
      <c r="L221" s="83"/>
      <c r="M221" s="83"/>
      <c r="N221" s="83"/>
      <c r="O221" s="83"/>
      <c r="P221" s="83"/>
      <c r="Q221" s="83"/>
      <c r="R221" s="83"/>
      <c r="S221" s="83"/>
      <c r="T221" s="83"/>
      <c r="U221" s="83"/>
      <c r="V221" s="83"/>
      <c r="W221" s="83"/>
      <c r="X221" s="83"/>
      <c r="Y221" s="83"/>
      <c r="Z221" s="83"/>
      <c r="AA221" s="83"/>
      <c r="AB221" s="83"/>
      <c r="AC221" s="83"/>
      <c r="AD221" s="83"/>
      <c r="AE221" s="83"/>
      <c r="AF221" s="83"/>
      <c r="AG221" s="83"/>
      <c r="AH221" s="83"/>
      <c r="AI221" s="83"/>
      <c r="AJ221" s="83"/>
      <c r="AK221" s="83"/>
      <c r="AL221" s="83"/>
      <c r="AM221" s="83"/>
      <c r="AN221" s="85"/>
      <c r="AO221" s="85"/>
      <c r="AP221" s="85"/>
      <c r="AQ221" s="85"/>
      <c r="AR221" s="85"/>
      <c r="AS221" s="85"/>
      <c r="AT221" s="85"/>
      <c r="AU221" s="85"/>
      <c r="AV221" s="85"/>
      <c r="AW221" s="85"/>
      <c r="AX221" s="85"/>
      <c r="AY221" s="85"/>
      <c r="AZ221" s="83"/>
      <c r="BA221" s="83"/>
      <c r="BB221" s="83"/>
      <c r="BC221" s="83"/>
      <c r="BD221" s="83"/>
      <c r="BE221" s="83"/>
      <c r="BF221" s="83"/>
      <c r="BG221" s="83"/>
      <c r="BH221" s="83"/>
      <c r="BI221" s="83"/>
      <c r="BJ221" s="83"/>
      <c r="BK221" s="83"/>
      <c r="BL221" s="83"/>
      <c r="BM221" s="83"/>
      <c r="BN221" s="83"/>
      <c r="BO221" s="83"/>
      <c r="BP221" s="83"/>
      <c r="BQ221" s="83"/>
      <c r="BR221" s="83"/>
    </row>
    <row r="222" spans="1:70" ht="15.75" customHeight="1" x14ac:dyDescent="0.2">
      <c r="A222" s="83"/>
      <c r="B222" s="83"/>
      <c r="C222" s="83"/>
      <c r="D222" s="83"/>
      <c r="E222" s="83"/>
      <c r="F222" s="83"/>
      <c r="G222" s="83"/>
      <c r="H222" s="83"/>
      <c r="I222" s="83"/>
      <c r="J222" s="83"/>
      <c r="K222" s="83"/>
      <c r="L222" s="83"/>
      <c r="M222" s="83"/>
      <c r="N222" s="83"/>
      <c r="O222" s="83"/>
      <c r="P222" s="83"/>
      <c r="Q222" s="83"/>
      <c r="R222" s="83"/>
      <c r="S222" s="83"/>
      <c r="T222" s="83"/>
      <c r="U222" s="83"/>
      <c r="V222" s="83"/>
      <c r="W222" s="83"/>
      <c r="X222" s="83"/>
      <c r="Y222" s="83"/>
      <c r="Z222" s="83"/>
      <c r="AA222" s="83"/>
      <c r="AB222" s="83"/>
      <c r="AC222" s="83"/>
      <c r="AD222" s="83"/>
      <c r="AE222" s="83"/>
      <c r="AF222" s="83"/>
      <c r="AG222" s="83"/>
      <c r="AH222" s="83"/>
      <c r="AI222" s="83"/>
      <c r="AJ222" s="83"/>
      <c r="AK222" s="83"/>
      <c r="AL222" s="83"/>
      <c r="AM222" s="83"/>
      <c r="AN222" s="85"/>
      <c r="AO222" s="85"/>
      <c r="AP222" s="85"/>
      <c r="AQ222" s="85"/>
      <c r="AR222" s="85"/>
      <c r="AS222" s="85"/>
      <c r="AT222" s="85"/>
      <c r="AU222" s="85"/>
      <c r="AV222" s="85"/>
      <c r="AW222" s="85"/>
      <c r="AX222" s="85"/>
      <c r="AY222" s="85"/>
      <c r="AZ222" s="83"/>
      <c r="BA222" s="83"/>
      <c r="BB222" s="83"/>
      <c r="BC222" s="83"/>
      <c r="BD222" s="83"/>
      <c r="BE222" s="83"/>
      <c r="BF222" s="83"/>
      <c r="BG222" s="83"/>
      <c r="BH222" s="83"/>
      <c r="BI222" s="83"/>
      <c r="BJ222" s="83"/>
      <c r="BK222" s="83"/>
      <c r="BL222" s="83"/>
      <c r="BM222" s="83"/>
      <c r="BN222" s="83"/>
      <c r="BO222" s="83"/>
      <c r="BP222" s="83"/>
      <c r="BQ222" s="83"/>
      <c r="BR222" s="83"/>
    </row>
    <row r="223" spans="1:70" ht="15.75" customHeight="1" x14ac:dyDescent="0.2">
      <c r="A223" s="83"/>
      <c r="B223" s="83"/>
      <c r="C223" s="83"/>
      <c r="D223" s="83"/>
      <c r="E223" s="83"/>
      <c r="F223" s="83"/>
      <c r="G223" s="83"/>
      <c r="H223" s="83"/>
      <c r="I223" s="83"/>
      <c r="J223" s="83"/>
      <c r="K223" s="83"/>
      <c r="L223" s="83"/>
      <c r="M223" s="83"/>
      <c r="N223" s="83"/>
      <c r="O223" s="83"/>
      <c r="P223" s="83"/>
      <c r="Q223" s="83"/>
      <c r="R223" s="83"/>
      <c r="S223" s="83"/>
      <c r="T223" s="83"/>
      <c r="U223" s="83"/>
      <c r="V223" s="83"/>
      <c r="W223" s="83"/>
      <c r="X223" s="83"/>
      <c r="Y223" s="83"/>
      <c r="Z223" s="83"/>
      <c r="AA223" s="83"/>
      <c r="AB223" s="83"/>
      <c r="AC223" s="83"/>
      <c r="AD223" s="83"/>
      <c r="AE223" s="83"/>
      <c r="AF223" s="83"/>
      <c r="AG223" s="83"/>
      <c r="AH223" s="83"/>
      <c r="AI223" s="83"/>
      <c r="AJ223" s="83"/>
      <c r="AK223" s="83"/>
      <c r="AL223" s="83"/>
      <c r="AM223" s="83"/>
      <c r="AN223" s="85"/>
      <c r="AO223" s="85"/>
      <c r="AP223" s="85"/>
      <c r="AQ223" s="85"/>
      <c r="AR223" s="85"/>
      <c r="AS223" s="85"/>
      <c r="AT223" s="85"/>
      <c r="AU223" s="85"/>
      <c r="AV223" s="85"/>
      <c r="AW223" s="85"/>
      <c r="AX223" s="85"/>
      <c r="AY223" s="85"/>
      <c r="AZ223" s="83"/>
      <c r="BA223" s="83"/>
      <c r="BB223" s="83"/>
      <c r="BC223" s="83"/>
      <c r="BD223" s="83"/>
      <c r="BE223" s="83"/>
      <c r="BF223" s="83"/>
      <c r="BG223" s="83"/>
      <c r="BH223" s="83"/>
      <c r="BI223" s="83"/>
      <c r="BJ223" s="83"/>
      <c r="BK223" s="83"/>
      <c r="BL223" s="83"/>
      <c r="BM223" s="83"/>
      <c r="BN223" s="83"/>
      <c r="BO223" s="83"/>
      <c r="BP223" s="83"/>
      <c r="BQ223" s="83"/>
      <c r="BR223" s="83"/>
    </row>
    <row r="224" spans="1:70" ht="15.75" customHeight="1" x14ac:dyDescent="0.2">
      <c r="A224" s="83"/>
      <c r="B224" s="83"/>
      <c r="C224" s="83"/>
      <c r="D224" s="83"/>
      <c r="E224" s="83"/>
      <c r="F224" s="83"/>
      <c r="G224" s="83"/>
      <c r="H224" s="83"/>
      <c r="I224" s="83"/>
      <c r="J224" s="83"/>
      <c r="K224" s="83"/>
      <c r="L224" s="83"/>
      <c r="M224" s="83"/>
      <c r="N224" s="83"/>
      <c r="O224" s="83"/>
      <c r="P224" s="83"/>
      <c r="Q224" s="83"/>
      <c r="R224" s="83"/>
      <c r="S224" s="83"/>
      <c r="T224" s="83"/>
      <c r="U224" s="83"/>
      <c r="V224" s="83"/>
      <c r="W224" s="83"/>
      <c r="X224" s="83"/>
      <c r="Y224" s="83"/>
      <c r="Z224" s="83"/>
      <c r="AA224" s="83"/>
      <c r="AB224" s="83"/>
      <c r="AC224" s="83"/>
      <c r="AD224" s="83"/>
      <c r="AE224" s="83"/>
      <c r="AF224" s="83"/>
      <c r="AG224" s="83"/>
      <c r="AH224" s="83"/>
      <c r="AI224" s="83"/>
      <c r="AJ224" s="83"/>
      <c r="AK224" s="83"/>
      <c r="AL224" s="83"/>
      <c r="AM224" s="83"/>
      <c r="AN224" s="85"/>
      <c r="AO224" s="85"/>
      <c r="AP224" s="85"/>
      <c r="AQ224" s="85"/>
      <c r="AR224" s="85"/>
      <c r="AS224" s="85"/>
      <c r="AT224" s="85"/>
      <c r="AU224" s="85"/>
      <c r="AV224" s="85"/>
      <c r="AW224" s="85"/>
      <c r="AX224" s="85"/>
      <c r="AY224" s="85"/>
      <c r="AZ224" s="83"/>
      <c r="BA224" s="83"/>
      <c r="BB224" s="83"/>
      <c r="BC224" s="83"/>
      <c r="BD224" s="83"/>
      <c r="BE224" s="83"/>
      <c r="BF224" s="83"/>
      <c r="BG224" s="83"/>
      <c r="BH224" s="83"/>
      <c r="BI224" s="83"/>
      <c r="BJ224" s="83"/>
      <c r="BK224" s="83"/>
      <c r="BL224" s="83"/>
      <c r="BM224" s="83"/>
      <c r="BN224" s="83"/>
      <c r="BO224" s="83"/>
      <c r="BP224" s="83"/>
      <c r="BQ224" s="83"/>
      <c r="BR224" s="83"/>
    </row>
    <row r="225" spans="1:70" ht="15.75" customHeight="1" x14ac:dyDescent="0.2">
      <c r="A225" s="83"/>
      <c r="B225" s="83"/>
      <c r="C225" s="83"/>
      <c r="D225" s="83"/>
      <c r="E225" s="83"/>
      <c r="F225" s="83"/>
      <c r="G225" s="83"/>
      <c r="H225" s="83"/>
      <c r="I225" s="83"/>
      <c r="J225" s="83"/>
      <c r="K225" s="83"/>
      <c r="L225" s="83"/>
      <c r="M225" s="83"/>
      <c r="N225" s="83"/>
      <c r="O225" s="83"/>
      <c r="P225" s="83"/>
      <c r="Q225" s="83"/>
      <c r="R225" s="83"/>
      <c r="S225" s="83"/>
      <c r="T225" s="83"/>
      <c r="U225" s="83"/>
      <c r="V225" s="83"/>
      <c r="W225" s="83"/>
      <c r="X225" s="83"/>
      <c r="Y225" s="83"/>
      <c r="Z225" s="83"/>
      <c r="AA225" s="83"/>
      <c r="AB225" s="83"/>
      <c r="AC225" s="83"/>
      <c r="AD225" s="83"/>
      <c r="AE225" s="83"/>
      <c r="AF225" s="83"/>
      <c r="AG225" s="83"/>
      <c r="AH225" s="83"/>
      <c r="AI225" s="83"/>
      <c r="AJ225" s="83"/>
      <c r="AK225" s="83"/>
      <c r="AL225" s="83"/>
      <c r="AM225" s="83"/>
      <c r="AN225" s="85"/>
      <c r="AO225" s="85"/>
      <c r="AP225" s="85"/>
      <c r="AQ225" s="85"/>
      <c r="AR225" s="85"/>
      <c r="AS225" s="85"/>
      <c r="AT225" s="85"/>
      <c r="AU225" s="85"/>
      <c r="AV225" s="85"/>
      <c r="AW225" s="85"/>
      <c r="AX225" s="85"/>
      <c r="AY225" s="85"/>
      <c r="AZ225" s="83"/>
      <c r="BA225" s="83"/>
      <c r="BB225" s="83"/>
      <c r="BC225" s="83"/>
      <c r="BD225" s="83"/>
      <c r="BE225" s="83"/>
      <c r="BF225" s="83"/>
      <c r="BG225" s="83"/>
      <c r="BH225" s="83"/>
      <c r="BI225" s="83"/>
      <c r="BJ225" s="83"/>
      <c r="BK225" s="83"/>
      <c r="BL225" s="83"/>
      <c r="BM225" s="83"/>
      <c r="BN225" s="83"/>
      <c r="BO225" s="83"/>
      <c r="BP225" s="83"/>
      <c r="BQ225" s="83"/>
      <c r="BR225" s="83"/>
    </row>
    <row r="226" spans="1:70" ht="15.75" customHeight="1" x14ac:dyDescent="0.2">
      <c r="A226" s="83"/>
      <c r="B226" s="83"/>
      <c r="C226" s="83"/>
      <c r="D226" s="83"/>
      <c r="E226" s="83"/>
      <c r="F226" s="83"/>
      <c r="G226" s="83"/>
      <c r="H226" s="83"/>
      <c r="I226" s="83"/>
      <c r="J226" s="83"/>
      <c r="K226" s="83"/>
      <c r="L226" s="83"/>
      <c r="M226" s="83"/>
      <c r="N226" s="83"/>
      <c r="O226" s="83"/>
      <c r="P226" s="83"/>
      <c r="Q226" s="83"/>
      <c r="R226" s="83"/>
      <c r="S226" s="83"/>
      <c r="T226" s="83"/>
      <c r="U226" s="83"/>
      <c r="V226" s="83"/>
      <c r="W226" s="83"/>
      <c r="X226" s="83"/>
      <c r="Y226" s="83"/>
      <c r="Z226" s="83"/>
      <c r="AA226" s="83"/>
      <c r="AB226" s="83"/>
      <c r="AC226" s="83"/>
      <c r="AD226" s="83"/>
      <c r="AE226" s="83"/>
      <c r="AF226" s="83"/>
      <c r="AG226" s="83"/>
      <c r="AH226" s="83"/>
      <c r="AI226" s="83"/>
      <c r="AJ226" s="83"/>
      <c r="AK226" s="83"/>
      <c r="AL226" s="83"/>
      <c r="AM226" s="83"/>
      <c r="AN226" s="85"/>
      <c r="AO226" s="85"/>
      <c r="AP226" s="85"/>
      <c r="AQ226" s="85"/>
      <c r="AR226" s="85"/>
      <c r="AS226" s="85"/>
      <c r="AT226" s="85"/>
      <c r="AU226" s="85"/>
      <c r="AV226" s="85"/>
      <c r="AW226" s="85"/>
      <c r="AX226" s="85"/>
      <c r="AY226" s="85"/>
      <c r="AZ226" s="83"/>
      <c r="BA226" s="83"/>
      <c r="BB226" s="83"/>
      <c r="BC226" s="83"/>
      <c r="BD226" s="83"/>
      <c r="BE226" s="83"/>
      <c r="BF226" s="83"/>
      <c r="BG226" s="83"/>
      <c r="BH226" s="83"/>
      <c r="BI226" s="83"/>
      <c r="BJ226" s="83"/>
      <c r="BK226" s="83"/>
      <c r="BL226" s="83"/>
      <c r="BM226" s="83"/>
      <c r="BN226" s="83"/>
      <c r="BO226" s="83"/>
      <c r="BP226" s="83"/>
      <c r="BQ226" s="83"/>
      <c r="BR226" s="83"/>
    </row>
    <row r="227" spans="1:70" ht="15.75" customHeight="1" x14ac:dyDescent="0.2">
      <c r="A227" s="83"/>
      <c r="B227" s="83"/>
      <c r="C227" s="83"/>
      <c r="D227" s="83"/>
      <c r="E227" s="83"/>
      <c r="F227" s="83"/>
      <c r="G227" s="83"/>
      <c r="H227" s="83"/>
      <c r="I227" s="83"/>
      <c r="J227" s="83"/>
      <c r="K227" s="83"/>
      <c r="L227" s="83"/>
      <c r="M227" s="83"/>
      <c r="N227" s="83"/>
      <c r="O227" s="83"/>
      <c r="P227" s="83"/>
      <c r="Q227" s="83"/>
      <c r="R227" s="83"/>
      <c r="S227" s="83"/>
      <c r="T227" s="83"/>
      <c r="U227" s="83"/>
      <c r="V227" s="83"/>
      <c r="W227" s="83"/>
      <c r="X227" s="83"/>
      <c r="Y227" s="83"/>
      <c r="Z227" s="83"/>
      <c r="AA227" s="83"/>
      <c r="AB227" s="83"/>
      <c r="AC227" s="83"/>
      <c r="AD227" s="83"/>
      <c r="AE227" s="83"/>
      <c r="AF227" s="83"/>
      <c r="AG227" s="83"/>
      <c r="AH227" s="83"/>
      <c r="AI227" s="83"/>
      <c r="AJ227" s="83"/>
      <c r="AK227" s="83"/>
      <c r="AL227" s="83"/>
      <c r="AM227" s="83"/>
      <c r="AN227" s="85"/>
      <c r="AO227" s="85"/>
      <c r="AP227" s="85"/>
      <c r="AQ227" s="85"/>
      <c r="AR227" s="85"/>
      <c r="AS227" s="85"/>
      <c r="AT227" s="85"/>
      <c r="AU227" s="85"/>
      <c r="AV227" s="85"/>
      <c r="AW227" s="85"/>
      <c r="AX227" s="85"/>
      <c r="AY227" s="85"/>
      <c r="AZ227" s="83"/>
      <c r="BA227" s="83"/>
      <c r="BB227" s="83"/>
      <c r="BC227" s="83"/>
      <c r="BD227" s="83"/>
      <c r="BE227" s="83"/>
      <c r="BF227" s="83"/>
      <c r="BG227" s="83"/>
      <c r="BH227" s="83"/>
      <c r="BI227" s="83"/>
      <c r="BJ227" s="83"/>
      <c r="BK227" s="83"/>
      <c r="BL227" s="83"/>
      <c r="BM227" s="83"/>
      <c r="BN227" s="83"/>
      <c r="BO227" s="83"/>
      <c r="BP227" s="83"/>
      <c r="BQ227" s="83"/>
      <c r="BR227" s="83"/>
    </row>
    <row r="228" spans="1:70" ht="15.75" customHeight="1" x14ac:dyDescent="0.2">
      <c r="A228" s="83"/>
      <c r="B228" s="83"/>
      <c r="C228" s="83"/>
      <c r="D228" s="83"/>
      <c r="E228" s="83"/>
      <c r="F228" s="83"/>
      <c r="G228" s="83"/>
      <c r="H228" s="83"/>
      <c r="I228" s="83"/>
      <c r="J228" s="83"/>
      <c r="K228" s="83"/>
      <c r="L228" s="83"/>
      <c r="M228" s="83"/>
      <c r="N228" s="83"/>
      <c r="O228" s="83"/>
      <c r="P228" s="83"/>
      <c r="Q228" s="83"/>
      <c r="R228" s="83"/>
      <c r="S228" s="83"/>
      <c r="T228" s="83"/>
      <c r="U228" s="83"/>
      <c r="V228" s="83"/>
      <c r="W228" s="83"/>
      <c r="X228" s="83"/>
      <c r="Y228" s="83"/>
      <c r="Z228" s="83"/>
      <c r="AA228" s="83"/>
      <c r="AB228" s="83"/>
      <c r="AC228" s="83"/>
      <c r="AD228" s="83"/>
      <c r="AE228" s="83"/>
      <c r="AF228" s="83"/>
      <c r="AG228" s="83"/>
      <c r="AH228" s="83"/>
      <c r="AI228" s="83"/>
      <c r="AJ228" s="83"/>
      <c r="AK228" s="83"/>
      <c r="AL228" s="83"/>
      <c r="AM228" s="83"/>
      <c r="AN228" s="85"/>
      <c r="AO228" s="85"/>
      <c r="AP228" s="85"/>
      <c r="AQ228" s="85"/>
      <c r="AR228" s="85"/>
      <c r="AS228" s="85"/>
      <c r="AT228" s="85"/>
      <c r="AU228" s="85"/>
      <c r="AV228" s="85"/>
      <c r="AW228" s="85"/>
      <c r="AX228" s="85"/>
      <c r="AY228" s="85"/>
      <c r="AZ228" s="83"/>
      <c r="BA228" s="83"/>
      <c r="BB228" s="83"/>
      <c r="BC228" s="83"/>
      <c r="BD228" s="83"/>
      <c r="BE228" s="83"/>
      <c r="BF228" s="83"/>
      <c r="BG228" s="83"/>
      <c r="BH228" s="83"/>
      <c r="BI228" s="83"/>
      <c r="BJ228" s="83"/>
      <c r="BK228" s="83"/>
      <c r="BL228" s="83"/>
      <c r="BM228" s="83"/>
      <c r="BN228" s="83"/>
      <c r="BO228" s="83"/>
      <c r="BP228" s="83"/>
      <c r="BQ228" s="83"/>
      <c r="BR228" s="83"/>
    </row>
    <row r="229" spans="1:70" ht="15.75" customHeight="1" x14ac:dyDescent="0.2">
      <c r="A229" s="83"/>
      <c r="B229" s="83"/>
      <c r="C229" s="83"/>
      <c r="D229" s="83"/>
      <c r="E229" s="83"/>
      <c r="F229" s="83"/>
      <c r="G229" s="83"/>
      <c r="H229" s="83"/>
      <c r="I229" s="83"/>
      <c r="J229" s="83"/>
      <c r="K229" s="83"/>
      <c r="L229" s="83"/>
      <c r="M229" s="83"/>
      <c r="N229" s="83"/>
      <c r="O229" s="83"/>
      <c r="P229" s="83"/>
      <c r="Q229" s="83"/>
      <c r="R229" s="83"/>
      <c r="S229" s="83"/>
      <c r="T229" s="83"/>
      <c r="U229" s="83"/>
      <c r="V229" s="83"/>
      <c r="W229" s="83"/>
      <c r="X229" s="83"/>
      <c r="Y229" s="83"/>
      <c r="Z229" s="83"/>
      <c r="AA229" s="83"/>
      <c r="AB229" s="83"/>
      <c r="AC229" s="83"/>
      <c r="AD229" s="83"/>
      <c r="AE229" s="83"/>
      <c r="AF229" s="83"/>
      <c r="AG229" s="83"/>
      <c r="AH229" s="83"/>
      <c r="AI229" s="83"/>
      <c r="AJ229" s="83"/>
      <c r="AK229" s="83"/>
      <c r="AL229" s="83"/>
      <c r="AM229" s="83"/>
      <c r="AN229" s="85"/>
      <c r="AO229" s="85"/>
      <c r="AP229" s="85"/>
      <c r="AQ229" s="85"/>
      <c r="AR229" s="85"/>
      <c r="AS229" s="85"/>
      <c r="AT229" s="85"/>
      <c r="AU229" s="85"/>
      <c r="AV229" s="85"/>
      <c r="AW229" s="85"/>
      <c r="AX229" s="85"/>
      <c r="AY229" s="85"/>
      <c r="AZ229" s="83"/>
      <c r="BA229" s="83"/>
      <c r="BB229" s="83"/>
      <c r="BC229" s="83"/>
      <c r="BD229" s="83"/>
      <c r="BE229" s="83"/>
      <c r="BF229" s="83"/>
      <c r="BG229" s="83"/>
      <c r="BH229" s="83"/>
      <c r="BI229" s="83"/>
      <c r="BJ229" s="83"/>
      <c r="BK229" s="83"/>
      <c r="BL229" s="83"/>
      <c r="BM229" s="83"/>
      <c r="BN229" s="83"/>
      <c r="BO229" s="83"/>
      <c r="BP229" s="83"/>
      <c r="BQ229" s="83"/>
      <c r="BR229" s="83"/>
    </row>
    <row r="230" spans="1:70" ht="15.75" customHeight="1" x14ac:dyDescent="0.2">
      <c r="A230" s="83"/>
      <c r="B230" s="83"/>
      <c r="C230" s="83"/>
      <c r="D230" s="83"/>
      <c r="E230" s="83"/>
      <c r="F230" s="83"/>
      <c r="G230" s="83"/>
      <c r="H230" s="83"/>
      <c r="I230" s="83"/>
      <c r="J230" s="83"/>
      <c r="K230" s="83"/>
      <c r="L230" s="83"/>
      <c r="M230" s="83"/>
      <c r="N230" s="83"/>
      <c r="O230" s="83"/>
      <c r="P230" s="83"/>
      <c r="Q230" s="83"/>
      <c r="R230" s="83"/>
      <c r="S230" s="83"/>
      <c r="T230" s="83"/>
      <c r="U230" s="83"/>
      <c r="V230" s="83"/>
      <c r="W230" s="83"/>
      <c r="X230" s="83"/>
      <c r="Y230" s="83"/>
      <c r="Z230" s="83"/>
      <c r="AA230" s="83"/>
      <c r="AB230" s="83"/>
      <c r="AC230" s="83"/>
      <c r="AD230" s="83"/>
      <c r="AE230" s="83"/>
      <c r="AF230" s="83"/>
      <c r="AG230" s="83"/>
      <c r="AH230" s="83"/>
      <c r="AI230" s="83"/>
      <c r="AJ230" s="83"/>
      <c r="AK230" s="83"/>
      <c r="AL230" s="83"/>
      <c r="AM230" s="83"/>
      <c r="AN230" s="85"/>
      <c r="AO230" s="85"/>
      <c r="AP230" s="85"/>
      <c r="AQ230" s="85"/>
      <c r="AR230" s="85"/>
      <c r="AS230" s="85"/>
      <c r="AT230" s="85"/>
      <c r="AU230" s="85"/>
      <c r="AV230" s="85"/>
      <c r="AW230" s="85"/>
      <c r="AX230" s="85"/>
      <c r="AY230" s="85"/>
      <c r="AZ230" s="83"/>
      <c r="BA230" s="83"/>
      <c r="BB230" s="83"/>
      <c r="BC230" s="83"/>
      <c r="BD230" s="83"/>
      <c r="BE230" s="83"/>
      <c r="BF230" s="83"/>
      <c r="BG230" s="83"/>
      <c r="BH230" s="83"/>
      <c r="BI230" s="83"/>
      <c r="BJ230" s="83"/>
      <c r="BK230" s="83"/>
      <c r="BL230" s="83"/>
      <c r="BM230" s="83"/>
      <c r="BN230" s="83"/>
      <c r="BO230" s="83"/>
      <c r="BP230" s="83"/>
      <c r="BQ230" s="83"/>
      <c r="BR230" s="83"/>
    </row>
    <row r="231" spans="1:70" ht="15.75" customHeight="1" x14ac:dyDescent="0.2">
      <c r="A231" s="83"/>
      <c r="B231" s="83"/>
      <c r="C231" s="83"/>
      <c r="D231" s="83"/>
      <c r="E231" s="83"/>
      <c r="F231" s="83"/>
      <c r="G231" s="83"/>
      <c r="H231" s="83"/>
      <c r="I231" s="83"/>
      <c r="J231" s="83"/>
      <c r="K231" s="83"/>
      <c r="L231" s="83"/>
      <c r="M231" s="83"/>
      <c r="N231" s="83"/>
      <c r="O231" s="83"/>
      <c r="P231" s="83"/>
      <c r="Q231" s="83"/>
      <c r="R231" s="83"/>
      <c r="S231" s="83"/>
      <c r="T231" s="83"/>
      <c r="U231" s="83"/>
      <c r="V231" s="83"/>
      <c r="W231" s="83"/>
      <c r="X231" s="83"/>
      <c r="Y231" s="83"/>
      <c r="Z231" s="83"/>
      <c r="AA231" s="83"/>
      <c r="AB231" s="83"/>
      <c r="AC231" s="83"/>
      <c r="AD231" s="83"/>
      <c r="AE231" s="83"/>
      <c r="AF231" s="83"/>
      <c r="AG231" s="83"/>
      <c r="AH231" s="83"/>
      <c r="AI231" s="83"/>
      <c r="AJ231" s="83"/>
      <c r="AK231" s="83"/>
      <c r="AL231" s="83"/>
      <c r="AM231" s="83"/>
      <c r="AN231" s="85"/>
      <c r="AO231" s="85"/>
      <c r="AP231" s="85"/>
      <c r="AQ231" s="85"/>
      <c r="AR231" s="85"/>
      <c r="AS231" s="85"/>
      <c r="AT231" s="85"/>
      <c r="AU231" s="85"/>
      <c r="AV231" s="85"/>
      <c r="AW231" s="85"/>
      <c r="AX231" s="85"/>
      <c r="AY231" s="85"/>
      <c r="AZ231" s="83"/>
      <c r="BA231" s="83"/>
      <c r="BB231" s="83"/>
      <c r="BC231" s="83"/>
      <c r="BD231" s="83"/>
      <c r="BE231" s="83"/>
      <c r="BF231" s="83"/>
      <c r="BG231" s="83"/>
      <c r="BH231" s="83"/>
      <c r="BI231" s="83"/>
      <c r="BJ231" s="83"/>
      <c r="BK231" s="83"/>
      <c r="BL231" s="83"/>
      <c r="BM231" s="83"/>
      <c r="BN231" s="83"/>
      <c r="BO231" s="83"/>
      <c r="BP231" s="83"/>
      <c r="BQ231" s="83"/>
      <c r="BR231" s="83"/>
    </row>
    <row r="232" spans="1:70" ht="15.75" customHeight="1" x14ac:dyDescent="0.2">
      <c r="A232" s="83"/>
      <c r="B232" s="83"/>
      <c r="C232" s="83"/>
      <c r="D232" s="83"/>
      <c r="E232" s="83"/>
      <c r="F232" s="83"/>
      <c r="G232" s="83"/>
      <c r="H232" s="83"/>
      <c r="I232" s="83"/>
      <c r="J232" s="83"/>
      <c r="K232" s="83"/>
      <c r="L232" s="83"/>
      <c r="M232" s="83"/>
      <c r="N232" s="83"/>
      <c r="O232" s="83"/>
      <c r="P232" s="83"/>
      <c r="Q232" s="83"/>
      <c r="R232" s="83"/>
      <c r="S232" s="83"/>
      <c r="T232" s="83"/>
      <c r="U232" s="83"/>
      <c r="V232" s="83"/>
      <c r="W232" s="83"/>
      <c r="X232" s="83"/>
      <c r="Y232" s="83"/>
      <c r="Z232" s="83"/>
      <c r="AA232" s="83"/>
      <c r="AB232" s="83"/>
      <c r="AC232" s="83"/>
      <c r="AD232" s="83"/>
      <c r="AE232" s="83"/>
      <c r="AF232" s="83"/>
      <c r="AG232" s="83"/>
      <c r="AH232" s="83"/>
      <c r="AI232" s="83"/>
      <c r="AJ232" s="83"/>
      <c r="AK232" s="83"/>
      <c r="AL232" s="83"/>
      <c r="AM232" s="83"/>
      <c r="AN232" s="85"/>
      <c r="AO232" s="85"/>
      <c r="AP232" s="85"/>
      <c r="AQ232" s="85"/>
      <c r="AR232" s="85"/>
      <c r="AS232" s="85"/>
      <c r="AT232" s="85"/>
      <c r="AU232" s="85"/>
      <c r="AV232" s="85"/>
      <c r="AW232" s="85"/>
      <c r="AX232" s="85"/>
      <c r="AY232" s="85"/>
      <c r="AZ232" s="83"/>
      <c r="BA232" s="83"/>
      <c r="BB232" s="83"/>
      <c r="BC232" s="83"/>
      <c r="BD232" s="83"/>
      <c r="BE232" s="83"/>
      <c r="BF232" s="83"/>
      <c r="BG232" s="83"/>
      <c r="BH232" s="83"/>
      <c r="BI232" s="83"/>
      <c r="BJ232" s="83"/>
      <c r="BK232" s="83"/>
      <c r="BL232" s="83"/>
      <c r="BM232" s="83"/>
      <c r="BN232" s="83"/>
      <c r="BO232" s="83"/>
      <c r="BP232" s="83"/>
      <c r="BQ232" s="83"/>
      <c r="BR232" s="83"/>
    </row>
    <row r="233" spans="1:70" ht="15.75" customHeight="1" x14ac:dyDescent="0.2">
      <c r="A233" s="83"/>
      <c r="B233" s="83"/>
      <c r="C233" s="83"/>
      <c r="D233" s="83"/>
      <c r="E233" s="83"/>
      <c r="F233" s="83"/>
      <c r="G233" s="83"/>
      <c r="H233" s="83"/>
      <c r="I233" s="83"/>
      <c r="J233" s="83"/>
      <c r="K233" s="83"/>
      <c r="L233" s="83"/>
      <c r="M233" s="83"/>
      <c r="N233" s="83"/>
      <c r="O233" s="83"/>
      <c r="P233" s="83"/>
      <c r="Q233" s="83"/>
      <c r="R233" s="83"/>
      <c r="S233" s="83"/>
      <c r="T233" s="83"/>
      <c r="U233" s="83"/>
      <c r="V233" s="83"/>
      <c r="W233" s="83"/>
      <c r="X233" s="83"/>
      <c r="Y233" s="83"/>
      <c r="Z233" s="83"/>
      <c r="AA233" s="83"/>
      <c r="AB233" s="83"/>
      <c r="AC233" s="83"/>
      <c r="AD233" s="83"/>
      <c r="AE233" s="83"/>
      <c r="AF233" s="83"/>
      <c r="AG233" s="83"/>
      <c r="AH233" s="83"/>
      <c r="AI233" s="83"/>
      <c r="AJ233" s="83"/>
      <c r="AK233" s="83"/>
      <c r="AL233" s="83"/>
      <c r="AM233" s="83"/>
      <c r="AN233" s="85"/>
      <c r="AO233" s="85"/>
      <c r="AP233" s="85"/>
      <c r="AQ233" s="85"/>
      <c r="AR233" s="85"/>
      <c r="AS233" s="85"/>
      <c r="AT233" s="85"/>
      <c r="AU233" s="85"/>
      <c r="AV233" s="85"/>
      <c r="AW233" s="85"/>
      <c r="AX233" s="85"/>
      <c r="AY233" s="85"/>
      <c r="AZ233" s="83"/>
      <c r="BA233" s="83"/>
      <c r="BB233" s="83"/>
      <c r="BC233" s="83"/>
      <c r="BD233" s="83"/>
      <c r="BE233" s="83"/>
      <c r="BF233" s="83"/>
      <c r="BG233" s="83"/>
      <c r="BH233" s="83"/>
      <c r="BI233" s="83"/>
      <c r="BJ233" s="83"/>
      <c r="BK233" s="83"/>
      <c r="BL233" s="83"/>
      <c r="BM233" s="83"/>
      <c r="BN233" s="83"/>
      <c r="BO233" s="83"/>
      <c r="BP233" s="83"/>
      <c r="BQ233" s="83"/>
      <c r="BR233" s="83"/>
    </row>
    <row r="234" spans="1:70" ht="15.75" customHeight="1" x14ac:dyDescent="0.2">
      <c r="A234" s="83"/>
      <c r="B234" s="83"/>
      <c r="C234" s="83"/>
      <c r="D234" s="83"/>
      <c r="E234" s="83"/>
      <c r="F234" s="83"/>
      <c r="G234" s="83"/>
      <c r="H234" s="83"/>
      <c r="I234" s="83"/>
      <c r="J234" s="83"/>
      <c r="K234" s="83"/>
      <c r="L234" s="83"/>
      <c r="M234" s="83"/>
      <c r="N234" s="83"/>
      <c r="O234" s="83"/>
      <c r="P234" s="83"/>
      <c r="Q234" s="83"/>
      <c r="R234" s="83"/>
      <c r="S234" s="83"/>
      <c r="T234" s="83"/>
      <c r="U234" s="83"/>
      <c r="V234" s="83"/>
      <c r="W234" s="83"/>
      <c r="X234" s="83"/>
      <c r="Y234" s="83"/>
      <c r="Z234" s="83"/>
      <c r="AA234" s="83"/>
      <c r="AB234" s="83"/>
      <c r="AC234" s="83"/>
      <c r="AD234" s="83"/>
      <c r="AE234" s="83"/>
      <c r="AF234" s="83"/>
      <c r="AG234" s="83"/>
      <c r="AH234" s="83"/>
      <c r="AI234" s="83"/>
      <c r="AJ234" s="83"/>
      <c r="AK234" s="83"/>
      <c r="AL234" s="83"/>
      <c r="AM234" s="83"/>
      <c r="AN234" s="85"/>
      <c r="AO234" s="85"/>
      <c r="AP234" s="85"/>
      <c r="AQ234" s="85"/>
      <c r="AR234" s="85"/>
      <c r="AS234" s="85"/>
      <c r="AT234" s="85"/>
      <c r="AU234" s="85"/>
      <c r="AV234" s="85"/>
      <c r="AW234" s="85"/>
      <c r="AX234" s="85"/>
      <c r="AY234" s="85"/>
      <c r="AZ234" s="83"/>
      <c r="BA234" s="83"/>
      <c r="BB234" s="83"/>
      <c r="BC234" s="83"/>
      <c r="BD234" s="83"/>
      <c r="BE234" s="83"/>
      <c r="BF234" s="83"/>
      <c r="BG234" s="83"/>
      <c r="BH234" s="83"/>
      <c r="BI234" s="83"/>
      <c r="BJ234" s="83"/>
      <c r="BK234" s="83"/>
      <c r="BL234" s="83"/>
      <c r="BM234" s="83"/>
      <c r="BN234" s="83"/>
      <c r="BO234" s="83"/>
      <c r="BP234" s="83"/>
      <c r="BQ234" s="83"/>
      <c r="BR234" s="83"/>
    </row>
    <row r="235" spans="1:70" ht="15.75" customHeight="1" x14ac:dyDescent="0.2">
      <c r="A235" s="83"/>
      <c r="B235" s="83"/>
      <c r="C235" s="83"/>
      <c r="D235" s="83"/>
      <c r="E235" s="83"/>
      <c r="F235" s="83"/>
      <c r="G235" s="83"/>
      <c r="H235" s="83"/>
      <c r="I235" s="83"/>
      <c r="J235" s="83"/>
      <c r="K235" s="83"/>
      <c r="L235" s="83"/>
      <c r="M235" s="83"/>
      <c r="N235" s="83"/>
      <c r="O235" s="83"/>
      <c r="P235" s="83"/>
      <c r="Q235" s="83"/>
      <c r="R235" s="83"/>
      <c r="S235" s="83"/>
      <c r="T235" s="83"/>
      <c r="U235" s="83"/>
      <c r="V235" s="83"/>
      <c r="W235" s="83"/>
      <c r="X235" s="83"/>
      <c r="Y235" s="83"/>
      <c r="Z235" s="83"/>
      <c r="AA235" s="83"/>
      <c r="AB235" s="83"/>
      <c r="AC235" s="83"/>
      <c r="AD235" s="83"/>
      <c r="AE235" s="83"/>
      <c r="AF235" s="83"/>
      <c r="AG235" s="83"/>
      <c r="AH235" s="83"/>
      <c r="AI235" s="83"/>
      <c r="AJ235" s="83"/>
      <c r="AK235" s="83"/>
      <c r="AL235" s="83"/>
      <c r="AM235" s="83"/>
      <c r="AN235" s="85"/>
      <c r="AO235" s="85"/>
      <c r="AP235" s="85"/>
      <c r="AQ235" s="85"/>
      <c r="AR235" s="85"/>
      <c r="AS235" s="85"/>
      <c r="AT235" s="85"/>
      <c r="AU235" s="85"/>
      <c r="AV235" s="85"/>
      <c r="AW235" s="85"/>
      <c r="AX235" s="85"/>
      <c r="AY235" s="85"/>
      <c r="AZ235" s="83"/>
      <c r="BA235" s="83"/>
      <c r="BB235" s="83"/>
      <c r="BC235" s="83"/>
      <c r="BD235" s="83"/>
      <c r="BE235" s="83"/>
      <c r="BF235" s="83"/>
      <c r="BG235" s="83"/>
      <c r="BH235" s="83"/>
      <c r="BI235" s="83"/>
      <c r="BJ235" s="83"/>
      <c r="BK235" s="83"/>
      <c r="BL235" s="83"/>
      <c r="BM235" s="83"/>
      <c r="BN235" s="83"/>
      <c r="BO235" s="83"/>
      <c r="BP235" s="83"/>
      <c r="BQ235" s="83"/>
      <c r="BR235" s="83"/>
    </row>
    <row r="236" spans="1:70" ht="15.75" customHeight="1" x14ac:dyDescent="0.2">
      <c r="A236" s="83"/>
      <c r="B236" s="83"/>
      <c r="C236" s="83"/>
      <c r="D236" s="83"/>
      <c r="E236" s="83"/>
      <c r="F236" s="83"/>
      <c r="G236" s="83"/>
      <c r="H236" s="83"/>
      <c r="I236" s="83"/>
      <c r="J236" s="83"/>
      <c r="K236" s="83"/>
      <c r="L236" s="83"/>
      <c r="M236" s="83"/>
      <c r="N236" s="83"/>
      <c r="O236" s="83"/>
      <c r="P236" s="83"/>
      <c r="Q236" s="83"/>
      <c r="R236" s="83"/>
      <c r="S236" s="83"/>
      <c r="T236" s="83"/>
      <c r="U236" s="83"/>
      <c r="V236" s="83"/>
      <c r="W236" s="83"/>
      <c r="X236" s="83"/>
      <c r="Y236" s="83"/>
      <c r="Z236" s="83"/>
      <c r="AA236" s="83"/>
      <c r="AB236" s="83"/>
      <c r="AC236" s="83"/>
      <c r="AD236" s="83"/>
      <c r="AE236" s="83"/>
      <c r="AF236" s="83"/>
      <c r="AG236" s="83"/>
      <c r="AH236" s="83"/>
      <c r="AI236" s="83"/>
      <c r="AJ236" s="83"/>
      <c r="AK236" s="83"/>
      <c r="AL236" s="83"/>
      <c r="AM236" s="83"/>
      <c r="AN236" s="85"/>
      <c r="AO236" s="85"/>
      <c r="AP236" s="85"/>
      <c r="AQ236" s="85"/>
      <c r="AR236" s="85"/>
      <c r="AS236" s="85"/>
      <c r="AT236" s="85"/>
      <c r="AU236" s="85"/>
      <c r="AV236" s="85"/>
      <c r="AW236" s="85"/>
      <c r="AX236" s="85"/>
      <c r="AY236" s="85"/>
      <c r="AZ236" s="83"/>
      <c r="BA236" s="83"/>
      <c r="BB236" s="83"/>
      <c r="BC236" s="83"/>
      <c r="BD236" s="83"/>
      <c r="BE236" s="83"/>
      <c r="BF236" s="83"/>
      <c r="BG236" s="83"/>
      <c r="BH236" s="83"/>
      <c r="BI236" s="83"/>
      <c r="BJ236" s="83"/>
      <c r="BK236" s="83"/>
      <c r="BL236" s="83"/>
      <c r="BM236" s="83"/>
      <c r="BN236" s="83"/>
      <c r="BO236" s="83"/>
      <c r="BP236" s="83"/>
      <c r="BQ236" s="83"/>
      <c r="BR236" s="83"/>
    </row>
    <row r="237" spans="1:70" ht="15.75" customHeight="1" x14ac:dyDescent="0.2">
      <c r="A237" s="83"/>
      <c r="B237" s="83"/>
      <c r="C237" s="83"/>
      <c r="D237" s="83"/>
      <c r="E237" s="83"/>
      <c r="F237" s="83"/>
      <c r="G237" s="83"/>
      <c r="H237" s="83"/>
      <c r="I237" s="83"/>
      <c r="J237" s="83"/>
      <c r="K237" s="83"/>
      <c r="L237" s="83"/>
      <c r="M237" s="83"/>
      <c r="N237" s="83"/>
      <c r="O237" s="83"/>
      <c r="P237" s="83"/>
      <c r="Q237" s="83"/>
      <c r="R237" s="83"/>
      <c r="S237" s="83"/>
      <c r="T237" s="83"/>
      <c r="U237" s="83"/>
      <c r="V237" s="83"/>
      <c r="W237" s="83"/>
      <c r="X237" s="83"/>
      <c r="Y237" s="83"/>
      <c r="Z237" s="83"/>
      <c r="AA237" s="83"/>
      <c r="AB237" s="83"/>
      <c r="AC237" s="83"/>
      <c r="AD237" s="83"/>
      <c r="AE237" s="83"/>
      <c r="AF237" s="83"/>
      <c r="AG237" s="83"/>
      <c r="AH237" s="83"/>
      <c r="AI237" s="83"/>
      <c r="AJ237" s="83"/>
      <c r="AK237" s="83"/>
      <c r="AL237" s="83"/>
      <c r="AM237" s="83"/>
      <c r="AN237" s="85"/>
      <c r="AO237" s="85"/>
      <c r="AP237" s="85"/>
      <c r="AQ237" s="85"/>
      <c r="AR237" s="85"/>
      <c r="AS237" s="85"/>
      <c r="AT237" s="85"/>
      <c r="AU237" s="85"/>
      <c r="AV237" s="85"/>
      <c r="AW237" s="85"/>
      <c r="AX237" s="85"/>
      <c r="AY237" s="85"/>
      <c r="AZ237" s="83"/>
      <c r="BA237" s="83"/>
      <c r="BB237" s="83"/>
      <c r="BC237" s="83"/>
      <c r="BD237" s="83"/>
      <c r="BE237" s="83"/>
      <c r="BF237" s="83"/>
      <c r="BG237" s="83"/>
      <c r="BH237" s="83"/>
      <c r="BI237" s="83"/>
      <c r="BJ237" s="83"/>
      <c r="BK237" s="83"/>
      <c r="BL237" s="83"/>
      <c r="BM237" s="83"/>
      <c r="BN237" s="83"/>
      <c r="BO237" s="83"/>
      <c r="BP237" s="83"/>
      <c r="BQ237" s="83"/>
      <c r="BR237" s="83"/>
    </row>
    <row r="238" spans="1:70" ht="15.75" customHeight="1" x14ac:dyDescent="0.2">
      <c r="A238" s="83"/>
      <c r="B238" s="83"/>
      <c r="C238" s="83"/>
      <c r="D238" s="83"/>
      <c r="E238" s="83"/>
      <c r="F238" s="83"/>
      <c r="G238" s="83"/>
      <c r="H238" s="83"/>
      <c r="I238" s="83"/>
      <c r="J238" s="83"/>
      <c r="K238" s="83"/>
      <c r="L238" s="83"/>
      <c r="M238" s="83"/>
      <c r="N238" s="83"/>
      <c r="O238" s="83"/>
      <c r="P238" s="83"/>
      <c r="Q238" s="83"/>
      <c r="R238" s="83"/>
      <c r="S238" s="83"/>
      <c r="T238" s="83"/>
      <c r="U238" s="83"/>
      <c r="V238" s="83"/>
      <c r="W238" s="83"/>
      <c r="X238" s="83"/>
      <c r="Y238" s="83"/>
      <c r="Z238" s="83"/>
      <c r="AA238" s="83"/>
      <c r="AB238" s="83"/>
      <c r="AC238" s="83"/>
      <c r="AD238" s="83"/>
      <c r="AE238" s="83"/>
      <c r="AF238" s="83"/>
      <c r="AG238" s="83"/>
      <c r="AH238" s="83"/>
      <c r="AI238" s="83"/>
      <c r="AJ238" s="83"/>
      <c r="AK238" s="83"/>
      <c r="AL238" s="83"/>
      <c r="AM238" s="83"/>
      <c r="AN238" s="85"/>
      <c r="AO238" s="85"/>
      <c r="AP238" s="85"/>
      <c r="AQ238" s="85"/>
      <c r="AR238" s="85"/>
      <c r="AS238" s="85"/>
      <c r="AT238" s="85"/>
      <c r="AU238" s="85"/>
      <c r="AV238" s="85"/>
      <c r="AW238" s="85"/>
      <c r="AX238" s="85"/>
      <c r="AY238" s="85"/>
      <c r="AZ238" s="83"/>
      <c r="BA238" s="83"/>
      <c r="BB238" s="83"/>
      <c r="BC238" s="83"/>
      <c r="BD238" s="83"/>
      <c r="BE238" s="83"/>
      <c r="BF238" s="83"/>
      <c r="BG238" s="83"/>
      <c r="BH238" s="83"/>
      <c r="BI238" s="83"/>
      <c r="BJ238" s="83"/>
      <c r="BK238" s="83"/>
      <c r="BL238" s="83"/>
      <c r="BM238" s="83"/>
      <c r="BN238" s="83"/>
      <c r="BO238" s="83"/>
      <c r="BP238" s="83"/>
      <c r="BQ238" s="83"/>
      <c r="BR238" s="83"/>
    </row>
    <row r="239" spans="1:70" ht="15.75" customHeight="1" x14ac:dyDescent="0.2">
      <c r="A239" s="83"/>
      <c r="B239" s="83"/>
      <c r="C239" s="83"/>
      <c r="D239" s="83"/>
      <c r="E239" s="83"/>
      <c r="F239" s="83"/>
      <c r="G239" s="83"/>
      <c r="H239" s="83"/>
      <c r="I239" s="83"/>
      <c r="J239" s="83"/>
      <c r="K239" s="83"/>
      <c r="L239" s="83"/>
      <c r="M239" s="83"/>
      <c r="N239" s="83"/>
      <c r="O239" s="83"/>
      <c r="P239" s="83"/>
      <c r="Q239" s="83"/>
      <c r="R239" s="83"/>
      <c r="S239" s="83"/>
      <c r="T239" s="83"/>
      <c r="U239" s="83"/>
      <c r="V239" s="83"/>
      <c r="W239" s="83"/>
      <c r="X239" s="83"/>
      <c r="Y239" s="83"/>
      <c r="Z239" s="83"/>
      <c r="AA239" s="83"/>
      <c r="AB239" s="83"/>
      <c r="AC239" s="83"/>
      <c r="AD239" s="83"/>
      <c r="AE239" s="83"/>
      <c r="AF239" s="83"/>
      <c r="AG239" s="83"/>
      <c r="AH239" s="83"/>
      <c r="AI239" s="83"/>
      <c r="AJ239" s="83"/>
      <c r="AK239" s="83"/>
      <c r="AL239" s="83"/>
      <c r="AM239" s="83"/>
      <c r="AN239" s="85"/>
      <c r="AO239" s="85"/>
      <c r="AP239" s="85"/>
      <c r="AQ239" s="85"/>
      <c r="AR239" s="85"/>
      <c r="AS239" s="85"/>
      <c r="AT239" s="85"/>
      <c r="AU239" s="85"/>
      <c r="AV239" s="85"/>
      <c r="AW239" s="85"/>
      <c r="AX239" s="85"/>
      <c r="AY239" s="85"/>
      <c r="AZ239" s="83"/>
      <c r="BA239" s="83"/>
      <c r="BB239" s="83"/>
      <c r="BC239" s="83"/>
      <c r="BD239" s="83"/>
      <c r="BE239" s="83"/>
      <c r="BF239" s="83"/>
      <c r="BG239" s="83"/>
      <c r="BH239" s="83"/>
      <c r="BI239" s="83"/>
      <c r="BJ239" s="83"/>
      <c r="BK239" s="83"/>
      <c r="BL239" s="83"/>
      <c r="BM239" s="83"/>
      <c r="BN239" s="83"/>
      <c r="BO239" s="83"/>
      <c r="BP239" s="83"/>
      <c r="BQ239" s="83"/>
      <c r="BR239" s="83"/>
    </row>
    <row r="240" spans="1:70" ht="15.75" customHeight="1" x14ac:dyDescent="0.2">
      <c r="A240" s="83"/>
      <c r="B240" s="83"/>
      <c r="C240" s="83"/>
      <c r="D240" s="83"/>
      <c r="E240" s="83"/>
      <c r="F240" s="83"/>
      <c r="G240" s="83"/>
      <c r="H240" s="83"/>
      <c r="I240" s="83"/>
      <c r="J240" s="83"/>
      <c r="K240" s="83"/>
      <c r="L240" s="83"/>
      <c r="M240" s="83"/>
      <c r="N240" s="83"/>
      <c r="O240" s="83"/>
      <c r="P240" s="83"/>
      <c r="Q240" s="83"/>
      <c r="R240" s="83"/>
      <c r="S240" s="83"/>
      <c r="T240" s="83"/>
      <c r="U240" s="83"/>
      <c r="V240" s="83"/>
      <c r="W240" s="83"/>
      <c r="X240" s="83"/>
      <c r="Y240" s="83"/>
      <c r="Z240" s="83"/>
      <c r="AA240" s="83"/>
      <c r="AB240" s="83"/>
      <c r="AC240" s="83"/>
      <c r="AD240" s="83"/>
      <c r="AE240" s="83"/>
      <c r="AF240" s="83"/>
      <c r="AG240" s="83"/>
      <c r="AH240" s="83"/>
      <c r="AI240" s="83"/>
      <c r="AJ240" s="83"/>
      <c r="AK240" s="83"/>
      <c r="AL240" s="83"/>
      <c r="AM240" s="83"/>
      <c r="AN240" s="85"/>
      <c r="AO240" s="85"/>
      <c r="AP240" s="85"/>
      <c r="AQ240" s="85"/>
      <c r="AR240" s="85"/>
      <c r="AS240" s="85"/>
      <c r="AT240" s="85"/>
      <c r="AU240" s="85"/>
      <c r="AV240" s="85"/>
      <c r="AW240" s="85"/>
      <c r="AX240" s="85"/>
      <c r="AY240" s="85"/>
      <c r="AZ240" s="83"/>
      <c r="BA240" s="83"/>
      <c r="BB240" s="83"/>
      <c r="BC240" s="83"/>
      <c r="BD240" s="83"/>
      <c r="BE240" s="83"/>
      <c r="BF240" s="83"/>
      <c r="BG240" s="83"/>
      <c r="BH240" s="83"/>
      <c r="BI240" s="83"/>
      <c r="BJ240" s="83"/>
      <c r="BK240" s="83"/>
      <c r="BL240" s="83"/>
      <c r="BM240" s="83"/>
      <c r="BN240" s="83"/>
      <c r="BO240" s="83"/>
      <c r="BP240" s="83"/>
      <c r="BQ240" s="83"/>
      <c r="BR240" s="83"/>
    </row>
    <row r="241" spans="1:70" ht="15.75" customHeight="1" x14ac:dyDescent="0.2">
      <c r="A241" s="83"/>
      <c r="B241" s="83"/>
      <c r="C241" s="83"/>
      <c r="D241" s="83"/>
      <c r="E241" s="83"/>
      <c r="F241" s="83"/>
      <c r="G241" s="83"/>
      <c r="H241" s="83"/>
      <c r="I241" s="83"/>
      <c r="J241" s="83"/>
      <c r="K241" s="83"/>
      <c r="L241" s="83"/>
      <c r="M241" s="83"/>
      <c r="N241" s="83"/>
      <c r="O241" s="83"/>
      <c r="P241" s="83"/>
      <c r="Q241" s="83"/>
      <c r="R241" s="83"/>
      <c r="S241" s="83"/>
      <c r="T241" s="83"/>
      <c r="U241" s="83"/>
      <c r="V241" s="83"/>
      <c r="W241" s="83"/>
      <c r="X241" s="83"/>
      <c r="Y241" s="83"/>
      <c r="Z241" s="83"/>
      <c r="AA241" s="83"/>
      <c r="AB241" s="83"/>
      <c r="AC241" s="83"/>
      <c r="AD241" s="83"/>
      <c r="AE241" s="83"/>
      <c r="AF241" s="83"/>
      <c r="AG241" s="83"/>
      <c r="AH241" s="83"/>
      <c r="AI241" s="83"/>
      <c r="AJ241" s="83"/>
      <c r="AK241" s="83"/>
      <c r="AL241" s="83"/>
      <c r="AM241" s="83"/>
      <c r="AN241" s="85"/>
      <c r="AO241" s="85"/>
      <c r="AP241" s="85"/>
      <c r="AQ241" s="85"/>
      <c r="AR241" s="85"/>
      <c r="AS241" s="85"/>
      <c r="AT241" s="85"/>
      <c r="AU241" s="85"/>
      <c r="AV241" s="85"/>
      <c r="AW241" s="85"/>
      <c r="AX241" s="85"/>
      <c r="AY241" s="85"/>
      <c r="AZ241" s="83"/>
      <c r="BA241" s="83"/>
      <c r="BB241" s="83"/>
      <c r="BC241" s="83"/>
      <c r="BD241" s="83"/>
      <c r="BE241" s="83"/>
      <c r="BF241" s="83"/>
      <c r="BG241" s="83"/>
      <c r="BH241" s="83"/>
      <c r="BI241" s="83"/>
      <c r="BJ241" s="83"/>
      <c r="BK241" s="83"/>
      <c r="BL241" s="83"/>
      <c r="BM241" s="83"/>
      <c r="BN241" s="83"/>
      <c r="BO241" s="83"/>
      <c r="BP241" s="83"/>
      <c r="BQ241" s="83"/>
      <c r="BR241" s="83"/>
    </row>
    <row r="242" spans="1:70" ht="15.75" customHeight="1" x14ac:dyDescent="0.2">
      <c r="A242" s="83"/>
      <c r="B242" s="83"/>
      <c r="C242" s="83"/>
      <c r="D242" s="83"/>
      <c r="E242" s="83"/>
      <c r="F242" s="83"/>
      <c r="G242" s="83"/>
      <c r="H242" s="83"/>
      <c r="I242" s="83"/>
      <c r="J242" s="83"/>
      <c r="K242" s="83"/>
      <c r="L242" s="83"/>
      <c r="M242" s="83"/>
      <c r="N242" s="83"/>
      <c r="O242" s="83"/>
      <c r="P242" s="83"/>
      <c r="Q242" s="83"/>
      <c r="R242" s="83"/>
      <c r="S242" s="83"/>
      <c r="T242" s="83"/>
      <c r="U242" s="83"/>
      <c r="V242" s="83"/>
      <c r="W242" s="83"/>
      <c r="X242" s="83"/>
      <c r="Y242" s="83"/>
      <c r="Z242" s="83"/>
      <c r="AA242" s="83"/>
      <c r="AB242" s="83"/>
      <c r="AC242" s="83"/>
      <c r="AD242" s="83"/>
      <c r="AE242" s="83"/>
      <c r="AF242" s="83"/>
      <c r="AG242" s="83"/>
      <c r="AH242" s="83"/>
      <c r="AI242" s="83"/>
      <c r="AJ242" s="83"/>
      <c r="AK242" s="83"/>
      <c r="AL242" s="83"/>
      <c r="AM242" s="83"/>
      <c r="AN242" s="85"/>
      <c r="AO242" s="85"/>
      <c r="AP242" s="85"/>
      <c r="AQ242" s="85"/>
      <c r="AR242" s="85"/>
      <c r="AS242" s="85"/>
      <c r="AT242" s="85"/>
      <c r="AU242" s="85"/>
      <c r="AV242" s="85"/>
      <c r="AW242" s="85"/>
      <c r="AX242" s="85"/>
      <c r="AY242" s="85"/>
      <c r="AZ242" s="83"/>
      <c r="BA242" s="83"/>
      <c r="BB242" s="83"/>
      <c r="BC242" s="83"/>
      <c r="BD242" s="83"/>
      <c r="BE242" s="83"/>
      <c r="BF242" s="83"/>
      <c r="BG242" s="83"/>
      <c r="BH242" s="83"/>
      <c r="BI242" s="83"/>
      <c r="BJ242" s="83"/>
      <c r="BK242" s="83"/>
      <c r="BL242" s="83"/>
      <c r="BM242" s="83"/>
      <c r="BN242" s="83"/>
      <c r="BO242" s="83"/>
      <c r="BP242" s="83"/>
      <c r="BQ242" s="83"/>
      <c r="BR242" s="83"/>
    </row>
    <row r="243" spans="1:70" ht="15.75" customHeight="1" x14ac:dyDescent="0.2">
      <c r="A243" s="83"/>
      <c r="B243" s="83"/>
      <c r="C243" s="83"/>
      <c r="D243" s="83"/>
      <c r="E243" s="83"/>
      <c r="F243" s="83"/>
      <c r="G243" s="83"/>
      <c r="H243" s="83"/>
      <c r="I243" s="83"/>
      <c r="J243" s="83"/>
      <c r="K243" s="83"/>
      <c r="L243" s="83"/>
      <c r="M243" s="83"/>
      <c r="N243" s="83"/>
      <c r="O243" s="83"/>
      <c r="P243" s="83"/>
      <c r="Q243" s="83"/>
      <c r="R243" s="83"/>
      <c r="S243" s="83"/>
      <c r="T243" s="83"/>
      <c r="U243" s="83"/>
      <c r="V243" s="83"/>
      <c r="W243" s="83"/>
      <c r="X243" s="83"/>
      <c r="Y243" s="83"/>
      <c r="Z243" s="83"/>
      <c r="AA243" s="83"/>
      <c r="AB243" s="83"/>
      <c r="AC243" s="83"/>
      <c r="AD243" s="83"/>
      <c r="AE243" s="83"/>
      <c r="AF243" s="83"/>
      <c r="AG243" s="83"/>
      <c r="AH243" s="83"/>
      <c r="AI243" s="83"/>
      <c r="AJ243" s="83"/>
      <c r="AK243" s="83"/>
      <c r="AL243" s="83"/>
      <c r="AM243" s="83"/>
      <c r="AN243" s="85"/>
      <c r="AO243" s="85"/>
      <c r="AP243" s="85"/>
      <c r="AQ243" s="85"/>
      <c r="AR243" s="85"/>
      <c r="AS243" s="85"/>
      <c r="AT243" s="85"/>
      <c r="AU243" s="85"/>
      <c r="AV243" s="85"/>
      <c r="AW243" s="85"/>
      <c r="AX243" s="85"/>
      <c r="AY243" s="85"/>
      <c r="AZ243" s="83"/>
      <c r="BA243" s="83"/>
      <c r="BB243" s="83"/>
      <c r="BC243" s="83"/>
      <c r="BD243" s="83"/>
      <c r="BE243" s="83"/>
      <c r="BF243" s="83"/>
      <c r="BG243" s="83"/>
      <c r="BH243" s="83"/>
      <c r="BI243" s="83"/>
      <c r="BJ243" s="83"/>
      <c r="BK243" s="83"/>
      <c r="BL243" s="83"/>
      <c r="BM243" s="83"/>
      <c r="BN243" s="83"/>
      <c r="BO243" s="83"/>
      <c r="BP243" s="83"/>
      <c r="BQ243" s="83"/>
      <c r="BR243" s="83"/>
    </row>
    <row r="244" spans="1:70" ht="15.75" customHeight="1" x14ac:dyDescent="0.2">
      <c r="A244" s="83"/>
      <c r="B244" s="83"/>
      <c r="C244" s="83"/>
      <c r="D244" s="83"/>
      <c r="E244" s="83"/>
      <c r="F244" s="83"/>
      <c r="G244" s="83"/>
      <c r="H244" s="83"/>
      <c r="I244" s="83"/>
      <c r="J244" s="83"/>
      <c r="K244" s="83"/>
      <c r="L244" s="83"/>
      <c r="M244" s="83"/>
      <c r="N244" s="83"/>
      <c r="O244" s="83"/>
      <c r="P244" s="83"/>
      <c r="Q244" s="83"/>
      <c r="R244" s="83"/>
      <c r="S244" s="83"/>
      <c r="T244" s="83"/>
      <c r="U244" s="83"/>
      <c r="V244" s="83"/>
      <c r="W244" s="83"/>
      <c r="X244" s="83"/>
      <c r="Y244" s="83"/>
      <c r="Z244" s="83"/>
      <c r="AA244" s="83"/>
      <c r="AB244" s="83"/>
      <c r="AC244" s="83"/>
      <c r="AD244" s="83"/>
      <c r="AE244" s="83"/>
      <c r="AF244" s="83"/>
      <c r="AG244" s="83"/>
      <c r="AH244" s="83"/>
      <c r="AI244" s="83"/>
      <c r="AJ244" s="83"/>
      <c r="AK244" s="83"/>
      <c r="AL244" s="83"/>
      <c r="AM244" s="83"/>
      <c r="AN244" s="85"/>
      <c r="AO244" s="85"/>
      <c r="AP244" s="85"/>
      <c r="AQ244" s="85"/>
      <c r="AR244" s="85"/>
      <c r="AS244" s="85"/>
      <c r="AT244" s="85"/>
      <c r="AU244" s="85"/>
      <c r="AV244" s="85"/>
      <c r="AW244" s="85"/>
      <c r="AX244" s="85"/>
      <c r="AY244" s="85"/>
      <c r="AZ244" s="83"/>
      <c r="BA244" s="83"/>
      <c r="BB244" s="83"/>
      <c r="BC244" s="83"/>
      <c r="BD244" s="83"/>
      <c r="BE244" s="83"/>
      <c r="BF244" s="83"/>
      <c r="BG244" s="83"/>
      <c r="BH244" s="83"/>
      <c r="BI244" s="83"/>
      <c r="BJ244" s="83"/>
      <c r="BK244" s="83"/>
      <c r="BL244" s="83"/>
      <c r="BM244" s="83"/>
      <c r="BN244" s="83"/>
      <c r="BO244" s="83"/>
      <c r="BP244" s="83"/>
      <c r="BQ244" s="83"/>
      <c r="BR244" s="83"/>
    </row>
    <row r="245" spans="1:70" ht="15.75" customHeight="1" x14ac:dyDescent="0.2">
      <c r="A245" s="83"/>
      <c r="B245" s="83"/>
      <c r="C245" s="83"/>
      <c r="D245" s="83"/>
      <c r="E245" s="83"/>
      <c r="F245" s="83"/>
      <c r="G245" s="83"/>
      <c r="H245" s="83"/>
      <c r="I245" s="83"/>
      <c r="J245" s="83"/>
      <c r="K245" s="83"/>
      <c r="L245" s="83"/>
      <c r="M245" s="83"/>
      <c r="N245" s="83"/>
      <c r="O245" s="83"/>
      <c r="P245" s="83"/>
      <c r="Q245" s="83"/>
      <c r="R245" s="83"/>
      <c r="S245" s="83"/>
      <c r="T245" s="83"/>
      <c r="U245" s="83"/>
      <c r="V245" s="83"/>
      <c r="W245" s="83"/>
      <c r="X245" s="83"/>
      <c r="Y245" s="83"/>
      <c r="Z245" s="83"/>
      <c r="AA245" s="83"/>
      <c r="AB245" s="83"/>
      <c r="AC245" s="83"/>
      <c r="AD245" s="83"/>
      <c r="AE245" s="83"/>
      <c r="AF245" s="83"/>
      <c r="AG245" s="83"/>
      <c r="AH245" s="83"/>
      <c r="AI245" s="83"/>
      <c r="AJ245" s="83"/>
      <c r="AK245" s="83"/>
      <c r="AL245" s="83"/>
      <c r="AM245" s="83"/>
      <c r="AN245" s="85"/>
      <c r="AO245" s="85"/>
      <c r="AP245" s="85"/>
      <c r="AQ245" s="85"/>
      <c r="AR245" s="85"/>
      <c r="AS245" s="85"/>
      <c r="AT245" s="85"/>
      <c r="AU245" s="85"/>
      <c r="AV245" s="85"/>
      <c r="AW245" s="85"/>
      <c r="AX245" s="85"/>
      <c r="AY245" s="85"/>
      <c r="AZ245" s="83"/>
      <c r="BA245" s="83"/>
      <c r="BB245" s="83"/>
      <c r="BC245" s="83"/>
      <c r="BD245" s="83"/>
      <c r="BE245" s="83"/>
      <c r="BF245" s="83"/>
      <c r="BG245" s="83"/>
      <c r="BH245" s="83"/>
      <c r="BI245" s="83"/>
      <c r="BJ245" s="83"/>
      <c r="BK245" s="83"/>
      <c r="BL245" s="83"/>
      <c r="BM245" s="83"/>
      <c r="BN245" s="83"/>
      <c r="BO245" s="83"/>
      <c r="BP245" s="83"/>
      <c r="BQ245" s="83"/>
      <c r="BR245" s="83"/>
    </row>
    <row r="246" spans="1:70" ht="15.75" customHeight="1" x14ac:dyDescent="0.2">
      <c r="A246" s="83"/>
      <c r="B246" s="83"/>
      <c r="C246" s="83"/>
      <c r="D246" s="83"/>
      <c r="E246" s="83"/>
      <c r="F246" s="83"/>
      <c r="G246" s="83"/>
      <c r="H246" s="83"/>
      <c r="I246" s="83"/>
      <c r="J246" s="83"/>
      <c r="K246" s="83"/>
      <c r="L246" s="83"/>
      <c r="M246" s="83"/>
      <c r="N246" s="83"/>
      <c r="O246" s="83"/>
      <c r="P246" s="83"/>
      <c r="Q246" s="83"/>
      <c r="R246" s="83"/>
      <c r="S246" s="83"/>
      <c r="T246" s="83"/>
      <c r="U246" s="83"/>
      <c r="V246" s="83"/>
      <c r="W246" s="83"/>
      <c r="X246" s="83"/>
      <c r="Y246" s="83"/>
      <c r="Z246" s="83"/>
      <c r="AA246" s="83"/>
      <c r="AB246" s="83"/>
      <c r="AC246" s="83"/>
      <c r="AD246" s="83"/>
      <c r="AE246" s="83"/>
      <c r="AF246" s="83"/>
      <c r="AG246" s="83"/>
      <c r="AH246" s="83"/>
      <c r="AI246" s="83"/>
      <c r="AJ246" s="83"/>
      <c r="AK246" s="83"/>
      <c r="AL246" s="83"/>
      <c r="AM246" s="83"/>
      <c r="AN246" s="85"/>
      <c r="AO246" s="85"/>
      <c r="AP246" s="85"/>
      <c r="AQ246" s="85"/>
      <c r="AR246" s="85"/>
      <c r="AS246" s="85"/>
      <c r="AT246" s="85"/>
      <c r="AU246" s="85"/>
      <c r="AV246" s="85"/>
      <c r="AW246" s="85"/>
      <c r="AX246" s="85"/>
      <c r="AY246" s="85"/>
      <c r="AZ246" s="83"/>
      <c r="BA246" s="83"/>
      <c r="BB246" s="83"/>
      <c r="BC246" s="83"/>
      <c r="BD246" s="83"/>
      <c r="BE246" s="83"/>
      <c r="BF246" s="83"/>
      <c r="BG246" s="83"/>
      <c r="BH246" s="83"/>
      <c r="BI246" s="83"/>
      <c r="BJ246" s="83"/>
      <c r="BK246" s="83"/>
      <c r="BL246" s="83"/>
      <c r="BM246" s="83"/>
      <c r="BN246" s="83"/>
      <c r="BO246" s="83"/>
      <c r="BP246" s="83"/>
      <c r="BQ246" s="83"/>
      <c r="BR246" s="83"/>
    </row>
    <row r="247" spans="1:70" ht="15.75" customHeight="1" x14ac:dyDescent="0.2">
      <c r="A247" s="83"/>
      <c r="B247" s="83"/>
      <c r="C247" s="83"/>
      <c r="D247" s="83"/>
      <c r="E247" s="83"/>
      <c r="F247" s="83"/>
      <c r="G247" s="83"/>
      <c r="H247" s="83"/>
      <c r="I247" s="83"/>
      <c r="J247" s="83"/>
      <c r="K247" s="83"/>
      <c r="L247" s="83"/>
      <c r="M247" s="83"/>
      <c r="N247" s="83"/>
      <c r="O247" s="83"/>
      <c r="P247" s="83"/>
      <c r="Q247" s="83"/>
      <c r="R247" s="83"/>
      <c r="S247" s="83"/>
      <c r="T247" s="83"/>
      <c r="U247" s="83"/>
      <c r="V247" s="83"/>
      <c r="W247" s="83"/>
      <c r="X247" s="83"/>
      <c r="Y247" s="83"/>
      <c r="Z247" s="83"/>
      <c r="AA247" s="83"/>
      <c r="AB247" s="83"/>
      <c r="AC247" s="83"/>
      <c r="AD247" s="83"/>
      <c r="AE247" s="83"/>
      <c r="AF247" s="83"/>
      <c r="AG247" s="83"/>
      <c r="AH247" s="83"/>
      <c r="AI247" s="83"/>
      <c r="AJ247" s="83"/>
      <c r="AK247" s="83"/>
      <c r="AL247" s="83"/>
      <c r="AM247" s="83"/>
      <c r="AN247" s="85"/>
      <c r="AO247" s="85"/>
      <c r="AP247" s="85"/>
      <c r="AQ247" s="85"/>
      <c r="AR247" s="85"/>
      <c r="AS247" s="85"/>
      <c r="AT247" s="85"/>
      <c r="AU247" s="85"/>
      <c r="AV247" s="85"/>
      <c r="AW247" s="85"/>
      <c r="AX247" s="85"/>
      <c r="AY247" s="85"/>
      <c r="AZ247" s="83"/>
      <c r="BA247" s="83"/>
      <c r="BB247" s="83"/>
      <c r="BC247" s="83"/>
      <c r="BD247" s="83"/>
      <c r="BE247" s="83"/>
      <c r="BF247" s="83"/>
      <c r="BG247" s="83"/>
      <c r="BH247" s="83"/>
      <c r="BI247" s="83"/>
      <c r="BJ247" s="83"/>
      <c r="BK247" s="83"/>
      <c r="BL247" s="83"/>
      <c r="BM247" s="83"/>
      <c r="BN247" s="83"/>
      <c r="BO247" s="83"/>
      <c r="BP247" s="83"/>
      <c r="BQ247" s="83"/>
      <c r="BR247" s="83"/>
    </row>
    <row r="248" spans="1:70" ht="15.75" customHeight="1" x14ac:dyDescent="0.2">
      <c r="A248" s="83"/>
      <c r="B248" s="83"/>
      <c r="C248" s="83"/>
      <c r="D248" s="83"/>
      <c r="E248" s="83"/>
      <c r="F248" s="83"/>
      <c r="G248" s="83"/>
      <c r="H248" s="83"/>
      <c r="I248" s="83"/>
      <c r="J248" s="83"/>
      <c r="K248" s="83"/>
      <c r="L248" s="83"/>
      <c r="M248" s="83"/>
      <c r="N248" s="83"/>
      <c r="O248" s="83"/>
      <c r="P248" s="83"/>
      <c r="Q248" s="83"/>
      <c r="R248" s="83"/>
      <c r="S248" s="83"/>
      <c r="T248" s="83"/>
      <c r="U248" s="83"/>
      <c r="V248" s="83"/>
      <c r="W248" s="83"/>
      <c r="X248" s="83"/>
      <c r="Y248" s="83"/>
      <c r="Z248" s="83"/>
      <c r="AA248" s="83"/>
      <c r="AB248" s="83"/>
      <c r="AC248" s="83"/>
      <c r="AD248" s="83"/>
      <c r="AE248" s="83"/>
      <c r="AF248" s="83"/>
      <c r="AG248" s="83"/>
      <c r="AH248" s="83"/>
      <c r="AI248" s="83"/>
      <c r="AJ248" s="83"/>
      <c r="AK248" s="83"/>
      <c r="AL248" s="83"/>
      <c r="AM248" s="83"/>
      <c r="AN248" s="85"/>
      <c r="AO248" s="85"/>
      <c r="AP248" s="85"/>
      <c r="AQ248" s="85"/>
      <c r="AR248" s="85"/>
      <c r="AS248" s="85"/>
      <c r="AT248" s="85"/>
      <c r="AU248" s="85"/>
      <c r="AV248" s="85"/>
      <c r="AW248" s="85"/>
      <c r="AX248" s="85"/>
      <c r="AY248" s="85"/>
      <c r="AZ248" s="83"/>
      <c r="BA248" s="83"/>
      <c r="BB248" s="83"/>
      <c r="BC248" s="83"/>
      <c r="BD248" s="83"/>
      <c r="BE248" s="83"/>
      <c r="BF248" s="83"/>
      <c r="BG248" s="83"/>
      <c r="BH248" s="83"/>
      <c r="BI248" s="83"/>
      <c r="BJ248" s="83"/>
      <c r="BK248" s="83"/>
      <c r="BL248" s="83"/>
      <c r="BM248" s="83"/>
      <c r="BN248" s="83"/>
      <c r="BO248" s="83"/>
      <c r="BP248" s="83"/>
      <c r="BQ248" s="83"/>
      <c r="BR248" s="83"/>
    </row>
    <row r="249" spans="1:70" ht="15.75" customHeight="1" x14ac:dyDescent="0.2">
      <c r="A249" s="83"/>
      <c r="B249" s="83"/>
      <c r="C249" s="83"/>
      <c r="D249" s="83"/>
      <c r="E249" s="83"/>
      <c r="F249" s="83"/>
      <c r="G249" s="83"/>
      <c r="H249" s="83"/>
      <c r="I249" s="83"/>
      <c r="J249" s="83"/>
      <c r="K249" s="83"/>
      <c r="L249" s="83"/>
      <c r="M249" s="83"/>
      <c r="N249" s="83"/>
      <c r="O249" s="83"/>
      <c r="P249" s="83"/>
      <c r="Q249" s="83"/>
      <c r="R249" s="83"/>
      <c r="S249" s="83"/>
      <c r="T249" s="83"/>
      <c r="U249" s="83"/>
      <c r="V249" s="83"/>
      <c r="W249" s="83"/>
      <c r="X249" s="83"/>
      <c r="Y249" s="83"/>
      <c r="Z249" s="83"/>
      <c r="AA249" s="83"/>
      <c r="AB249" s="83"/>
      <c r="AC249" s="83"/>
      <c r="AD249" s="83"/>
      <c r="AE249" s="83"/>
      <c r="AF249" s="83"/>
      <c r="AG249" s="83"/>
      <c r="AH249" s="83"/>
      <c r="AI249" s="83"/>
      <c r="AJ249" s="83"/>
      <c r="AK249" s="83"/>
      <c r="AL249" s="83"/>
      <c r="AM249" s="83"/>
      <c r="AN249" s="85"/>
      <c r="AO249" s="85"/>
      <c r="AP249" s="85"/>
      <c r="AQ249" s="85"/>
      <c r="AR249" s="85"/>
      <c r="AS249" s="85"/>
      <c r="AT249" s="85"/>
      <c r="AU249" s="85"/>
      <c r="AV249" s="85"/>
      <c r="AW249" s="85"/>
      <c r="AX249" s="85"/>
      <c r="AY249" s="85"/>
      <c r="AZ249" s="83"/>
      <c r="BA249" s="83"/>
      <c r="BB249" s="83"/>
      <c r="BC249" s="83"/>
      <c r="BD249" s="83"/>
      <c r="BE249" s="83"/>
      <c r="BF249" s="83"/>
      <c r="BG249" s="83"/>
      <c r="BH249" s="83"/>
      <c r="BI249" s="83"/>
      <c r="BJ249" s="83"/>
      <c r="BK249" s="83"/>
      <c r="BL249" s="83"/>
      <c r="BM249" s="83"/>
      <c r="BN249" s="83"/>
      <c r="BO249" s="83"/>
      <c r="BP249" s="83"/>
      <c r="BQ249" s="83"/>
      <c r="BR249" s="83"/>
    </row>
    <row r="250" spans="1:70" ht="15.75" customHeight="1" x14ac:dyDescent="0.2">
      <c r="A250" s="83"/>
      <c r="B250" s="83"/>
      <c r="C250" s="83"/>
      <c r="D250" s="83"/>
      <c r="E250" s="83"/>
      <c r="F250" s="83"/>
      <c r="G250" s="83"/>
      <c r="H250" s="83"/>
      <c r="I250" s="83"/>
      <c r="J250" s="83"/>
      <c r="K250" s="83"/>
      <c r="L250" s="83"/>
      <c r="M250" s="83"/>
      <c r="N250" s="83"/>
      <c r="O250" s="83"/>
      <c r="P250" s="83"/>
      <c r="Q250" s="83"/>
      <c r="R250" s="83"/>
      <c r="S250" s="83"/>
      <c r="T250" s="83"/>
      <c r="U250" s="83"/>
      <c r="V250" s="83"/>
      <c r="W250" s="83"/>
      <c r="X250" s="83"/>
      <c r="Y250" s="83"/>
      <c r="Z250" s="83"/>
      <c r="AA250" s="83"/>
      <c r="AB250" s="83"/>
      <c r="AC250" s="83"/>
      <c r="AD250" s="83"/>
      <c r="AE250" s="83"/>
      <c r="AF250" s="83"/>
      <c r="AG250" s="83"/>
      <c r="AH250" s="83"/>
      <c r="AI250" s="83"/>
      <c r="AJ250" s="83"/>
      <c r="AK250" s="83"/>
      <c r="AL250" s="83"/>
      <c r="AM250" s="83"/>
      <c r="AN250" s="85"/>
      <c r="AO250" s="85"/>
      <c r="AP250" s="85"/>
      <c r="AQ250" s="85"/>
      <c r="AR250" s="85"/>
      <c r="AS250" s="85"/>
      <c r="AT250" s="85"/>
      <c r="AU250" s="85"/>
      <c r="AV250" s="85"/>
      <c r="AW250" s="85"/>
      <c r="AX250" s="85"/>
      <c r="AY250" s="85"/>
      <c r="AZ250" s="83"/>
      <c r="BA250" s="83"/>
      <c r="BB250" s="83"/>
      <c r="BC250" s="83"/>
      <c r="BD250" s="83"/>
      <c r="BE250" s="83"/>
      <c r="BF250" s="83"/>
      <c r="BG250" s="83"/>
      <c r="BH250" s="83"/>
      <c r="BI250" s="83"/>
      <c r="BJ250" s="83"/>
      <c r="BK250" s="83"/>
      <c r="BL250" s="83"/>
      <c r="BM250" s="83"/>
      <c r="BN250" s="83"/>
      <c r="BO250" s="83"/>
      <c r="BP250" s="83"/>
      <c r="BQ250" s="83"/>
      <c r="BR250" s="83"/>
    </row>
    <row r="251" spans="1:70" ht="15.75" customHeight="1" x14ac:dyDescent="0.2">
      <c r="A251" s="83"/>
      <c r="B251" s="83"/>
      <c r="C251" s="83"/>
      <c r="D251" s="83"/>
      <c r="E251" s="83"/>
      <c r="F251" s="83"/>
      <c r="G251" s="83"/>
      <c r="H251" s="83"/>
      <c r="I251" s="83"/>
      <c r="J251" s="83"/>
      <c r="K251" s="83"/>
      <c r="L251" s="83"/>
      <c r="M251" s="83"/>
      <c r="N251" s="83"/>
      <c r="O251" s="83"/>
      <c r="P251" s="83"/>
      <c r="Q251" s="83"/>
      <c r="R251" s="83"/>
      <c r="S251" s="83"/>
      <c r="T251" s="83"/>
      <c r="U251" s="83"/>
      <c r="V251" s="83"/>
      <c r="W251" s="83"/>
      <c r="X251" s="83"/>
      <c r="Y251" s="83"/>
      <c r="Z251" s="83"/>
      <c r="AA251" s="83"/>
      <c r="AB251" s="83"/>
      <c r="AC251" s="83"/>
      <c r="AD251" s="83"/>
      <c r="AE251" s="83"/>
      <c r="AF251" s="83"/>
      <c r="AG251" s="83"/>
      <c r="AH251" s="83"/>
      <c r="AI251" s="83"/>
      <c r="AJ251" s="83"/>
      <c r="AK251" s="83"/>
      <c r="AL251" s="83"/>
      <c r="AM251" s="83"/>
      <c r="AN251" s="85"/>
      <c r="AO251" s="85"/>
      <c r="AP251" s="85"/>
      <c r="AQ251" s="85"/>
      <c r="AR251" s="85"/>
      <c r="AS251" s="85"/>
      <c r="AT251" s="85"/>
      <c r="AU251" s="85"/>
      <c r="AV251" s="85"/>
      <c r="AW251" s="85"/>
      <c r="AX251" s="85"/>
      <c r="AY251" s="85"/>
      <c r="AZ251" s="83"/>
      <c r="BA251" s="83"/>
      <c r="BB251" s="83"/>
      <c r="BC251" s="83"/>
      <c r="BD251" s="83"/>
      <c r="BE251" s="83"/>
      <c r="BF251" s="83"/>
      <c r="BG251" s="83"/>
      <c r="BH251" s="83"/>
      <c r="BI251" s="83"/>
      <c r="BJ251" s="83"/>
      <c r="BK251" s="83"/>
      <c r="BL251" s="83"/>
      <c r="BM251" s="83"/>
      <c r="BN251" s="83"/>
      <c r="BO251" s="83"/>
      <c r="BP251" s="83"/>
      <c r="BQ251" s="83"/>
      <c r="BR251" s="83"/>
    </row>
    <row r="252" spans="1:70" ht="15.75" customHeight="1" x14ac:dyDescent="0.2">
      <c r="A252" s="83"/>
      <c r="B252" s="83"/>
      <c r="C252" s="83"/>
      <c r="D252" s="83"/>
      <c r="E252" s="83"/>
      <c r="F252" s="83"/>
      <c r="G252" s="83"/>
      <c r="H252" s="83"/>
      <c r="I252" s="83"/>
      <c r="J252" s="83"/>
      <c r="K252" s="83"/>
      <c r="L252" s="83"/>
      <c r="M252" s="83"/>
      <c r="N252" s="83"/>
      <c r="O252" s="83"/>
      <c r="P252" s="83"/>
      <c r="Q252" s="83"/>
      <c r="R252" s="83"/>
      <c r="S252" s="83"/>
      <c r="T252" s="83"/>
      <c r="U252" s="83"/>
      <c r="V252" s="83"/>
      <c r="W252" s="83"/>
      <c r="X252" s="83"/>
      <c r="Y252" s="83"/>
      <c r="Z252" s="83"/>
      <c r="AA252" s="83"/>
      <c r="AB252" s="83"/>
      <c r="AC252" s="83"/>
      <c r="AD252" s="83"/>
      <c r="AE252" s="83"/>
      <c r="AF252" s="83"/>
      <c r="AG252" s="83"/>
      <c r="AH252" s="83"/>
      <c r="AI252" s="83"/>
      <c r="AJ252" s="83"/>
      <c r="AK252" s="83"/>
      <c r="AL252" s="83"/>
      <c r="AM252" s="83"/>
      <c r="AN252" s="85"/>
      <c r="AO252" s="85"/>
      <c r="AP252" s="85"/>
      <c r="AQ252" s="85"/>
      <c r="AR252" s="85"/>
      <c r="AS252" s="85"/>
      <c r="AT252" s="85"/>
      <c r="AU252" s="85"/>
      <c r="AV252" s="85"/>
      <c r="AW252" s="85"/>
      <c r="AX252" s="85"/>
      <c r="AY252" s="85"/>
      <c r="AZ252" s="83"/>
      <c r="BA252" s="83"/>
      <c r="BB252" s="83"/>
      <c r="BC252" s="83"/>
      <c r="BD252" s="83"/>
      <c r="BE252" s="83"/>
      <c r="BF252" s="83"/>
      <c r="BG252" s="83"/>
      <c r="BH252" s="83"/>
      <c r="BI252" s="83"/>
      <c r="BJ252" s="83"/>
      <c r="BK252" s="83"/>
      <c r="BL252" s="83"/>
      <c r="BM252" s="83"/>
      <c r="BN252" s="83"/>
      <c r="BO252" s="83"/>
      <c r="BP252" s="83"/>
      <c r="BQ252" s="83"/>
      <c r="BR252" s="83"/>
    </row>
    <row r="253" spans="1:70" ht="15.75" customHeight="1" x14ac:dyDescent="0.2">
      <c r="A253" s="83"/>
      <c r="B253" s="83"/>
      <c r="C253" s="83"/>
      <c r="D253" s="83"/>
      <c r="E253" s="83"/>
      <c r="F253" s="83"/>
      <c r="G253" s="83"/>
      <c r="H253" s="83"/>
      <c r="I253" s="83"/>
      <c r="J253" s="83"/>
      <c r="K253" s="83"/>
      <c r="L253" s="83"/>
      <c r="M253" s="83"/>
      <c r="N253" s="83"/>
      <c r="O253" s="83"/>
      <c r="P253" s="83"/>
      <c r="Q253" s="83"/>
      <c r="R253" s="83"/>
      <c r="S253" s="83"/>
      <c r="T253" s="83"/>
      <c r="U253" s="83"/>
      <c r="V253" s="83"/>
      <c r="W253" s="83"/>
      <c r="X253" s="83"/>
      <c r="Y253" s="83"/>
      <c r="Z253" s="83"/>
      <c r="AA253" s="83"/>
      <c r="AB253" s="83"/>
      <c r="AC253" s="83"/>
      <c r="AD253" s="83"/>
      <c r="AE253" s="83"/>
      <c r="AF253" s="83"/>
      <c r="AG253" s="83"/>
      <c r="AH253" s="83"/>
      <c r="AI253" s="83"/>
      <c r="AJ253" s="83"/>
      <c r="AK253" s="83"/>
      <c r="AL253" s="83"/>
      <c r="AM253" s="83"/>
      <c r="AN253" s="85"/>
      <c r="AO253" s="85"/>
      <c r="AP253" s="85"/>
      <c r="AQ253" s="85"/>
      <c r="AR253" s="85"/>
      <c r="AS253" s="85"/>
      <c r="AT253" s="85"/>
      <c r="AU253" s="85"/>
      <c r="AV253" s="85"/>
      <c r="AW253" s="85"/>
      <c r="AX253" s="85"/>
      <c r="AY253" s="85"/>
      <c r="AZ253" s="83"/>
      <c r="BA253" s="83"/>
      <c r="BB253" s="83"/>
      <c r="BC253" s="83"/>
      <c r="BD253" s="83"/>
      <c r="BE253" s="83"/>
      <c r="BF253" s="83"/>
      <c r="BG253" s="83"/>
      <c r="BH253" s="83"/>
      <c r="BI253" s="83"/>
      <c r="BJ253" s="83"/>
      <c r="BK253" s="83"/>
      <c r="BL253" s="83"/>
      <c r="BM253" s="83"/>
      <c r="BN253" s="83"/>
      <c r="BO253" s="83"/>
      <c r="BP253" s="83"/>
      <c r="BQ253" s="83"/>
      <c r="BR253" s="83"/>
    </row>
    <row r="254" spans="1:70" ht="15.75" customHeight="1" x14ac:dyDescent="0.2">
      <c r="A254" s="83"/>
      <c r="B254" s="83"/>
      <c r="C254" s="83"/>
      <c r="D254" s="83"/>
      <c r="E254" s="83"/>
      <c r="F254" s="83"/>
      <c r="G254" s="83"/>
      <c r="H254" s="83"/>
      <c r="I254" s="83"/>
      <c r="J254" s="83"/>
      <c r="K254" s="83"/>
      <c r="L254" s="83"/>
      <c r="M254" s="83"/>
      <c r="N254" s="83"/>
      <c r="O254" s="83"/>
      <c r="P254" s="83"/>
      <c r="Q254" s="83"/>
      <c r="R254" s="83"/>
      <c r="S254" s="83"/>
      <c r="T254" s="83"/>
      <c r="U254" s="83"/>
      <c r="V254" s="83"/>
      <c r="W254" s="83"/>
      <c r="X254" s="83"/>
      <c r="Y254" s="83"/>
      <c r="Z254" s="83"/>
      <c r="AA254" s="83"/>
      <c r="AB254" s="83"/>
      <c r="AC254" s="83"/>
      <c r="AD254" s="83"/>
      <c r="AE254" s="83"/>
      <c r="AF254" s="83"/>
      <c r="AG254" s="83"/>
      <c r="AH254" s="83"/>
      <c r="AI254" s="83"/>
      <c r="AJ254" s="83"/>
      <c r="AK254" s="83"/>
      <c r="AL254" s="83"/>
      <c r="AM254" s="83"/>
      <c r="AN254" s="85"/>
      <c r="AO254" s="85"/>
      <c r="AP254" s="85"/>
      <c r="AQ254" s="85"/>
      <c r="AR254" s="85"/>
      <c r="AS254" s="85"/>
      <c r="AT254" s="85"/>
      <c r="AU254" s="85"/>
      <c r="AV254" s="85"/>
      <c r="AW254" s="85"/>
      <c r="AX254" s="85"/>
      <c r="AY254" s="85"/>
      <c r="AZ254" s="83"/>
      <c r="BA254" s="83"/>
      <c r="BB254" s="83"/>
      <c r="BC254" s="83"/>
      <c r="BD254" s="83"/>
      <c r="BE254" s="83"/>
      <c r="BF254" s="83"/>
      <c r="BG254" s="83"/>
      <c r="BH254" s="83"/>
      <c r="BI254" s="83"/>
      <c r="BJ254" s="83"/>
      <c r="BK254" s="83"/>
      <c r="BL254" s="83"/>
      <c r="BM254" s="83"/>
      <c r="BN254" s="83"/>
      <c r="BO254" s="83"/>
      <c r="BP254" s="83"/>
      <c r="BQ254" s="83"/>
      <c r="BR254" s="83"/>
    </row>
    <row r="255" spans="1:70" ht="15.75" customHeight="1" x14ac:dyDescent="0.2">
      <c r="A255" s="83"/>
      <c r="B255" s="83"/>
      <c r="C255" s="83"/>
      <c r="D255" s="83"/>
      <c r="E255" s="83"/>
      <c r="F255" s="83"/>
      <c r="G255" s="83"/>
      <c r="H255" s="83"/>
      <c r="I255" s="83"/>
      <c r="J255" s="83"/>
      <c r="K255" s="83"/>
      <c r="L255" s="83"/>
      <c r="M255" s="83"/>
      <c r="N255" s="83"/>
      <c r="O255" s="83"/>
      <c r="P255" s="83"/>
      <c r="Q255" s="83"/>
      <c r="R255" s="83"/>
      <c r="S255" s="83"/>
      <c r="T255" s="83"/>
      <c r="U255" s="83"/>
      <c r="V255" s="83"/>
      <c r="W255" s="83"/>
      <c r="X255" s="83"/>
      <c r="Y255" s="83"/>
      <c r="Z255" s="83"/>
      <c r="AA255" s="83"/>
      <c r="AB255" s="83"/>
      <c r="AC255" s="83"/>
      <c r="AD255" s="83"/>
      <c r="AE255" s="83"/>
      <c r="AF255" s="83"/>
      <c r="AG255" s="83"/>
      <c r="AH255" s="83"/>
      <c r="AI255" s="83"/>
      <c r="AJ255" s="83"/>
      <c r="AK255" s="83"/>
      <c r="AL255" s="83"/>
      <c r="AM255" s="83"/>
      <c r="AN255" s="85"/>
      <c r="AO255" s="85"/>
      <c r="AP255" s="85"/>
      <c r="AQ255" s="85"/>
      <c r="AR255" s="85"/>
      <c r="AS255" s="85"/>
      <c r="AT255" s="85"/>
      <c r="AU255" s="85"/>
      <c r="AV255" s="85"/>
      <c r="AW255" s="85"/>
      <c r="AX255" s="85"/>
      <c r="AY255" s="85"/>
      <c r="AZ255" s="83"/>
      <c r="BA255" s="83"/>
      <c r="BB255" s="83"/>
      <c r="BC255" s="83"/>
      <c r="BD255" s="83"/>
      <c r="BE255" s="83"/>
      <c r="BF255" s="83"/>
      <c r="BG255" s="83"/>
      <c r="BH255" s="83"/>
      <c r="BI255" s="83"/>
      <c r="BJ255" s="83"/>
      <c r="BK255" s="83"/>
      <c r="BL255" s="83"/>
      <c r="BM255" s="83"/>
      <c r="BN255" s="83"/>
      <c r="BO255" s="83"/>
      <c r="BP255" s="83"/>
      <c r="BQ255" s="83"/>
      <c r="BR255" s="83"/>
    </row>
    <row r="256" spans="1:70" ht="15.75" customHeight="1" x14ac:dyDescent="0.2">
      <c r="A256" s="83"/>
      <c r="B256" s="83"/>
      <c r="C256" s="83"/>
      <c r="D256" s="83"/>
      <c r="E256" s="83"/>
      <c r="F256" s="83"/>
      <c r="G256" s="83"/>
      <c r="H256" s="83"/>
      <c r="I256" s="83"/>
      <c r="J256" s="83"/>
      <c r="K256" s="83"/>
      <c r="L256" s="83"/>
      <c r="M256" s="83"/>
      <c r="N256" s="83"/>
      <c r="O256" s="83"/>
      <c r="P256" s="83"/>
      <c r="Q256" s="83"/>
      <c r="R256" s="83"/>
      <c r="S256" s="83"/>
      <c r="T256" s="83"/>
      <c r="U256" s="83"/>
      <c r="V256" s="83"/>
      <c r="W256" s="83"/>
      <c r="X256" s="83"/>
      <c r="Y256" s="83"/>
      <c r="Z256" s="83"/>
      <c r="AA256" s="83"/>
      <c r="AB256" s="83"/>
      <c r="AC256" s="83"/>
      <c r="AD256" s="83"/>
      <c r="AE256" s="83"/>
      <c r="AF256" s="83"/>
      <c r="AG256" s="83"/>
      <c r="AH256" s="83"/>
      <c r="AI256" s="83"/>
      <c r="AJ256" s="83"/>
      <c r="AK256" s="83"/>
      <c r="AL256" s="83"/>
      <c r="AM256" s="83"/>
      <c r="AN256" s="85"/>
      <c r="AO256" s="85"/>
      <c r="AP256" s="85"/>
      <c r="AQ256" s="85"/>
      <c r="AR256" s="85"/>
      <c r="AS256" s="85"/>
      <c r="AT256" s="85"/>
      <c r="AU256" s="85"/>
      <c r="AV256" s="85"/>
      <c r="AW256" s="85"/>
      <c r="AX256" s="85"/>
      <c r="AY256" s="85"/>
      <c r="AZ256" s="83"/>
      <c r="BA256" s="83"/>
      <c r="BB256" s="83"/>
      <c r="BC256" s="83"/>
      <c r="BD256" s="83"/>
      <c r="BE256" s="83"/>
      <c r="BF256" s="83"/>
      <c r="BG256" s="83"/>
      <c r="BH256" s="83"/>
      <c r="BI256" s="83"/>
      <c r="BJ256" s="83"/>
      <c r="BK256" s="83"/>
      <c r="BL256" s="83"/>
      <c r="BM256" s="83"/>
      <c r="BN256" s="83"/>
      <c r="BO256" s="83"/>
      <c r="BP256" s="83"/>
      <c r="BQ256" s="83"/>
      <c r="BR256" s="83"/>
    </row>
    <row r="257" spans="1:70" ht="15.75" customHeight="1" x14ac:dyDescent="0.2">
      <c r="A257" s="83"/>
      <c r="B257" s="83"/>
      <c r="C257" s="83"/>
      <c r="D257" s="83"/>
      <c r="E257" s="83"/>
      <c r="F257" s="83"/>
      <c r="G257" s="83"/>
      <c r="H257" s="83"/>
      <c r="I257" s="83"/>
      <c r="J257" s="83"/>
      <c r="K257" s="83"/>
      <c r="L257" s="83"/>
      <c r="M257" s="83"/>
      <c r="N257" s="83"/>
      <c r="O257" s="83"/>
      <c r="P257" s="83"/>
      <c r="Q257" s="83"/>
      <c r="R257" s="83"/>
      <c r="S257" s="83"/>
      <c r="T257" s="83"/>
      <c r="U257" s="83"/>
      <c r="V257" s="83"/>
      <c r="W257" s="83"/>
      <c r="X257" s="83"/>
      <c r="Y257" s="83"/>
      <c r="Z257" s="83"/>
      <c r="AA257" s="83"/>
      <c r="AB257" s="83"/>
      <c r="AC257" s="83"/>
      <c r="AD257" s="83"/>
      <c r="AE257" s="83"/>
      <c r="AF257" s="83"/>
      <c r="AG257" s="83"/>
      <c r="AH257" s="83"/>
      <c r="AI257" s="83"/>
      <c r="AJ257" s="83"/>
      <c r="AK257" s="83"/>
      <c r="AL257" s="83"/>
      <c r="AM257" s="83"/>
      <c r="AN257" s="85"/>
      <c r="AO257" s="85"/>
      <c r="AP257" s="85"/>
      <c r="AQ257" s="85"/>
      <c r="AR257" s="85"/>
      <c r="AS257" s="85"/>
      <c r="AT257" s="85"/>
      <c r="AU257" s="85"/>
      <c r="AV257" s="85"/>
      <c r="AW257" s="85"/>
      <c r="AX257" s="85"/>
      <c r="AY257" s="85"/>
      <c r="AZ257" s="83"/>
      <c r="BA257" s="83"/>
      <c r="BB257" s="83"/>
      <c r="BC257" s="83"/>
      <c r="BD257" s="83"/>
      <c r="BE257" s="83"/>
      <c r="BF257" s="83"/>
      <c r="BG257" s="83"/>
      <c r="BH257" s="83"/>
      <c r="BI257" s="83"/>
      <c r="BJ257" s="83"/>
      <c r="BK257" s="83"/>
      <c r="BL257" s="83"/>
      <c r="BM257" s="83"/>
      <c r="BN257" s="83"/>
      <c r="BO257" s="83"/>
      <c r="BP257" s="83"/>
      <c r="BQ257" s="83"/>
      <c r="BR257" s="83"/>
    </row>
    <row r="258" spans="1:70" ht="15.75" customHeight="1" x14ac:dyDescent="0.2">
      <c r="A258" s="83"/>
      <c r="B258" s="83"/>
      <c r="C258" s="83"/>
      <c r="D258" s="83"/>
      <c r="E258" s="83"/>
      <c r="F258" s="83"/>
      <c r="G258" s="83"/>
      <c r="H258" s="83"/>
      <c r="I258" s="83"/>
      <c r="J258" s="83"/>
      <c r="K258" s="83"/>
      <c r="L258" s="83"/>
      <c r="M258" s="83"/>
      <c r="N258" s="83"/>
      <c r="O258" s="83"/>
      <c r="P258" s="83"/>
      <c r="Q258" s="83"/>
      <c r="R258" s="83"/>
      <c r="S258" s="83"/>
      <c r="T258" s="83"/>
      <c r="U258" s="83"/>
      <c r="V258" s="83"/>
      <c r="W258" s="83"/>
      <c r="X258" s="83"/>
      <c r="Y258" s="83"/>
      <c r="Z258" s="83"/>
      <c r="AA258" s="83"/>
      <c r="AB258" s="83"/>
      <c r="AC258" s="83"/>
      <c r="AD258" s="83"/>
      <c r="AE258" s="83"/>
      <c r="AF258" s="83"/>
      <c r="AG258" s="83"/>
      <c r="AH258" s="83"/>
      <c r="AI258" s="83"/>
      <c r="AJ258" s="83"/>
      <c r="AK258" s="83"/>
      <c r="AL258" s="83"/>
      <c r="AM258" s="83"/>
      <c r="AN258" s="85"/>
      <c r="AO258" s="85"/>
      <c r="AP258" s="85"/>
      <c r="AQ258" s="85"/>
      <c r="AR258" s="85"/>
      <c r="AS258" s="85"/>
      <c r="AT258" s="85"/>
      <c r="AU258" s="85"/>
      <c r="AV258" s="85"/>
      <c r="AW258" s="85"/>
      <c r="AX258" s="85"/>
      <c r="AY258" s="85"/>
      <c r="AZ258" s="83"/>
      <c r="BA258" s="83"/>
      <c r="BB258" s="83"/>
      <c r="BC258" s="83"/>
      <c r="BD258" s="83"/>
      <c r="BE258" s="83"/>
      <c r="BF258" s="83"/>
      <c r="BG258" s="83"/>
      <c r="BH258" s="83"/>
      <c r="BI258" s="83"/>
      <c r="BJ258" s="83"/>
      <c r="BK258" s="83"/>
      <c r="BL258" s="83"/>
      <c r="BM258" s="83"/>
      <c r="BN258" s="83"/>
      <c r="BO258" s="83"/>
      <c r="BP258" s="83"/>
      <c r="BQ258" s="83"/>
      <c r="BR258" s="83"/>
    </row>
    <row r="259" spans="1:70" ht="15.75" customHeight="1" x14ac:dyDescent="0.2">
      <c r="A259" s="83"/>
      <c r="B259" s="83"/>
      <c r="C259" s="83"/>
      <c r="D259" s="83"/>
      <c r="E259" s="83"/>
      <c r="F259" s="83"/>
      <c r="G259" s="83"/>
      <c r="H259" s="83"/>
      <c r="I259" s="83"/>
      <c r="J259" s="83"/>
      <c r="K259" s="83"/>
      <c r="L259" s="83"/>
      <c r="M259" s="83"/>
      <c r="N259" s="83"/>
      <c r="O259" s="83"/>
      <c r="P259" s="83"/>
      <c r="Q259" s="83"/>
      <c r="R259" s="83"/>
      <c r="S259" s="83"/>
      <c r="T259" s="83"/>
      <c r="U259" s="83"/>
      <c r="V259" s="83"/>
      <c r="W259" s="83"/>
      <c r="X259" s="83"/>
      <c r="Y259" s="83"/>
      <c r="Z259" s="83"/>
      <c r="AA259" s="83"/>
      <c r="AB259" s="83"/>
      <c r="AC259" s="83"/>
      <c r="AD259" s="83"/>
      <c r="AE259" s="83"/>
      <c r="AF259" s="83"/>
      <c r="AG259" s="83"/>
      <c r="AH259" s="83"/>
      <c r="AI259" s="83"/>
      <c r="AJ259" s="83"/>
      <c r="AK259" s="83"/>
      <c r="AL259" s="83"/>
      <c r="AM259" s="83"/>
      <c r="AN259" s="85"/>
      <c r="AO259" s="85"/>
      <c r="AP259" s="85"/>
      <c r="AQ259" s="85"/>
      <c r="AR259" s="85"/>
      <c r="AS259" s="85"/>
      <c r="AT259" s="85"/>
      <c r="AU259" s="85"/>
      <c r="AV259" s="85"/>
      <c r="AW259" s="85"/>
      <c r="AX259" s="85"/>
      <c r="AY259" s="85"/>
      <c r="AZ259" s="83"/>
      <c r="BA259" s="83"/>
      <c r="BB259" s="83"/>
      <c r="BC259" s="83"/>
      <c r="BD259" s="83"/>
      <c r="BE259" s="83"/>
      <c r="BF259" s="83"/>
      <c r="BG259" s="83"/>
      <c r="BH259" s="83"/>
      <c r="BI259" s="83"/>
      <c r="BJ259" s="83"/>
      <c r="BK259" s="83"/>
      <c r="BL259" s="83"/>
      <c r="BM259" s="83"/>
      <c r="BN259" s="83"/>
      <c r="BO259" s="83"/>
      <c r="BP259" s="83"/>
      <c r="BQ259" s="83"/>
      <c r="BR259" s="83"/>
    </row>
    <row r="260" spans="1:70" ht="15.75" customHeight="1" x14ac:dyDescent="0.2">
      <c r="A260" s="83"/>
      <c r="B260" s="83"/>
      <c r="C260" s="83"/>
      <c r="D260" s="83"/>
      <c r="E260" s="83"/>
      <c r="F260" s="83"/>
      <c r="G260" s="83"/>
      <c r="H260" s="83"/>
      <c r="I260" s="83"/>
      <c r="J260" s="83"/>
      <c r="K260" s="83"/>
      <c r="L260" s="83"/>
      <c r="M260" s="83"/>
      <c r="N260" s="83"/>
      <c r="O260" s="83"/>
      <c r="P260" s="83"/>
      <c r="Q260" s="83"/>
      <c r="R260" s="83"/>
      <c r="S260" s="83"/>
      <c r="T260" s="83"/>
      <c r="U260" s="83"/>
      <c r="V260" s="83"/>
      <c r="W260" s="83"/>
      <c r="X260" s="83"/>
      <c r="Y260" s="83"/>
      <c r="Z260" s="83"/>
      <c r="AA260" s="83"/>
      <c r="AB260" s="83"/>
      <c r="AC260" s="83"/>
      <c r="AD260" s="83"/>
      <c r="AE260" s="83"/>
      <c r="AF260" s="83"/>
      <c r="AG260" s="83"/>
      <c r="AH260" s="83"/>
      <c r="AI260" s="83"/>
      <c r="AJ260" s="83"/>
      <c r="AK260" s="83"/>
      <c r="AL260" s="83"/>
      <c r="AM260" s="83"/>
      <c r="AN260" s="85"/>
      <c r="AO260" s="85"/>
      <c r="AP260" s="85"/>
      <c r="AQ260" s="85"/>
      <c r="AR260" s="85"/>
      <c r="AS260" s="85"/>
      <c r="AT260" s="85"/>
      <c r="AU260" s="85"/>
      <c r="AV260" s="85"/>
      <c r="AW260" s="85"/>
      <c r="AX260" s="85"/>
      <c r="AY260" s="85"/>
      <c r="AZ260" s="83"/>
      <c r="BA260" s="83"/>
      <c r="BB260" s="83"/>
      <c r="BC260" s="83"/>
      <c r="BD260" s="83"/>
      <c r="BE260" s="83"/>
      <c r="BF260" s="83"/>
      <c r="BG260" s="83"/>
      <c r="BH260" s="83"/>
      <c r="BI260" s="83"/>
      <c r="BJ260" s="83"/>
      <c r="BK260" s="83"/>
      <c r="BL260" s="83"/>
      <c r="BM260" s="83"/>
      <c r="BN260" s="83"/>
      <c r="BO260" s="83"/>
      <c r="BP260" s="83"/>
      <c r="BQ260" s="83"/>
      <c r="BR260" s="83"/>
    </row>
    <row r="261" spans="1:70" ht="15.75" customHeight="1" x14ac:dyDescent="0.2">
      <c r="A261" s="83"/>
      <c r="B261" s="83"/>
      <c r="C261" s="83"/>
      <c r="D261" s="83"/>
      <c r="E261" s="83"/>
      <c r="F261" s="83"/>
      <c r="G261" s="83"/>
      <c r="H261" s="83"/>
      <c r="I261" s="83"/>
      <c r="J261" s="83"/>
      <c r="K261" s="83"/>
      <c r="L261" s="83"/>
      <c r="M261" s="83"/>
      <c r="N261" s="83"/>
      <c r="O261" s="83"/>
      <c r="P261" s="83"/>
      <c r="Q261" s="83"/>
      <c r="R261" s="83"/>
      <c r="S261" s="83"/>
      <c r="T261" s="83"/>
      <c r="U261" s="83"/>
      <c r="V261" s="83"/>
      <c r="W261" s="83"/>
      <c r="X261" s="83"/>
      <c r="Y261" s="83"/>
      <c r="Z261" s="83"/>
      <c r="AA261" s="83"/>
      <c r="AB261" s="83"/>
      <c r="AC261" s="83"/>
      <c r="AD261" s="83"/>
      <c r="AE261" s="83"/>
      <c r="AF261" s="83"/>
      <c r="AG261" s="83"/>
      <c r="AH261" s="83"/>
      <c r="AI261" s="83"/>
      <c r="AJ261" s="83"/>
      <c r="AK261" s="83"/>
      <c r="AL261" s="83"/>
      <c r="AM261" s="83"/>
      <c r="AN261" s="85"/>
      <c r="AO261" s="85"/>
      <c r="AP261" s="85"/>
      <c r="AQ261" s="85"/>
      <c r="AR261" s="85"/>
      <c r="AS261" s="85"/>
      <c r="AT261" s="85"/>
      <c r="AU261" s="85"/>
      <c r="AV261" s="85"/>
      <c r="AW261" s="85"/>
      <c r="AX261" s="85"/>
      <c r="AY261" s="85"/>
      <c r="AZ261" s="83"/>
      <c r="BA261" s="83"/>
      <c r="BB261" s="83"/>
      <c r="BC261" s="83"/>
      <c r="BD261" s="83"/>
      <c r="BE261" s="83"/>
      <c r="BF261" s="83"/>
      <c r="BG261" s="83"/>
      <c r="BH261" s="83"/>
      <c r="BI261" s="83"/>
      <c r="BJ261" s="83"/>
      <c r="BK261" s="83"/>
      <c r="BL261" s="83"/>
      <c r="BM261" s="83"/>
      <c r="BN261" s="83"/>
      <c r="BO261" s="83"/>
      <c r="BP261" s="83"/>
      <c r="BQ261" s="83"/>
      <c r="BR261" s="83"/>
    </row>
    <row r="262" spans="1:70" ht="15.75" customHeight="1" x14ac:dyDescent="0.2">
      <c r="A262" s="83"/>
      <c r="B262" s="83"/>
      <c r="C262" s="83"/>
      <c r="D262" s="83"/>
      <c r="E262" s="83"/>
      <c r="F262" s="83"/>
      <c r="G262" s="83"/>
      <c r="H262" s="83"/>
      <c r="I262" s="83"/>
      <c r="J262" s="83"/>
      <c r="K262" s="83"/>
      <c r="L262" s="83"/>
      <c r="M262" s="83"/>
      <c r="N262" s="83"/>
      <c r="O262" s="83"/>
      <c r="P262" s="83"/>
      <c r="Q262" s="83"/>
      <c r="R262" s="83"/>
      <c r="S262" s="83"/>
      <c r="T262" s="83"/>
      <c r="U262" s="83"/>
      <c r="V262" s="83"/>
      <c r="W262" s="83"/>
      <c r="X262" s="83"/>
      <c r="Y262" s="83"/>
      <c r="Z262" s="83"/>
      <c r="AA262" s="83"/>
      <c r="AB262" s="83"/>
      <c r="AC262" s="83"/>
      <c r="AD262" s="83"/>
      <c r="AE262" s="83"/>
      <c r="AF262" s="83"/>
      <c r="AG262" s="83"/>
      <c r="AH262" s="83"/>
      <c r="AI262" s="83"/>
      <c r="AJ262" s="83"/>
      <c r="AK262" s="83"/>
      <c r="AL262" s="83"/>
      <c r="AM262" s="83"/>
      <c r="AN262" s="85"/>
      <c r="AO262" s="85"/>
      <c r="AP262" s="85"/>
      <c r="AQ262" s="85"/>
      <c r="AR262" s="85"/>
      <c r="AS262" s="85"/>
      <c r="AT262" s="85"/>
      <c r="AU262" s="85"/>
      <c r="AV262" s="85"/>
      <c r="AW262" s="85"/>
      <c r="AX262" s="85"/>
      <c r="AY262" s="85"/>
      <c r="AZ262" s="83"/>
      <c r="BA262" s="83"/>
      <c r="BB262" s="83"/>
      <c r="BC262" s="83"/>
      <c r="BD262" s="83"/>
      <c r="BE262" s="83"/>
      <c r="BF262" s="83"/>
      <c r="BG262" s="83"/>
      <c r="BH262" s="83"/>
      <c r="BI262" s="83"/>
      <c r="BJ262" s="83"/>
      <c r="BK262" s="83"/>
      <c r="BL262" s="83"/>
      <c r="BM262" s="83"/>
      <c r="BN262" s="83"/>
      <c r="BO262" s="83"/>
      <c r="BP262" s="83"/>
      <c r="BQ262" s="83"/>
      <c r="BR262" s="83"/>
    </row>
    <row r="263" spans="1:70" ht="15.75" customHeight="1" x14ac:dyDescent="0.2">
      <c r="A263" s="83"/>
      <c r="B263" s="83"/>
      <c r="C263" s="83"/>
      <c r="D263" s="83"/>
      <c r="E263" s="83"/>
      <c r="F263" s="83"/>
      <c r="G263" s="83"/>
      <c r="H263" s="83"/>
      <c r="I263" s="83"/>
      <c r="J263" s="83"/>
      <c r="K263" s="83"/>
      <c r="L263" s="83"/>
      <c r="M263" s="83"/>
      <c r="N263" s="83"/>
      <c r="O263" s="83"/>
      <c r="P263" s="83"/>
      <c r="Q263" s="83"/>
      <c r="R263" s="83"/>
      <c r="S263" s="83"/>
      <c r="T263" s="83"/>
      <c r="U263" s="83"/>
      <c r="V263" s="83"/>
      <c r="W263" s="83"/>
      <c r="X263" s="83"/>
      <c r="Y263" s="83"/>
      <c r="Z263" s="83"/>
      <c r="AA263" s="83"/>
      <c r="AB263" s="83"/>
      <c r="AC263" s="83"/>
      <c r="AD263" s="83"/>
      <c r="AE263" s="83"/>
      <c r="AF263" s="83"/>
      <c r="AG263" s="83"/>
      <c r="AH263" s="83"/>
      <c r="AI263" s="83"/>
      <c r="AJ263" s="83"/>
      <c r="AK263" s="83"/>
      <c r="AL263" s="83"/>
      <c r="AM263" s="83"/>
      <c r="AN263" s="85"/>
      <c r="AO263" s="85"/>
      <c r="AP263" s="85"/>
      <c r="AQ263" s="85"/>
      <c r="AR263" s="85"/>
      <c r="AS263" s="85"/>
      <c r="AT263" s="85"/>
      <c r="AU263" s="85"/>
      <c r="AV263" s="85"/>
      <c r="AW263" s="85"/>
      <c r="AX263" s="85"/>
      <c r="AY263" s="85"/>
      <c r="AZ263" s="83"/>
      <c r="BA263" s="83"/>
      <c r="BB263" s="83"/>
      <c r="BC263" s="83"/>
      <c r="BD263" s="83"/>
      <c r="BE263" s="83"/>
      <c r="BF263" s="83"/>
      <c r="BG263" s="83"/>
      <c r="BH263" s="83"/>
      <c r="BI263" s="83"/>
      <c r="BJ263" s="83"/>
      <c r="BK263" s="83"/>
      <c r="BL263" s="83"/>
      <c r="BM263" s="83"/>
      <c r="BN263" s="83"/>
      <c r="BO263" s="83"/>
      <c r="BP263" s="83"/>
      <c r="BQ263" s="83"/>
      <c r="BR263" s="83"/>
    </row>
    <row r="264" spans="1:70" ht="15.75" customHeight="1" x14ac:dyDescent="0.2">
      <c r="A264" s="83"/>
      <c r="B264" s="83"/>
      <c r="C264" s="83"/>
      <c r="D264" s="83"/>
      <c r="E264" s="83"/>
      <c r="F264" s="83"/>
      <c r="G264" s="83"/>
      <c r="H264" s="83"/>
      <c r="I264" s="83"/>
      <c r="J264" s="83"/>
      <c r="K264" s="83"/>
      <c r="L264" s="83"/>
      <c r="M264" s="83"/>
      <c r="N264" s="83"/>
      <c r="O264" s="83"/>
      <c r="P264" s="83"/>
      <c r="Q264" s="83"/>
      <c r="R264" s="83"/>
      <c r="S264" s="83"/>
      <c r="T264" s="83"/>
      <c r="U264" s="83"/>
      <c r="V264" s="83"/>
      <c r="W264" s="83"/>
      <c r="X264" s="83"/>
      <c r="Y264" s="83"/>
      <c r="Z264" s="83"/>
      <c r="AA264" s="83"/>
      <c r="AB264" s="83"/>
      <c r="AC264" s="83"/>
      <c r="AD264" s="83"/>
      <c r="AE264" s="83"/>
      <c r="AF264" s="83"/>
      <c r="AG264" s="83"/>
      <c r="AH264" s="83"/>
      <c r="AI264" s="83"/>
      <c r="AJ264" s="83"/>
      <c r="AK264" s="83"/>
      <c r="AL264" s="83"/>
      <c r="AM264" s="83"/>
      <c r="AN264" s="85"/>
      <c r="AO264" s="85"/>
      <c r="AP264" s="85"/>
      <c r="AQ264" s="85"/>
      <c r="AR264" s="85"/>
      <c r="AS264" s="85"/>
      <c r="AT264" s="85"/>
      <c r="AU264" s="85"/>
      <c r="AV264" s="85"/>
      <c r="AW264" s="85"/>
      <c r="AX264" s="85"/>
      <c r="AY264" s="85"/>
      <c r="AZ264" s="83"/>
      <c r="BA264" s="83"/>
      <c r="BB264" s="83"/>
      <c r="BC264" s="83"/>
      <c r="BD264" s="83"/>
      <c r="BE264" s="83"/>
      <c r="BF264" s="83"/>
      <c r="BG264" s="83"/>
      <c r="BH264" s="83"/>
      <c r="BI264" s="83"/>
      <c r="BJ264" s="83"/>
      <c r="BK264" s="83"/>
      <c r="BL264" s="83"/>
      <c r="BM264" s="83"/>
      <c r="BN264" s="83"/>
      <c r="BO264" s="83"/>
      <c r="BP264" s="83"/>
      <c r="BQ264" s="83"/>
      <c r="BR264" s="83"/>
    </row>
    <row r="265" spans="1:70" ht="15.75" customHeight="1" x14ac:dyDescent="0.2">
      <c r="A265" s="83"/>
      <c r="B265" s="83"/>
      <c r="C265" s="83"/>
      <c r="D265" s="83"/>
      <c r="E265" s="83"/>
      <c r="F265" s="83"/>
      <c r="G265" s="83"/>
      <c r="H265" s="83"/>
      <c r="I265" s="83"/>
      <c r="J265" s="83"/>
      <c r="K265" s="83"/>
      <c r="L265" s="83"/>
      <c r="M265" s="83"/>
      <c r="N265" s="83"/>
      <c r="O265" s="83"/>
      <c r="P265" s="83"/>
      <c r="Q265" s="83"/>
      <c r="R265" s="83"/>
      <c r="S265" s="83"/>
      <c r="T265" s="83"/>
      <c r="U265" s="83"/>
      <c r="V265" s="83"/>
      <c r="W265" s="83"/>
      <c r="X265" s="83"/>
      <c r="Y265" s="83"/>
      <c r="Z265" s="83"/>
      <c r="AA265" s="83"/>
      <c r="AB265" s="83"/>
      <c r="AC265" s="83"/>
      <c r="AD265" s="83"/>
      <c r="AE265" s="83"/>
      <c r="AF265" s="83"/>
      <c r="AG265" s="83"/>
      <c r="AH265" s="83"/>
      <c r="AI265" s="83"/>
      <c r="AJ265" s="83"/>
      <c r="AK265" s="83"/>
      <c r="AL265" s="83"/>
      <c r="AM265" s="83"/>
      <c r="AN265" s="85"/>
      <c r="AO265" s="85"/>
      <c r="AP265" s="85"/>
      <c r="AQ265" s="85"/>
      <c r="AR265" s="85"/>
      <c r="AS265" s="85"/>
      <c r="AT265" s="85"/>
      <c r="AU265" s="85"/>
      <c r="AV265" s="85"/>
      <c r="AW265" s="85"/>
      <c r="AX265" s="85"/>
      <c r="AY265" s="85"/>
      <c r="AZ265" s="83"/>
      <c r="BA265" s="83"/>
      <c r="BB265" s="83"/>
      <c r="BC265" s="83"/>
      <c r="BD265" s="83"/>
      <c r="BE265" s="83"/>
      <c r="BF265" s="83"/>
      <c r="BG265" s="83"/>
      <c r="BH265" s="83"/>
      <c r="BI265" s="83"/>
      <c r="BJ265" s="83"/>
      <c r="BK265" s="83"/>
      <c r="BL265" s="83"/>
      <c r="BM265" s="83"/>
      <c r="BN265" s="83"/>
      <c r="BO265" s="83"/>
      <c r="BP265" s="83"/>
      <c r="BQ265" s="83"/>
      <c r="BR265" s="83"/>
    </row>
    <row r="266" spans="1:70" ht="15.75" customHeight="1" x14ac:dyDescent="0.2">
      <c r="A266" s="83"/>
      <c r="B266" s="83"/>
      <c r="C266" s="83"/>
      <c r="D266" s="83"/>
      <c r="E266" s="83"/>
      <c r="F266" s="83"/>
      <c r="G266" s="83"/>
      <c r="H266" s="83"/>
      <c r="I266" s="83"/>
      <c r="J266" s="83"/>
      <c r="K266" s="83"/>
      <c r="L266" s="83"/>
      <c r="M266" s="83"/>
      <c r="N266" s="83"/>
      <c r="O266" s="83"/>
      <c r="P266" s="83"/>
      <c r="Q266" s="83"/>
      <c r="R266" s="83"/>
      <c r="S266" s="83"/>
      <c r="T266" s="83"/>
      <c r="U266" s="83"/>
      <c r="V266" s="83"/>
      <c r="W266" s="83"/>
      <c r="X266" s="83"/>
      <c r="Y266" s="83"/>
      <c r="Z266" s="83"/>
      <c r="AA266" s="83"/>
      <c r="AB266" s="83"/>
      <c r="AC266" s="83"/>
      <c r="AD266" s="83"/>
      <c r="AE266" s="83"/>
      <c r="AF266" s="83"/>
      <c r="AG266" s="83"/>
      <c r="AH266" s="83"/>
      <c r="AI266" s="83"/>
      <c r="AJ266" s="83"/>
      <c r="AK266" s="83"/>
      <c r="AL266" s="83"/>
      <c r="AM266" s="83"/>
      <c r="AN266" s="85"/>
      <c r="AO266" s="85"/>
      <c r="AP266" s="85"/>
      <c r="AQ266" s="85"/>
      <c r="AR266" s="85"/>
      <c r="AS266" s="85"/>
      <c r="AT266" s="85"/>
      <c r="AU266" s="85"/>
      <c r="AV266" s="85"/>
      <c r="AW266" s="85"/>
      <c r="AX266" s="85"/>
      <c r="AY266" s="85"/>
      <c r="AZ266" s="83"/>
      <c r="BA266" s="83"/>
      <c r="BB266" s="83"/>
      <c r="BC266" s="83"/>
      <c r="BD266" s="83"/>
      <c r="BE266" s="83"/>
      <c r="BF266" s="83"/>
      <c r="BG266" s="83"/>
      <c r="BH266" s="83"/>
      <c r="BI266" s="83"/>
      <c r="BJ266" s="83"/>
      <c r="BK266" s="83"/>
      <c r="BL266" s="83"/>
      <c r="BM266" s="83"/>
      <c r="BN266" s="83"/>
      <c r="BO266" s="83"/>
      <c r="BP266" s="83"/>
      <c r="BQ266" s="83"/>
      <c r="BR266" s="83"/>
    </row>
    <row r="267" spans="1:70" ht="15.75" customHeight="1" x14ac:dyDescent="0.2">
      <c r="A267" s="83"/>
      <c r="B267" s="83"/>
      <c r="C267" s="83"/>
      <c r="D267" s="83"/>
      <c r="E267" s="83"/>
      <c r="F267" s="83"/>
      <c r="G267" s="83"/>
      <c r="H267" s="83"/>
      <c r="I267" s="83"/>
      <c r="J267" s="83"/>
      <c r="K267" s="83"/>
      <c r="L267" s="83"/>
      <c r="M267" s="83"/>
      <c r="N267" s="83"/>
      <c r="O267" s="83"/>
      <c r="P267" s="83"/>
      <c r="Q267" s="83"/>
      <c r="R267" s="83"/>
      <c r="S267" s="83"/>
      <c r="T267" s="83"/>
      <c r="U267" s="83"/>
      <c r="V267" s="83"/>
      <c r="W267" s="83"/>
      <c r="X267" s="83"/>
      <c r="Y267" s="83"/>
      <c r="Z267" s="83"/>
      <c r="AA267" s="83"/>
      <c r="AB267" s="83"/>
      <c r="AC267" s="83"/>
      <c r="AD267" s="83"/>
      <c r="AE267" s="83"/>
      <c r="AF267" s="83"/>
      <c r="AG267" s="83"/>
      <c r="AH267" s="83"/>
      <c r="AI267" s="83"/>
      <c r="AJ267" s="83"/>
      <c r="AK267" s="83"/>
      <c r="AL267" s="83"/>
      <c r="AM267" s="83"/>
      <c r="AN267" s="85"/>
      <c r="AO267" s="85"/>
      <c r="AP267" s="85"/>
      <c r="AQ267" s="85"/>
      <c r="AR267" s="85"/>
      <c r="AS267" s="85"/>
      <c r="AT267" s="85"/>
      <c r="AU267" s="85"/>
      <c r="AV267" s="85"/>
      <c r="AW267" s="85"/>
      <c r="AX267" s="85"/>
      <c r="AY267" s="85"/>
      <c r="AZ267" s="83"/>
      <c r="BA267" s="83"/>
      <c r="BB267" s="83"/>
      <c r="BC267" s="83"/>
      <c r="BD267" s="83"/>
      <c r="BE267" s="83"/>
      <c r="BF267" s="83"/>
      <c r="BG267" s="83"/>
      <c r="BH267" s="83"/>
      <c r="BI267" s="83"/>
      <c r="BJ267" s="83"/>
      <c r="BK267" s="83"/>
      <c r="BL267" s="83"/>
      <c r="BM267" s="83"/>
      <c r="BN267" s="83"/>
      <c r="BO267" s="83"/>
      <c r="BP267" s="83"/>
      <c r="BQ267" s="83"/>
      <c r="BR267" s="83"/>
    </row>
    <row r="268" spans="1:70" ht="15.75" customHeight="1" x14ac:dyDescent="0.2">
      <c r="A268" s="83"/>
      <c r="B268" s="83"/>
      <c r="C268" s="83"/>
      <c r="D268" s="83"/>
      <c r="E268" s="83"/>
      <c r="F268" s="83"/>
      <c r="G268" s="83"/>
      <c r="H268" s="83"/>
      <c r="I268" s="83"/>
      <c r="J268" s="83"/>
      <c r="K268" s="83"/>
      <c r="L268" s="83"/>
      <c r="M268" s="83"/>
      <c r="N268" s="83"/>
      <c r="O268" s="83"/>
      <c r="P268" s="83"/>
      <c r="Q268" s="83"/>
      <c r="R268" s="83"/>
      <c r="S268" s="83"/>
      <c r="T268" s="83"/>
      <c r="U268" s="83"/>
      <c r="V268" s="83"/>
      <c r="W268" s="83"/>
      <c r="X268" s="83"/>
      <c r="Y268" s="83"/>
      <c r="Z268" s="83"/>
      <c r="AA268" s="83"/>
      <c r="AB268" s="83"/>
      <c r="AC268" s="83"/>
      <c r="AD268" s="83"/>
      <c r="AE268" s="83"/>
      <c r="AF268" s="83"/>
      <c r="AG268" s="83"/>
      <c r="AH268" s="83"/>
      <c r="AI268" s="83"/>
      <c r="AJ268" s="83"/>
      <c r="AK268" s="83"/>
      <c r="AL268" s="83"/>
      <c r="AM268" s="83"/>
      <c r="AN268" s="85"/>
      <c r="AO268" s="85"/>
      <c r="AP268" s="85"/>
      <c r="AQ268" s="85"/>
      <c r="AR268" s="85"/>
      <c r="AS268" s="85"/>
      <c r="AT268" s="85"/>
      <c r="AU268" s="85"/>
      <c r="AV268" s="85"/>
      <c r="AW268" s="85"/>
      <c r="AX268" s="85"/>
      <c r="AY268" s="85"/>
      <c r="AZ268" s="83"/>
      <c r="BA268" s="83"/>
      <c r="BB268" s="83"/>
      <c r="BC268" s="83"/>
      <c r="BD268" s="83"/>
      <c r="BE268" s="83"/>
      <c r="BF268" s="83"/>
      <c r="BG268" s="83"/>
      <c r="BH268" s="83"/>
      <c r="BI268" s="83"/>
      <c r="BJ268" s="83"/>
      <c r="BK268" s="83"/>
      <c r="BL268" s="83"/>
      <c r="BM268" s="83"/>
      <c r="BN268" s="83"/>
      <c r="BO268" s="83"/>
      <c r="BP268" s="83"/>
      <c r="BQ268" s="83"/>
      <c r="BR268" s="83"/>
    </row>
    <row r="269" spans="1:70" ht="15.75" customHeight="1" x14ac:dyDescent="0.2">
      <c r="A269" s="83"/>
      <c r="B269" s="83"/>
      <c r="C269" s="83"/>
      <c r="D269" s="83"/>
      <c r="E269" s="83"/>
      <c r="F269" s="83"/>
      <c r="G269" s="83"/>
      <c r="H269" s="83"/>
      <c r="I269" s="83"/>
      <c r="J269" s="83"/>
      <c r="K269" s="83"/>
      <c r="L269" s="83"/>
      <c r="M269" s="83"/>
      <c r="N269" s="83"/>
      <c r="O269" s="83"/>
      <c r="P269" s="83"/>
      <c r="Q269" s="83"/>
      <c r="R269" s="83"/>
      <c r="S269" s="83"/>
      <c r="T269" s="83"/>
      <c r="U269" s="83"/>
      <c r="V269" s="83"/>
      <c r="W269" s="83"/>
      <c r="X269" s="83"/>
      <c r="Y269" s="83"/>
      <c r="Z269" s="83"/>
      <c r="AA269" s="83"/>
      <c r="AB269" s="83"/>
      <c r="AC269" s="83"/>
      <c r="AD269" s="83"/>
      <c r="AE269" s="83"/>
      <c r="AF269" s="83"/>
      <c r="AG269" s="83"/>
      <c r="AH269" s="83"/>
      <c r="AI269" s="83"/>
      <c r="AJ269" s="83"/>
      <c r="AK269" s="83"/>
      <c r="AL269" s="83"/>
      <c r="AM269" s="83"/>
      <c r="AN269" s="85"/>
      <c r="AO269" s="85"/>
      <c r="AP269" s="85"/>
      <c r="AQ269" s="85"/>
      <c r="AR269" s="85"/>
      <c r="AS269" s="85"/>
      <c r="AT269" s="85"/>
      <c r="AU269" s="85"/>
      <c r="AV269" s="85"/>
      <c r="AW269" s="85"/>
      <c r="AX269" s="85"/>
      <c r="AY269" s="85"/>
      <c r="AZ269" s="83"/>
      <c r="BA269" s="83"/>
      <c r="BB269" s="83"/>
      <c r="BC269" s="83"/>
      <c r="BD269" s="83"/>
      <c r="BE269" s="83"/>
      <c r="BF269" s="83"/>
      <c r="BG269" s="83"/>
      <c r="BH269" s="83"/>
      <c r="BI269" s="83"/>
      <c r="BJ269" s="83"/>
      <c r="BK269" s="83"/>
      <c r="BL269" s="83"/>
      <c r="BM269" s="83"/>
      <c r="BN269" s="83"/>
      <c r="BO269" s="83"/>
      <c r="BP269" s="83"/>
      <c r="BQ269" s="83"/>
      <c r="BR269" s="83"/>
    </row>
    <row r="270" spans="1:70" ht="15.75" customHeight="1" x14ac:dyDescent="0.2">
      <c r="A270" s="83"/>
      <c r="B270" s="83"/>
      <c r="C270" s="83"/>
      <c r="D270" s="83"/>
      <c r="E270" s="83"/>
      <c r="F270" s="83"/>
      <c r="G270" s="83"/>
      <c r="H270" s="83"/>
      <c r="I270" s="83"/>
      <c r="J270" s="83"/>
      <c r="K270" s="83"/>
      <c r="L270" s="83"/>
      <c r="M270" s="83"/>
      <c r="N270" s="83"/>
      <c r="O270" s="83"/>
      <c r="P270" s="83"/>
      <c r="Q270" s="83"/>
      <c r="R270" s="83"/>
      <c r="S270" s="83"/>
      <c r="T270" s="83"/>
      <c r="U270" s="83"/>
      <c r="V270" s="83"/>
      <c r="W270" s="83"/>
      <c r="X270" s="83"/>
      <c r="Y270" s="83"/>
      <c r="Z270" s="83"/>
      <c r="AA270" s="83"/>
      <c r="AB270" s="83"/>
      <c r="AC270" s="83"/>
      <c r="AD270" s="83"/>
      <c r="AE270" s="83"/>
      <c r="AF270" s="83"/>
      <c r="AG270" s="83"/>
      <c r="AH270" s="83"/>
      <c r="AI270" s="83"/>
      <c r="AJ270" s="83"/>
      <c r="AK270" s="83"/>
      <c r="AL270" s="83"/>
      <c r="AM270" s="83"/>
      <c r="AN270" s="85"/>
      <c r="AO270" s="85"/>
      <c r="AP270" s="85"/>
      <c r="AQ270" s="85"/>
      <c r="AR270" s="85"/>
      <c r="AS270" s="85"/>
      <c r="AT270" s="85"/>
      <c r="AU270" s="85"/>
      <c r="AV270" s="85"/>
      <c r="AW270" s="85"/>
      <c r="AX270" s="85"/>
      <c r="AY270" s="85"/>
      <c r="AZ270" s="83"/>
      <c r="BA270" s="83"/>
      <c r="BB270" s="83"/>
      <c r="BC270" s="83"/>
      <c r="BD270" s="83"/>
      <c r="BE270" s="83"/>
      <c r="BF270" s="83"/>
      <c r="BG270" s="83"/>
      <c r="BH270" s="83"/>
      <c r="BI270" s="83"/>
      <c r="BJ270" s="83"/>
      <c r="BK270" s="83"/>
      <c r="BL270" s="83"/>
      <c r="BM270" s="83"/>
      <c r="BN270" s="83"/>
      <c r="BO270" s="83"/>
      <c r="BP270" s="83"/>
      <c r="BQ270" s="83"/>
      <c r="BR270" s="83"/>
    </row>
    <row r="271" spans="1:70" ht="15.75" customHeight="1" x14ac:dyDescent="0.2">
      <c r="A271" s="83"/>
      <c r="B271" s="83"/>
      <c r="C271" s="83"/>
      <c r="D271" s="83"/>
      <c r="E271" s="83"/>
      <c r="F271" s="83"/>
      <c r="G271" s="83"/>
      <c r="H271" s="83"/>
      <c r="I271" s="83"/>
      <c r="J271" s="83"/>
      <c r="K271" s="83"/>
      <c r="L271" s="83"/>
      <c r="M271" s="83"/>
      <c r="N271" s="83"/>
      <c r="O271" s="83"/>
      <c r="P271" s="83"/>
      <c r="Q271" s="83"/>
      <c r="R271" s="83"/>
      <c r="S271" s="83"/>
      <c r="T271" s="83"/>
      <c r="U271" s="83"/>
      <c r="V271" s="83"/>
      <c r="W271" s="83"/>
      <c r="X271" s="83"/>
      <c r="Y271" s="83"/>
      <c r="Z271" s="83"/>
      <c r="AA271" s="83"/>
      <c r="AB271" s="83"/>
      <c r="AC271" s="83"/>
      <c r="AD271" s="83"/>
      <c r="AE271" s="83"/>
      <c r="AF271" s="83"/>
      <c r="AG271" s="83"/>
      <c r="AH271" s="83"/>
      <c r="AI271" s="83"/>
      <c r="AJ271" s="83"/>
      <c r="AK271" s="83"/>
      <c r="AL271" s="83"/>
      <c r="AM271" s="83"/>
      <c r="AN271" s="85"/>
      <c r="AO271" s="85"/>
      <c r="AP271" s="85"/>
      <c r="AQ271" s="85"/>
      <c r="AR271" s="85"/>
      <c r="AS271" s="85"/>
      <c r="AT271" s="85"/>
      <c r="AU271" s="85"/>
      <c r="AV271" s="85"/>
      <c r="AW271" s="85"/>
      <c r="AX271" s="85"/>
      <c r="AY271" s="85"/>
      <c r="AZ271" s="83"/>
      <c r="BA271" s="83"/>
      <c r="BB271" s="83"/>
      <c r="BC271" s="83"/>
      <c r="BD271" s="83"/>
      <c r="BE271" s="83"/>
      <c r="BF271" s="83"/>
      <c r="BG271" s="83"/>
      <c r="BH271" s="83"/>
      <c r="BI271" s="83"/>
      <c r="BJ271" s="83"/>
      <c r="BK271" s="83"/>
      <c r="BL271" s="83"/>
      <c r="BM271" s="83"/>
      <c r="BN271" s="83"/>
      <c r="BO271" s="83"/>
      <c r="BP271" s="83"/>
      <c r="BQ271" s="83"/>
      <c r="BR271" s="83"/>
    </row>
    <row r="272" spans="1:70" ht="15.75" customHeight="1" x14ac:dyDescent="0.2">
      <c r="A272" s="83"/>
      <c r="B272" s="83"/>
      <c r="C272" s="83"/>
      <c r="D272" s="83"/>
      <c r="E272" s="83"/>
      <c r="F272" s="83"/>
      <c r="G272" s="83"/>
      <c r="H272" s="83"/>
      <c r="I272" s="83"/>
      <c r="J272" s="83"/>
      <c r="K272" s="83"/>
      <c r="L272" s="83"/>
      <c r="M272" s="83"/>
      <c r="N272" s="83"/>
      <c r="O272" s="83"/>
      <c r="P272" s="83"/>
      <c r="Q272" s="83"/>
      <c r="R272" s="83"/>
      <c r="S272" s="83"/>
      <c r="T272" s="83"/>
      <c r="U272" s="83"/>
      <c r="V272" s="83"/>
      <c r="W272" s="83"/>
      <c r="X272" s="83"/>
      <c r="Y272" s="83"/>
      <c r="Z272" s="83"/>
      <c r="AA272" s="83"/>
      <c r="AB272" s="83"/>
      <c r="AC272" s="83"/>
      <c r="AD272" s="83"/>
      <c r="AE272" s="83"/>
      <c r="AF272" s="83"/>
      <c r="AG272" s="83"/>
      <c r="AH272" s="83"/>
      <c r="AI272" s="83"/>
      <c r="AJ272" s="83"/>
      <c r="AK272" s="83"/>
      <c r="AL272" s="83"/>
      <c r="AM272" s="83"/>
      <c r="AN272" s="85"/>
      <c r="AO272" s="85"/>
      <c r="AP272" s="85"/>
      <c r="AQ272" s="85"/>
      <c r="AR272" s="85"/>
      <c r="AS272" s="85"/>
      <c r="AT272" s="85"/>
      <c r="AU272" s="85"/>
      <c r="AV272" s="85"/>
      <c r="AW272" s="85"/>
      <c r="AX272" s="85"/>
      <c r="AY272" s="85"/>
      <c r="AZ272" s="83"/>
      <c r="BA272" s="83"/>
      <c r="BB272" s="83"/>
      <c r="BC272" s="83"/>
      <c r="BD272" s="83"/>
      <c r="BE272" s="83"/>
      <c r="BF272" s="83"/>
      <c r="BG272" s="83"/>
      <c r="BH272" s="83"/>
      <c r="BI272" s="83"/>
      <c r="BJ272" s="83"/>
      <c r="BK272" s="83"/>
      <c r="BL272" s="83"/>
      <c r="BM272" s="83"/>
      <c r="BN272" s="83"/>
      <c r="BO272" s="83"/>
      <c r="BP272" s="83"/>
      <c r="BQ272" s="83"/>
      <c r="BR272" s="83"/>
    </row>
    <row r="273" spans="1:70" ht="15.75" customHeight="1" x14ac:dyDescent="0.2">
      <c r="A273" s="83"/>
      <c r="B273" s="83"/>
      <c r="C273" s="83"/>
      <c r="D273" s="83"/>
      <c r="E273" s="83"/>
      <c r="F273" s="83"/>
      <c r="G273" s="83"/>
      <c r="H273" s="83"/>
      <c r="I273" s="83"/>
      <c r="J273" s="83"/>
      <c r="K273" s="83"/>
      <c r="L273" s="83"/>
      <c r="M273" s="83"/>
      <c r="N273" s="83"/>
      <c r="O273" s="83"/>
      <c r="P273" s="83"/>
      <c r="Q273" s="83"/>
      <c r="R273" s="83"/>
      <c r="S273" s="83"/>
      <c r="T273" s="83"/>
      <c r="U273" s="83"/>
      <c r="V273" s="83"/>
      <c r="W273" s="83"/>
      <c r="X273" s="83"/>
      <c r="Y273" s="83"/>
      <c r="Z273" s="83"/>
      <c r="AA273" s="83"/>
      <c r="AB273" s="83"/>
      <c r="AC273" s="83"/>
      <c r="AD273" s="83"/>
      <c r="AE273" s="83"/>
      <c r="AF273" s="83"/>
      <c r="AG273" s="83"/>
      <c r="AH273" s="83"/>
      <c r="AI273" s="83"/>
      <c r="AJ273" s="83"/>
      <c r="AK273" s="83"/>
      <c r="AL273" s="83"/>
      <c r="AM273" s="83"/>
      <c r="AN273" s="85"/>
      <c r="AO273" s="85"/>
      <c r="AP273" s="85"/>
      <c r="AQ273" s="85"/>
      <c r="AR273" s="85"/>
      <c r="AS273" s="85"/>
      <c r="AT273" s="85"/>
      <c r="AU273" s="85"/>
      <c r="AV273" s="85"/>
      <c r="AW273" s="85"/>
      <c r="AX273" s="85"/>
      <c r="AY273" s="85"/>
      <c r="AZ273" s="83"/>
      <c r="BA273" s="83"/>
      <c r="BB273" s="83"/>
      <c r="BC273" s="83"/>
      <c r="BD273" s="83"/>
      <c r="BE273" s="83"/>
      <c r="BF273" s="83"/>
      <c r="BG273" s="83"/>
      <c r="BH273" s="83"/>
      <c r="BI273" s="83"/>
      <c r="BJ273" s="83"/>
      <c r="BK273" s="83"/>
      <c r="BL273" s="83"/>
      <c r="BM273" s="83"/>
      <c r="BN273" s="83"/>
      <c r="BO273" s="83"/>
      <c r="BP273" s="83"/>
      <c r="BQ273" s="83"/>
      <c r="BR273" s="83"/>
    </row>
    <row r="274" spans="1:70" ht="15.75" customHeight="1" x14ac:dyDescent="0.2">
      <c r="A274" s="83"/>
      <c r="B274" s="83"/>
      <c r="C274" s="83"/>
      <c r="D274" s="83"/>
      <c r="E274" s="83"/>
      <c r="F274" s="83"/>
      <c r="G274" s="83"/>
      <c r="H274" s="83"/>
      <c r="I274" s="83"/>
      <c r="J274" s="83"/>
      <c r="K274" s="83"/>
      <c r="L274" s="83"/>
      <c r="M274" s="83"/>
      <c r="N274" s="83"/>
      <c r="O274" s="83"/>
      <c r="P274" s="83"/>
      <c r="Q274" s="83"/>
      <c r="R274" s="83"/>
      <c r="S274" s="83"/>
      <c r="T274" s="83"/>
      <c r="U274" s="83"/>
      <c r="V274" s="83"/>
      <c r="W274" s="83"/>
      <c r="X274" s="83"/>
      <c r="Y274" s="83"/>
      <c r="Z274" s="83"/>
      <c r="AA274" s="83"/>
      <c r="AB274" s="83"/>
      <c r="AC274" s="83"/>
      <c r="AD274" s="83"/>
      <c r="AE274" s="83"/>
      <c r="AF274" s="83"/>
      <c r="AG274" s="83"/>
      <c r="AH274" s="83"/>
      <c r="AI274" s="83"/>
      <c r="AJ274" s="83"/>
      <c r="AK274" s="83"/>
      <c r="AL274" s="83"/>
      <c r="AM274" s="83"/>
      <c r="AN274" s="85"/>
      <c r="AO274" s="85"/>
      <c r="AP274" s="85"/>
      <c r="AQ274" s="85"/>
      <c r="AR274" s="85"/>
      <c r="AS274" s="85"/>
      <c r="AT274" s="85"/>
      <c r="AU274" s="85"/>
      <c r="AV274" s="85"/>
      <c r="AW274" s="85"/>
      <c r="AX274" s="85"/>
      <c r="AY274" s="85"/>
      <c r="AZ274" s="83"/>
      <c r="BA274" s="83"/>
      <c r="BB274" s="83"/>
      <c r="BC274" s="83"/>
      <c r="BD274" s="83"/>
      <c r="BE274" s="83"/>
      <c r="BF274" s="83"/>
      <c r="BG274" s="83"/>
      <c r="BH274" s="83"/>
      <c r="BI274" s="83"/>
      <c r="BJ274" s="83"/>
      <c r="BK274" s="83"/>
      <c r="BL274" s="83"/>
      <c r="BM274" s="83"/>
      <c r="BN274" s="83"/>
      <c r="BO274" s="83"/>
      <c r="BP274" s="83"/>
      <c r="BQ274" s="83"/>
      <c r="BR274" s="83"/>
    </row>
    <row r="275" spans="1:70" ht="15.75" customHeight="1" x14ac:dyDescent="0.2">
      <c r="A275" s="83"/>
      <c r="B275" s="83"/>
      <c r="C275" s="83"/>
      <c r="D275" s="83"/>
      <c r="E275" s="83"/>
      <c r="F275" s="83"/>
      <c r="G275" s="83"/>
      <c r="H275" s="83"/>
      <c r="I275" s="83"/>
      <c r="J275" s="83"/>
      <c r="K275" s="83"/>
      <c r="L275" s="83"/>
      <c r="M275" s="83"/>
      <c r="N275" s="83"/>
      <c r="O275" s="83"/>
      <c r="P275" s="83"/>
      <c r="Q275" s="83"/>
      <c r="R275" s="83"/>
      <c r="S275" s="83"/>
      <c r="T275" s="83"/>
      <c r="U275" s="83"/>
      <c r="V275" s="83"/>
      <c r="W275" s="83"/>
      <c r="X275" s="83"/>
      <c r="Y275" s="83"/>
      <c r="Z275" s="83"/>
      <c r="AA275" s="83"/>
      <c r="AB275" s="83"/>
      <c r="AC275" s="83"/>
      <c r="AD275" s="83"/>
      <c r="AE275" s="83"/>
      <c r="AF275" s="83"/>
      <c r="AG275" s="83"/>
      <c r="AH275" s="83"/>
      <c r="AI275" s="83"/>
      <c r="AJ275" s="83"/>
      <c r="AK275" s="83"/>
      <c r="AL275" s="83"/>
      <c r="AM275" s="83"/>
      <c r="AN275" s="85"/>
      <c r="AO275" s="85"/>
      <c r="AP275" s="85"/>
      <c r="AQ275" s="85"/>
      <c r="AR275" s="85"/>
      <c r="AS275" s="85"/>
      <c r="AT275" s="85"/>
      <c r="AU275" s="85"/>
      <c r="AV275" s="85"/>
      <c r="AW275" s="85"/>
      <c r="AX275" s="85"/>
      <c r="AY275" s="85"/>
      <c r="AZ275" s="83"/>
      <c r="BA275" s="83"/>
      <c r="BB275" s="83"/>
      <c r="BC275" s="83"/>
      <c r="BD275" s="83"/>
      <c r="BE275" s="83"/>
      <c r="BF275" s="83"/>
      <c r="BG275" s="83"/>
      <c r="BH275" s="83"/>
      <c r="BI275" s="83"/>
      <c r="BJ275" s="83"/>
      <c r="BK275" s="83"/>
      <c r="BL275" s="83"/>
      <c r="BM275" s="83"/>
      <c r="BN275" s="83"/>
      <c r="BO275" s="83"/>
      <c r="BP275" s="83"/>
      <c r="BQ275" s="83"/>
      <c r="BR275" s="83"/>
    </row>
    <row r="276" spans="1:70" ht="15.75" customHeight="1" x14ac:dyDescent="0.2">
      <c r="A276" s="83"/>
      <c r="B276" s="83"/>
      <c r="C276" s="83"/>
      <c r="D276" s="83"/>
      <c r="E276" s="83"/>
      <c r="F276" s="83"/>
      <c r="G276" s="83"/>
      <c r="H276" s="83"/>
      <c r="I276" s="83"/>
      <c r="J276" s="83"/>
      <c r="K276" s="83"/>
      <c r="L276" s="83"/>
      <c r="M276" s="83"/>
      <c r="N276" s="83"/>
      <c r="O276" s="83"/>
      <c r="P276" s="83"/>
      <c r="Q276" s="83"/>
      <c r="R276" s="83"/>
      <c r="S276" s="83"/>
      <c r="T276" s="83"/>
      <c r="U276" s="83"/>
      <c r="V276" s="83"/>
      <c r="W276" s="83"/>
      <c r="X276" s="83"/>
      <c r="Y276" s="83"/>
      <c r="Z276" s="83"/>
      <c r="AA276" s="83"/>
      <c r="AB276" s="83"/>
      <c r="AC276" s="83"/>
      <c r="AD276" s="83"/>
      <c r="AE276" s="83"/>
      <c r="AF276" s="83"/>
      <c r="AG276" s="83"/>
      <c r="AH276" s="83"/>
      <c r="AI276" s="83"/>
      <c r="AJ276" s="83"/>
      <c r="AK276" s="83"/>
      <c r="AL276" s="83"/>
      <c r="AM276" s="83"/>
      <c r="AN276" s="85"/>
      <c r="AO276" s="85"/>
      <c r="AP276" s="85"/>
      <c r="AQ276" s="85"/>
      <c r="AR276" s="85"/>
      <c r="AS276" s="85"/>
      <c r="AT276" s="85"/>
      <c r="AU276" s="85"/>
      <c r="AV276" s="85"/>
      <c r="AW276" s="85"/>
      <c r="AX276" s="85"/>
      <c r="AY276" s="85"/>
      <c r="AZ276" s="83"/>
      <c r="BA276" s="83"/>
      <c r="BB276" s="83"/>
      <c r="BC276" s="83"/>
      <c r="BD276" s="83"/>
      <c r="BE276" s="83"/>
      <c r="BF276" s="83"/>
      <c r="BG276" s="83"/>
      <c r="BH276" s="83"/>
      <c r="BI276" s="83"/>
      <c r="BJ276" s="83"/>
      <c r="BK276" s="83"/>
      <c r="BL276" s="83"/>
      <c r="BM276" s="83"/>
      <c r="BN276" s="83"/>
      <c r="BO276" s="83"/>
      <c r="BP276" s="83"/>
      <c r="BQ276" s="83"/>
      <c r="BR276" s="83"/>
    </row>
    <row r="277" spans="1:70" ht="15.75" customHeight="1" x14ac:dyDescent="0.2">
      <c r="A277" s="83"/>
      <c r="B277" s="83"/>
      <c r="C277" s="83"/>
      <c r="D277" s="83"/>
      <c r="E277" s="83"/>
      <c r="F277" s="83"/>
      <c r="G277" s="83"/>
      <c r="H277" s="83"/>
      <c r="I277" s="83"/>
      <c r="J277" s="83"/>
      <c r="K277" s="83"/>
      <c r="L277" s="83"/>
      <c r="M277" s="83"/>
      <c r="N277" s="83"/>
      <c r="O277" s="83"/>
      <c r="P277" s="83"/>
      <c r="Q277" s="83"/>
      <c r="R277" s="83"/>
      <c r="S277" s="83"/>
      <c r="T277" s="83"/>
      <c r="U277" s="83"/>
      <c r="V277" s="83"/>
      <c r="W277" s="83"/>
      <c r="X277" s="83"/>
      <c r="Y277" s="83"/>
      <c r="Z277" s="83"/>
      <c r="AA277" s="83"/>
      <c r="AB277" s="83"/>
      <c r="AC277" s="83"/>
      <c r="AD277" s="83"/>
      <c r="AE277" s="83"/>
      <c r="AF277" s="83"/>
      <c r="AG277" s="83"/>
      <c r="AH277" s="83"/>
      <c r="AI277" s="83"/>
      <c r="AJ277" s="83"/>
      <c r="AK277" s="83"/>
      <c r="AL277" s="83"/>
      <c r="AM277" s="83"/>
      <c r="AN277" s="85"/>
      <c r="AO277" s="85"/>
      <c r="AP277" s="85"/>
      <c r="AQ277" s="85"/>
      <c r="AR277" s="85"/>
      <c r="AS277" s="85"/>
      <c r="AT277" s="85"/>
      <c r="AU277" s="85"/>
      <c r="AV277" s="85"/>
      <c r="AW277" s="85"/>
      <c r="AX277" s="85"/>
      <c r="AY277" s="85"/>
      <c r="AZ277" s="83"/>
      <c r="BA277" s="83"/>
      <c r="BB277" s="83"/>
      <c r="BC277" s="83"/>
      <c r="BD277" s="83"/>
      <c r="BE277" s="83"/>
      <c r="BF277" s="83"/>
      <c r="BG277" s="83"/>
      <c r="BH277" s="83"/>
      <c r="BI277" s="83"/>
      <c r="BJ277" s="83"/>
      <c r="BK277" s="83"/>
      <c r="BL277" s="83"/>
      <c r="BM277" s="83"/>
      <c r="BN277" s="83"/>
      <c r="BO277" s="83"/>
      <c r="BP277" s="83"/>
      <c r="BQ277" s="83"/>
      <c r="BR277" s="83"/>
    </row>
    <row r="278" spans="1:70" ht="15.75" customHeight="1" x14ac:dyDescent="0.2">
      <c r="A278" s="83"/>
      <c r="B278" s="83"/>
      <c r="C278" s="83"/>
      <c r="D278" s="83"/>
      <c r="E278" s="83"/>
      <c r="F278" s="83"/>
      <c r="G278" s="83"/>
      <c r="H278" s="83"/>
      <c r="I278" s="83"/>
      <c r="J278" s="83"/>
      <c r="K278" s="83"/>
      <c r="L278" s="83"/>
      <c r="M278" s="83"/>
      <c r="N278" s="83"/>
      <c r="O278" s="83"/>
      <c r="P278" s="83"/>
      <c r="Q278" s="83"/>
      <c r="R278" s="83"/>
      <c r="S278" s="83"/>
      <c r="T278" s="83"/>
      <c r="U278" s="83"/>
      <c r="V278" s="83"/>
      <c r="W278" s="83"/>
      <c r="X278" s="83"/>
      <c r="Y278" s="83"/>
      <c r="Z278" s="83"/>
      <c r="AA278" s="83"/>
      <c r="AB278" s="83"/>
      <c r="AC278" s="83"/>
      <c r="AD278" s="83"/>
      <c r="AE278" s="83"/>
      <c r="AF278" s="83"/>
      <c r="AG278" s="83"/>
      <c r="AH278" s="83"/>
      <c r="AI278" s="83"/>
      <c r="AJ278" s="83"/>
      <c r="AK278" s="83"/>
      <c r="AL278" s="83"/>
      <c r="AM278" s="83"/>
      <c r="AN278" s="85"/>
      <c r="AO278" s="85"/>
      <c r="AP278" s="85"/>
      <c r="AQ278" s="85"/>
      <c r="AR278" s="85"/>
      <c r="AS278" s="85"/>
      <c r="AT278" s="85"/>
      <c r="AU278" s="85"/>
      <c r="AV278" s="85"/>
      <c r="AW278" s="85"/>
      <c r="AX278" s="85"/>
      <c r="AY278" s="85"/>
      <c r="AZ278" s="83"/>
      <c r="BA278" s="83"/>
      <c r="BB278" s="83"/>
      <c r="BC278" s="83"/>
      <c r="BD278" s="83"/>
      <c r="BE278" s="83"/>
      <c r="BF278" s="83"/>
      <c r="BG278" s="83"/>
      <c r="BH278" s="83"/>
      <c r="BI278" s="83"/>
      <c r="BJ278" s="83"/>
      <c r="BK278" s="83"/>
      <c r="BL278" s="83"/>
      <c r="BM278" s="83"/>
      <c r="BN278" s="83"/>
      <c r="BO278" s="83"/>
      <c r="BP278" s="83"/>
      <c r="BQ278" s="83"/>
      <c r="BR278" s="83"/>
    </row>
    <row r="279" spans="1:70" ht="15.75" customHeight="1" x14ac:dyDescent="0.2">
      <c r="A279" s="83"/>
      <c r="B279" s="83"/>
      <c r="C279" s="83"/>
      <c r="D279" s="83"/>
      <c r="E279" s="83"/>
      <c r="F279" s="83"/>
      <c r="G279" s="83"/>
      <c r="H279" s="83"/>
      <c r="I279" s="83"/>
      <c r="J279" s="83"/>
      <c r="K279" s="83"/>
      <c r="L279" s="83"/>
      <c r="M279" s="83"/>
      <c r="N279" s="83"/>
      <c r="O279" s="83"/>
      <c r="P279" s="83"/>
      <c r="Q279" s="83"/>
      <c r="R279" s="83"/>
      <c r="S279" s="83"/>
      <c r="T279" s="83"/>
      <c r="U279" s="83"/>
      <c r="V279" s="83"/>
      <c r="W279" s="83"/>
      <c r="X279" s="83"/>
      <c r="Y279" s="83"/>
      <c r="Z279" s="83"/>
      <c r="AA279" s="83"/>
      <c r="AB279" s="83"/>
      <c r="AC279" s="83"/>
      <c r="AD279" s="83"/>
      <c r="AE279" s="83"/>
      <c r="AF279" s="83"/>
      <c r="AG279" s="83"/>
      <c r="AH279" s="83"/>
      <c r="AI279" s="83"/>
      <c r="AJ279" s="83"/>
      <c r="AK279" s="83"/>
      <c r="AL279" s="83"/>
      <c r="AM279" s="83"/>
      <c r="AN279" s="85"/>
      <c r="AO279" s="85"/>
      <c r="AP279" s="85"/>
      <c r="AQ279" s="85"/>
      <c r="AR279" s="85"/>
      <c r="AS279" s="85"/>
      <c r="AT279" s="85"/>
      <c r="AU279" s="85"/>
      <c r="AV279" s="85"/>
      <c r="AW279" s="85"/>
      <c r="AX279" s="85"/>
      <c r="AY279" s="85"/>
      <c r="AZ279" s="83"/>
      <c r="BA279" s="83"/>
      <c r="BB279" s="83"/>
      <c r="BC279" s="83"/>
      <c r="BD279" s="83"/>
      <c r="BE279" s="83"/>
      <c r="BF279" s="83"/>
      <c r="BG279" s="83"/>
      <c r="BH279" s="83"/>
      <c r="BI279" s="83"/>
      <c r="BJ279" s="83"/>
      <c r="BK279" s="83"/>
      <c r="BL279" s="83"/>
      <c r="BM279" s="83"/>
      <c r="BN279" s="83"/>
      <c r="BO279" s="83"/>
      <c r="BP279" s="83"/>
      <c r="BQ279" s="83"/>
      <c r="BR279" s="83"/>
    </row>
    <row r="280" spans="1:70" ht="15.75" customHeight="1" x14ac:dyDescent="0.2">
      <c r="A280" s="83"/>
      <c r="B280" s="83"/>
      <c r="C280" s="83"/>
      <c r="D280" s="83"/>
      <c r="E280" s="83"/>
      <c r="F280" s="83"/>
      <c r="G280" s="83"/>
      <c r="H280" s="83"/>
      <c r="I280" s="83"/>
      <c r="J280" s="83"/>
      <c r="K280" s="83"/>
      <c r="L280" s="83"/>
      <c r="M280" s="83"/>
      <c r="N280" s="83"/>
      <c r="O280" s="83"/>
      <c r="P280" s="83"/>
      <c r="Q280" s="83"/>
      <c r="R280" s="83"/>
      <c r="S280" s="83"/>
      <c r="T280" s="83"/>
      <c r="U280" s="83"/>
      <c r="V280" s="83"/>
      <c r="W280" s="83"/>
      <c r="X280" s="83"/>
      <c r="Y280" s="83"/>
      <c r="Z280" s="83"/>
      <c r="AA280" s="83"/>
      <c r="AB280" s="83"/>
      <c r="AC280" s="83"/>
      <c r="AD280" s="83"/>
      <c r="AE280" s="83"/>
      <c r="AF280" s="83"/>
      <c r="AG280" s="83"/>
      <c r="AH280" s="83"/>
      <c r="AI280" s="83"/>
      <c r="AJ280" s="83"/>
      <c r="AK280" s="83"/>
      <c r="AL280" s="83"/>
      <c r="AM280" s="83"/>
      <c r="AN280" s="85"/>
      <c r="AO280" s="85"/>
      <c r="AP280" s="85"/>
      <c r="AQ280" s="85"/>
      <c r="AR280" s="85"/>
      <c r="AS280" s="85"/>
      <c r="AT280" s="85"/>
      <c r="AU280" s="85"/>
      <c r="AV280" s="85"/>
      <c r="AW280" s="85"/>
      <c r="AX280" s="85"/>
      <c r="AY280" s="85"/>
      <c r="AZ280" s="83"/>
      <c r="BA280" s="83"/>
      <c r="BB280" s="83"/>
      <c r="BC280" s="83"/>
      <c r="BD280" s="83"/>
      <c r="BE280" s="83"/>
      <c r="BF280" s="83"/>
      <c r="BG280" s="83"/>
      <c r="BH280" s="83"/>
      <c r="BI280" s="83"/>
      <c r="BJ280" s="83"/>
      <c r="BK280" s="83"/>
      <c r="BL280" s="83"/>
      <c r="BM280" s="83"/>
      <c r="BN280" s="83"/>
      <c r="BO280" s="83"/>
      <c r="BP280" s="83"/>
      <c r="BQ280" s="83"/>
      <c r="BR280" s="83"/>
    </row>
    <row r="281" spans="1:70" ht="15.75" customHeight="1" x14ac:dyDescent="0.2">
      <c r="A281" s="83"/>
      <c r="B281" s="83"/>
      <c r="C281" s="83"/>
      <c r="D281" s="83"/>
      <c r="E281" s="83"/>
      <c r="F281" s="83"/>
      <c r="G281" s="83"/>
      <c r="H281" s="83"/>
      <c r="I281" s="83"/>
      <c r="J281" s="83"/>
      <c r="K281" s="83"/>
      <c r="L281" s="83"/>
      <c r="M281" s="83"/>
      <c r="N281" s="83"/>
      <c r="O281" s="83"/>
      <c r="P281" s="83"/>
      <c r="Q281" s="83"/>
      <c r="R281" s="83"/>
      <c r="S281" s="83"/>
      <c r="T281" s="83"/>
      <c r="U281" s="83"/>
      <c r="V281" s="83"/>
      <c r="W281" s="83"/>
      <c r="X281" s="83"/>
      <c r="Y281" s="83"/>
      <c r="Z281" s="83"/>
      <c r="AA281" s="83"/>
      <c r="AB281" s="83"/>
      <c r="AC281" s="83"/>
      <c r="AD281" s="83"/>
      <c r="AE281" s="83"/>
      <c r="AF281" s="83"/>
      <c r="AG281" s="83"/>
      <c r="AH281" s="83"/>
      <c r="AI281" s="83"/>
      <c r="AJ281" s="83"/>
      <c r="AK281" s="83"/>
      <c r="AL281" s="83"/>
      <c r="AM281" s="83"/>
      <c r="AN281" s="85"/>
      <c r="AO281" s="85"/>
      <c r="AP281" s="85"/>
      <c r="AQ281" s="85"/>
      <c r="AR281" s="85"/>
      <c r="AS281" s="85"/>
      <c r="AT281" s="85"/>
      <c r="AU281" s="85"/>
      <c r="AV281" s="85"/>
      <c r="AW281" s="85"/>
      <c r="AX281" s="85"/>
      <c r="AY281" s="85"/>
      <c r="AZ281" s="83"/>
      <c r="BA281" s="83"/>
      <c r="BB281" s="83"/>
      <c r="BC281" s="83"/>
      <c r="BD281" s="83"/>
      <c r="BE281" s="83"/>
      <c r="BF281" s="83"/>
      <c r="BG281" s="83"/>
      <c r="BH281" s="83"/>
      <c r="BI281" s="83"/>
      <c r="BJ281" s="83"/>
      <c r="BK281" s="83"/>
      <c r="BL281" s="83"/>
      <c r="BM281" s="83"/>
      <c r="BN281" s="83"/>
      <c r="BO281" s="83"/>
      <c r="BP281" s="83"/>
      <c r="BQ281" s="83"/>
      <c r="BR281" s="83"/>
    </row>
    <row r="282" spans="1:70" ht="15.75" customHeight="1" x14ac:dyDescent="0.2">
      <c r="A282" s="83"/>
      <c r="B282" s="83"/>
      <c r="C282" s="83"/>
      <c r="D282" s="83"/>
      <c r="E282" s="83"/>
      <c r="F282" s="83"/>
      <c r="G282" s="83"/>
      <c r="H282" s="83"/>
      <c r="I282" s="83"/>
      <c r="J282" s="83"/>
      <c r="K282" s="83"/>
      <c r="L282" s="83"/>
      <c r="M282" s="83"/>
      <c r="N282" s="83"/>
      <c r="O282" s="83"/>
      <c r="P282" s="83"/>
      <c r="Q282" s="83"/>
      <c r="R282" s="83"/>
      <c r="S282" s="83"/>
      <c r="T282" s="83"/>
      <c r="U282" s="83"/>
      <c r="V282" s="83"/>
      <c r="W282" s="83"/>
      <c r="X282" s="83"/>
      <c r="Y282" s="83"/>
      <c r="Z282" s="83"/>
      <c r="AA282" s="83"/>
      <c r="AB282" s="83"/>
      <c r="AC282" s="83"/>
      <c r="AD282" s="83"/>
      <c r="AE282" s="83"/>
      <c r="AF282" s="83"/>
      <c r="AG282" s="83"/>
      <c r="AH282" s="83"/>
      <c r="AI282" s="83"/>
      <c r="AJ282" s="83"/>
      <c r="AK282" s="83"/>
      <c r="AL282" s="83"/>
      <c r="AM282" s="83"/>
      <c r="AN282" s="85"/>
      <c r="AO282" s="85"/>
      <c r="AP282" s="85"/>
      <c r="AQ282" s="85"/>
      <c r="AR282" s="85"/>
      <c r="AS282" s="85"/>
      <c r="AT282" s="85"/>
      <c r="AU282" s="85"/>
      <c r="AV282" s="85"/>
      <c r="AW282" s="85"/>
      <c r="AX282" s="85"/>
      <c r="AY282" s="85"/>
      <c r="AZ282" s="83"/>
      <c r="BA282" s="83"/>
      <c r="BB282" s="83"/>
      <c r="BC282" s="83"/>
      <c r="BD282" s="83"/>
      <c r="BE282" s="83"/>
      <c r="BF282" s="83"/>
      <c r="BG282" s="83"/>
      <c r="BH282" s="83"/>
      <c r="BI282" s="83"/>
      <c r="BJ282" s="83"/>
      <c r="BK282" s="83"/>
      <c r="BL282" s="83"/>
      <c r="BM282" s="83"/>
      <c r="BN282" s="83"/>
      <c r="BO282" s="83"/>
      <c r="BP282" s="83"/>
      <c r="BQ282" s="83"/>
      <c r="BR282" s="83"/>
    </row>
    <row r="283" spans="1:70" ht="15.75" customHeight="1" x14ac:dyDescent="0.2">
      <c r="A283" s="83"/>
      <c r="B283" s="83"/>
      <c r="C283" s="83"/>
      <c r="D283" s="83"/>
      <c r="E283" s="83"/>
      <c r="F283" s="83"/>
      <c r="G283" s="83"/>
      <c r="H283" s="83"/>
      <c r="I283" s="83"/>
      <c r="J283" s="83"/>
      <c r="K283" s="83"/>
      <c r="L283" s="83"/>
      <c r="M283" s="83"/>
      <c r="N283" s="83"/>
      <c r="O283" s="83"/>
      <c r="P283" s="83"/>
      <c r="Q283" s="83"/>
      <c r="R283" s="83"/>
      <c r="S283" s="83"/>
      <c r="T283" s="83"/>
      <c r="U283" s="83"/>
      <c r="V283" s="83"/>
      <c r="W283" s="83"/>
      <c r="X283" s="83"/>
      <c r="Y283" s="83"/>
      <c r="Z283" s="83"/>
      <c r="AA283" s="83"/>
      <c r="AB283" s="83"/>
      <c r="AC283" s="83"/>
      <c r="AD283" s="83"/>
      <c r="AE283" s="83"/>
      <c r="AF283" s="83"/>
      <c r="AG283" s="83"/>
      <c r="AH283" s="83"/>
      <c r="AI283" s="83"/>
      <c r="AJ283" s="83"/>
      <c r="AK283" s="83"/>
      <c r="AL283" s="83"/>
      <c r="AM283" s="83"/>
      <c r="AN283" s="85"/>
      <c r="AO283" s="85"/>
      <c r="AP283" s="85"/>
      <c r="AQ283" s="85"/>
      <c r="AR283" s="85"/>
      <c r="AS283" s="85"/>
      <c r="AT283" s="85"/>
      <c r="AU283" s="85"/>
      <c r="AV283" s="85"/>
      <c r="AW283" s="85"/>
      <c r="AX283" s="85"/>
      <c r="AY283" s="85"/>
      <c r="AZ283" s="83"/>
      <c r="BA283" s="83"/>
      <c r="BB283" s="83"/>
      <c r="BC283" s="83"/>
      <c r="BD283" s="83"/>
      <c r="BE283" s="83"/>
      <c r="BF283" s="83"/>
      <c r="BG283" s="83"/>
      <c r="BH283" s="83"/>
      <c r="BI283" s="83"/>
      <c r="BJ283" s="83"/>
      <c r="BK283" s="83"/>
      <c r="BL283" s="83"/>
      <c r="BM283" s="83"/>
      <c r="BN283" s="83"/>
      <c r="BO283" s="83"/>
      <c r="BP283" s="83"/>
      <c r="BQ283" s="83"/>
      <c r="BR283" s="83"/>
    </row>
    <row r="284" spans="1:70" ht="15.75" customHeight="1" x14ac:dyDescent="0.2">
      <c r="A284" s="83"/>
      <c r="B284" s="83"/>
      <c r="C284" s="83"/>
      <c r="D284" s="83"/>
      <c r="E284" s="83"/>
      <c r="F284" s="83"/>
      <c r="G284" s="83"/>
      <c r="H284" s="83"/>
      <c r="I284" s="83"/>
      <c r="J284" s="83"/>
      <c r="K284" s="83"/>
      <c r="L284" s="83"/>
      <c r="M284" s="83"/>
      <c r="N284" s="83"/>
      <c r="O284" s="83"/>
      <c r="P284" s="83"/>
      <c r="Q284" s="83"/>
      <c r="R284" s="83"/>
      <c r="S284" s="83"/>
      <c r="T284" s="83"/>
      <c r="U284" s="83"/>
      <c r="V284" s="83"/>
      <c r="W284" s="83"/>
      <c r="X284" s="83"/>
      <c r="Y284" s="83"/>
      <c r="Z284" s="83"/>
      <c r="AA284" s="83"/>
      <c r="AB284" s="83"/>
      <c r="AC284" s="83"/>
      <c r="AD284" s="83"/>
      <c r="AE284" s="83"/>
      <c r="AF284" s="83"/>
      <c r="AG284" s="83"/>
      <c r="AH284" s="83"/>
      <c r="AI284" s="83"/>
      <c r="AJ284" s="83"/>
      <c r="AK284" s="83"/>
      <c r="AL284" s="83"/>
      <c r="AM284" s="83"/>
      <c r="AN284" s="85"/>
      <c r="AO284" s="85"/>
      <c r="AP284" s="85"/>
      <c r="AQ284" s="85"/>
      <c r="AR284" s="85"/>
      <c r="AS284" s="85"/>
      <c r="AT284" s="85"/>
      <c r="AU284" s="85"/>
      <c r="AV284" s="85"/>
      <c r="AW284" s="85"/>
      <c r="AX284" s="85"/>
      <c r="AY284" s="85"/>
      <c r="AZ284" s="83"/>
      <c r="BA284" s="83"/>
      <c r="BB284" s="83"/>
      <c r="BC284" s="83"/>
      <c r="BD284" s="83"/>
      <c r="BE284" s="83"/>
      <c r="BF284" s="83"/>
      <c r="BG284" s="83"/>
      <c r="BH284" s="83"/>
      <c r="BI284" s="83"/>
      <c r="BJ284" s="83"/>
      <c r="BK284" s="83"/>
      <c r="BL284" s="83"/>
      <c r="BM284" s="83"/>
      <c r="BN284" s="83"/>
      <c r="BO284" s="83"/>
      <c r="BP284" s="83"/>
      <c r="BQ284" s="83"/>
      <c r="BR284" s="83"/>
    </row>
    <row r="285" spans="1:70" ht="15.75" customHeight="1" x14ac:dyDescent="0.2">
      <c r="A285" s="83"/>
      <c r="B285" s="83"/>
      <c r="C285" s="83"/>
      <c r="D285" s="83"/>
      <c r="E285" s="83"/>
      <c r="F285" s="83"/>
      <c r="G285" s="83"/>
      <c r="H285" s="83"/>
      <c r="I285" s="83"/>
      <c r="J285" s="83"/>
      <c r="K285" s="83"/>
      <c r="L285" s="83"/>
      <c r="M285" s="83"/>
      <c r="N285" s="83"/>
      <c r="O285" s="83"/>
      <c r="P285" s="83"/>
      <c r="Q285" s="83"/>
      <c r="R285" s="83"/>
      <c r="S285" s="83"/>
      <c r="T285" s="83"/>
      <c r="U285" s="83"/>
      <c r="V285" s="83"/>
      <c r="W285" s="83"/>
      <c r="X285" s="83"/>
      <c r="Y285" s="83"/>
      <c r="Z285" s="83"/>
      <c r="AA285" s="83"/>
      <c r="AB285" s="83"/>
      <c r="AC285" s="83"/>
      <c r="AD285" s="83"/>
      <c r="AE285" s="83"/>
      <c r="AF285" s="83"/>
      <c r="AG285" s="83"/>
      <c r="AH285" s="83"/>
      <c r="AI285" s="83"/>
      <c r="AJ285" s="83"/>
      <c r="AK285" s="83"/>
      <c r="AL285" s="83"/>
      <c r="AM285" s="83"/>
      <c r="AN285" s="85"/>
      <c r="AO285" s="85"/>
      <c r="AP285" s="85"/>
      <c r="AQ285" s="85"/>
      <c r="AR285" s="85"/>
      <c r="AS285" s="85"/>
      <c r="AT285" s="85"/>
      <c r="AU285" s="85"/>
      <c r="AV285" s="85"/>
      <c r="AW285" s="85"/>
      <c r="AX285" s="85"/>
      <c r="AY285" s="85"/>
      <c r="AZ285" s="83"/>
      <c r="BA285" s="83"/>
      <c r="BB285" s="83"/>
      <c r="BC285" s="83"/>
      <c r="BD285" s="83"/>
      <c r="BE285" s="83"/>
      <c r="BF285" s="83"/>
      <c r="BG285" s="83"/>
      <c r="BH285" s="83"/>
      <c r="BI285" s="83"/>
      <c r="BJ285" s="83"/>
      <c r="BK285" s="83"/>
      <c r="BL285" s="83"/>
      <c r="BM285" s="83"/>
      <c r="BN285" s="83"/>
      <c r="BO285" s="83"/>
      <c r="BP285" s="83"/>
      <c r="BQ285" s="83"/>
      <c r="BR285" s="83"/>
    </row>
    <row r="286" spans="1:70" ht="15.75" customHeight="1" x14ac:dyDescent="0.2">
      <c r="A286" s="83"/>
      <c r="B286" s="83"/>
      <c r="C286" s="83"/>
      <c r="D286" s="83"/>
      <c r="E286" s="83"/>
      <c r="F286" s="83"/>
      <c r="G286" s="83"/>
      <c r="H286" s="83"/>
      <c r="I286" s="83"/>
      <c r="J286" s="83"/>
      <c r="K286" s="83"/>
      <c r="L286" s="83"/>
      <c r="M286" s="83"/>
      <c r="N286" s="83"/>
      <c r="O286" s="83"/>
      <c r="P286" s="83"/>
      <c r="Q286" s="83"/>
      <c r="R286" s="83"/>
      <c r="S286" s="83"/>
      <c r="T286" s="83"/>
      <c r="U286" s="83"/>
      <c r="V286" s="83"/>
      <c r="W286" s="83"/>
      <c r="X286" s="83"/>
      <c r="Y286" s="83"/>
      <c r="Z286" s="83"/>
      <c r="AA286" s="83"/>
      <c r="AB286" s="83"/>
      <c r="AC286" s="83"/>
      <c r="AD286" s="83"/>
      <c r="AE286" s="83"/>
      <c r="AF286" s="83"/>
      <c r="AG286" s="83"/>
      <c r="AH286" s="83"/>
      <c r="AI286" s="83"/>
      <c r="AJ286" s="83"/>
      <c r="AK286" s="83"/>
      <c r="AL286" s="83"/>
      <c r="AM286" s="83"/>
      <c r="AN286" s="85"/>
      <c r="AO286" s="85"/>
      <c r="AP286" s="85"/>
      <c r="AQ286" s="85"/>
      <c r="AR286" s="85"/>
      <c r="AS286" s="85"/>
      <c r="AT286" s="85"/>
      <c r="AU286" s="85"/>
      <c r="AV286" s="85"/>
      <c r="AW286" s="85"/>
      <c r="AX286" s="85"/>
      <c r="AY286" s="85"/>
      <c r="AZ286" s="83"/>
      <c r="BA286" s="83"/>
      <c r="BB286" s="83"/>
      <c r="BC286" s="83"/>
      <c r="BD286" s="83"/>
      <c r="BE286" s="83"/>
      <c r="BF286" s="83"/>
      <c r="BG286" s="83"/>
      <c r="BH286" s="83"/>
      <c r="BI286" s="83"/>
      <c r="BJ286" s="83"/>
      <c r="BK286" s="83"/>
      <c r="BL286" s="83"/>
      <c r="BM286" s="83"/>
      <c r="BN286" s="83"/>
      <c r="BO286" s="83"/>
      <c r="BP286" s="83"/>
      <c r="BQ286" s="83"/>
      <c r="BR286" s="83"/>
    </row>
    <row r="287" spans="1:70" ht="15.75" customHeight="1" x14ac:dyDescent="0.2">
      <c r="A287" s="83"/>
      <c r="B287" s="83"/>
      <c r="C287" s="83"/>
      <c r="D287" s="83"/>
      <c r="E287" s="83"/>
      <c r="F287" s="83"/>
      <c r="G287" s="83"/>
      <c r="H287" s="83"/>
      <c r="I287" s="83"/>
      <c r="J287" s="83"/>
      <c r="K287" s="83"/>
      <c r="L287" s="83"/>
      <c r="M287" s="83"/>
      <c r="N287" s="83"/>
      <c r="O287" s="83"/>
      <c r="P287" s="83"/>
      <c r="Q287" s="83"/>
      <c r="R287" s="83"/>
      <c r="S287" s="83"/>
      <c r="T287" s="83"/>
      <c r="U287" s="83"/>
      <c r="V287" s="83"/>
      <c r="W287" s="83"/>
      <c r="X287" s="83"/>
      <c r="Y287" s="83"/>
      <c r="Z287" s="83"/>
      <c r="AA287" s="83"/>
      <c r="AB287" s="83"/>
      <c r="AC287" s="83"/>
      <c r="AD287" s="83"/>
      <c r="AE287" s="83"/>
      <c r="AF287" s="83"/>
      <c r="AG287" s="83"/>
      <c r="AH287" s="83"/>
      <c r="AI287" s="83"/>
      <c r="AJ287" s="83"/>
      <c r="AK287" s="83"/>
      <c r="AL287" s="83"/>
      <c r="AM287" s="83"/>
      <c r="AN287" s="85"/>
      <c r="AO287" s="85"/>
      <c r="AP287" s="85"/>
      <c r="AQ287" s="85"/>
      <c r="AR287" s="85"/>
      <c r="AS287" s="85"/>
      <c r="AT287" s="85"/>
      <c r="AU287" s="85"/>
      <c r="AV287" s="85"/>
      <c r="AW287" s="85"/>
      <c r="AX287" s="85"/>
      <c r="AY287" s="85"/>
      <c r="AZ287" s="83"/>
      <c r="BA287" s="83"/>
      <c r="BB287" s="83"/>
      <c r="BC287" s="83"/>
      <c r="BD287" s="83"/>
      <c r="BE287" s="83"/>
      <c r="BF287" s="83"/>
      <c r="BG287" s="83"/>
      <c r="BH287" s="83"/>
      <c r="BI287" s="83"/>
      <c r="BJ287" s="83"/>
      <c r="BK287" s="83"/>
      <c r="BL287" s="83"/>
      <c r="BM287" s="83"/>
      <c r="BN287" s="83"/>
      <c r="BO287" s="83"/>
      <c r="BP287" s="83"/>
      <c r="BQ287" s="83"/>
      <c r="BR287" s="83"/>
    </row>
    <row r="288" spans="1:70" ht="15.75" customHeight="1" x14ac:dyDescent="0.2">
      <c r="A288" s="83"/>
      <c r="B288" s="83"/>
      <c r="C288" s="83"/>
      <c r="D288" s="83"/>
      <c r="E288" s="83"/>
      <c r="F288" s="83"/>
      <c r="G288" s="83"/>
      <c r="H288" s="83"/>
      <c r="I288" s="83"/>
      <c r="J288" s="83"/>
      <c r="K288" s="83"/>
      <c r="L288" s="83"/>
      <c r="M288" s="83"/>
      <c r="N288" s="83"/>
      <c r="O288" s="83"/>
      <c r="P288" s="83"/>
      <c r="Q288" s="83"/>
      <c r="R288" s="83"/>
      <c r="S288" s="83"/>
      <c r="T288" s="83"/>
      <c r="U288" s="83"/>
      <c r="V288" s="83"/>
      <c r="W288" s="83"/>
      <c r="X288" s="83"/>
      <c r="Y288" s="83"/>
      <c r="Z288" s="83"/>
      <c r="AA288" s="83"/>
      <c r="AB288" s="83"/>
      <c r="AC288" s="83"/>
      <c r="AD288" s="83"/>
      <c r="AE288" s="83"/>
      <c r="AF288" s="83"/>
      <c r="AG288" s="83"/>
      <c r="AH288" s="83"/>
      <c r="AI288" s="83"/>
      <c r="AJ288" s="83"/>
      <c r="AK288" s="83"/>
      <c r="AL288" s="83"/>
      <c r="AM288" s="83"/>
      <c r="AN288" s="85"/>
      <c r="AO288" s="85"/>
      <c r="AP288" s="85"/>
      <c r="AQ288" s="85"/>
      <c r="AR288" s="85"/>
      <c r="AS288" s="85"/>
      <c r="AT288" s="85"/>
      <c r="AU288" s="85"/>
      <c r="AV288" s="85"/>
      <c r="AW288" s="85"/>
      <c r="AX288" s="85"/>
      <c r="AY288" s="85"/>
      <c r="AZ288" s="83"/>
      <c r="BA288" s="83"/>
      <c r="BB288" s="83"/>
      <c r="BC288" s="83"/>
      <c r="BD288" s="83"/>
      <c r="BE288" s="83"/>
      <c r="BF288" s="83"/>
      <c r="BG288" s="83"/>
      <c r="BH288" s="83"/>
      <c r="BI288" s="83"/>
      <c r="BJ288" s="83"/>
      <c r="BK288" s="83"/>
      <c r="BL288" s="83"/>
      <c r="BM288" s="83"/>
      <c r="BN288" s="83"/>
      <c r="BO288" s="83"/>
      <c r="BP288" s="83"/>
      <c r="BQ288" s="83"/>
      <c r="BR288" s="83"/>
    </row>
    <row r="289" spans="1:70" ht="15.75" customHeight="1" x14ac:dyDescent="0.2">
      <c r="A289" s="83"/>
      <c r="B289" s="83"/>
      <c r="C289" s="83"/>
      <c r="D289" s="83"/>
      <c r="E289" s="83"/>
      <c r="F289" s="83"/>
      <c r="G289" s="83"/>
      <c r="H289" s="83"/>
      <c r="I289" s="83"/>
      <c r="J289" s="83"/>
      <c r="K289" s="83"/>
      <c r="L289" s="83"/>
      <c r="M289" s="83"/>
      <c r="N289" s="83"/>
      <c r="O289" s="83"/>
      <c r="P289" s="83"/>
      <c r="Q289" s="83"/>
      <c r="R289" s="83"/>
      <c r="S289" s="83"/>
      <c r="T289" s="83"/>
      <c r="U289" s="83"/>
      <c r="V289" s="83"/>
      <c r="W289" s="83"/>
      <c r="X289" s="83"/>
      <c r="Y289" s="83"/>
      <c r="Z289" s="83"/>
      <c r="AA289" s="83"/>
      <c r="AB289" s="83"/>
      <c r="AC289" s="83"/>
      <c r="AD289" s="83"/>
      <c r="AE289" s="83"/>
      <c r="AF289" s="83"/>
      <c r="AG289" s="83"/>
      <c r="AH289" s="83"/>
      <c r="AI289" s="83"/>
      <c r="AJ289" s="83"/>
      <c r="AK289" s="83"/>
      <c r="AL289" s="83"/>
      <c r="AM289" s="83"/>
      <c r="AN289" s="85"/>
      <c r="AO289" s="85"/>
      <c r="AP289" s="85"/>
      <c r="AQ289" s="85"/>
      <c r="AR289" s="85"/>
      <c r="AS289" s="85"/>
      <c r="AT289" s="85"/>
      <c r="AU289" s="85"/>
      <c r="AV289" s="85"/>
      <c r="AW289" s="85"/>
      <c r="AX289" s="85"/>
      <c r="AY289" s="85"/>
      <c r="AZ289" s="83"/>
      <c r="BA289" s="83"/>
      <c r="BB289" s="83"/>
      <c r="BC289" s="83"/>
      <c r="BD289" s="83"/>
      <c r="BE289" s="83"/>
      <c r="BF289" s="83"/>
      <c r="BG289" s="83"/>
      <c r="BH289" s="83"/>
      <c r="BI289" s="83"/>
      <c r="BJ289" s="83"/>
      <c r="BK289" s="83"/>
      <c r="BL289" s="83"/>
      <c r="BM289" s="83"/>
      <c r="BN289" s="83"/>
      <c r="BO289" s="83"/>
      <c r="BP289" s="83"/>
      <c r="BQ289" s="83"/>
      <c r="BR289" s="83"/>
    </row>
    <row r="290" spans="1:70" ht="15.75" customHeight="1" x14ac:dyDescent="0.2">
      <c r="A290" s="83"/>
      <c r="B290" s="83"/>
      <c r="C290" s="83"/>
      <c r="D290" s="83"/>
      <c r="E290" s="83"/>
      <c r="F290" s="83"/>
      <c r="G290" s="83"/>
      <c r="H290" s="83"/>
      <c r="I290" s="83"/>
      <c r="J290" s="83"/>
      <c r="K290" s="83"/>
      <c r="L290" s="83"/>
      <c r="M290" s="83"/>
      <c r="N290" s="83"/>
      <c r="O290" s="83"/>
      <c r="P290" s="83"/>
      <c r="Q290" s="83"/>
      <c r="R290" s="83"/>
      <c r="S290" s="83"/>
      <c r="T290" s="83"/>
      <c r="U290" s="83"/>
      <c r="V290" s="83"/>
      <c r="W290" s="83"/>
      <c r="X290" s="83"/>
      <c r="Y290" s="83"/>
      <c r="Z290" s="83"/>
      <c r="AA290" s="83"/>
      <c r="AB290" s="83"/>
      <c r="AC290" s="83"/>
      <c r="AD290" s="83"/>
      <c r="AE290" s="83"/>
      <c r="AF290" s="83"/>
      <c r="AG290" s="83"/>
      <c r="AH290" s="83"/>
      <c r="AI290" s="83"/>
      <c r="AJ290" s="83"/>
      <c r="AK290" s="83"/>
      <c r="AL290" s="83"/>
      <c r="AM290" s="83"/>
      <c r="AN290" s="85"/>
      <c r="AO290" s="85"/>
      <c r="AP290" s="85"/>
      <c r="AQ290" s="85"/>
      <c r="AR290" s="85"/>
      <c r="AS290" s="85"/>
      <c r="AT290" s="85"/>
      <c r="AU290" s="85"/>
      <c r="AV290" s="85"/>
      <c r="AW290" s="85"/>
      <c r="AX290" s="85"/>
      <c r="AY290" s="85"/>
      <c r="AZ290" s="83"/>
      <c r="BA290" s="83"/>
      <c r="BB290" s="83"/>
      <c r="BC290" s="83"/>
      <c r="BD290" s="83"/>
      <c r="BE290" s="83"/>
      <c r="BF290" s="83"/>
      <c r="BG290" s="83"/>
      <c r="BH290" s="83"/>
      <c r="BI290" s="83"/>
      <c r="BJ290" s="83"/>
      <c r="BK290" s="83"/>
      <c r="BL290" s="83"/>
      <c r="BM290" s="83"/>
      <c r="BN290" s="83"/>
      <c r="BO290" s="83"/>
      <c r="BP290" s="83"/>
      <c r="BQ290" s="83"/>
      <c r="BR290" s="83"/>
    </row>
    <row r="291" spans="1:70" ht="15.75" customHeight="1" x14ac:dyDescent="0.2">
      <c r="A291" s="83"/>
      <c r="B291" s="83"/>
      <c r="C291" s="83"/>
      <c r="D291" s="83"/>
      <c r="E291" s="83"/>
      <c r="F291" s="83"/>
      <c r="G291" s="83"/>
      <c r="H291" s="83"/>
      <c r="I291" s="83"/>
      <c r="J291" s="83"/>
      <c r="K291" s="83"/>
      <c r="L291" s="83"/>
      <c r="M291" s="83"/>
      <c r="N291" s="83"/>
      <c r="O291" s="83"/>
      <c r="P291" s="83"/>
      <c r="Q291" s="83"/>
      <c r="R291" s="83"/>
      <c r="S291" s="83"/>
      <c r="T291" s="83"/>
      <c r="U291" s="83"/>
      <c r="V291" s="83"/>
      <c r="W291" s="83"/>
      <c r="X291" s="83"/>
      <c r="Y291" s="83"/>
      <c r="Z291" s="83"/>
      <c r="AA291" s="83"/>
      <c r="AB291" s="83"/>
      <c r="AC291" s="83"/>
      <c r="AD291" s="83"/>
      <c r="AE291" s="83"/>
      <c r="AF291" s="83"/>
      <c r="AG291" s="83"/>
      <c r="AH291" s="83"/>
      <c r="AI291" s="83"/>
      <c r="AJ291" s="83"/>
      <c r="AK291" s="83"/>
      <c r="AL291" s="83"/>
      <c r="AM291" s="83"/>
      <c r="AN291" s="85"/>
      <c r="AO291" s="85"/>
      <c r="AP291" s="85"/>
      <c r="AQ291" s="85"/>
      <c r="AR291" s="85"/>
      <c r="AS291" s="85"/>
      <c r="AT291" s="85"/>
      <c r="AU291" s="85"/>
      <c r="AV291" s="85"/>
      <c r="AW291" s="85"/>
      <c r="AX291" s="85"/>
      <c r="AY291" s="85"/>
      <c r="AZ291" s="83"/>
      <c r="BA291" s="83"/>
      <c r="BB291" s="83"/>
      <c r="BC291" s="83"/>
      <c r="BD291" s="83"/>
      <c r="BE291" s="83"/>
      <c r="BF291" s="83"/>
      <c r="BG291" s="83"/>
      <c r="BH291" s="83"/>
      <c r="BI291" s="83"/>
      <c r="BJ291" s="83"/>
      <c r="BK291" s="83"/>
      <c r="BL291" s="83"/>
      <c r="BM291" s="83"/>
      <c r="BN291" s="83"/>
      <c r="BO291" s="83"/>
      <c r="BP291" s="83"/>
      <c r="BQ291" s="83"/>
      <c r="BR291" s="83"/>
    </row>
    <row r="292" spans="1:70" ht="15.75" customHeight="1" x14ac:dyDescent="0.2">
      <c r="A292" s="83"/>
      <c r="B292" s="83"/>
      <c r="C292" s="83"/>
      <c r="D292" s="83"/>
      <c r="E292" s="83"/>
      <c r="F292" s="83"/>
      <c r="G292" s="83"/>
      <c r="H292" s="83"/>
      <c r="I292" s="83"/>
      <c r="J292" s="83"/>
      <c r="K292" s="83"/>
      <c r="L292" s="83"/>
      <c r="M292" s="83"/>
      <c r="N292" s="83"/>
      <c r="O292" s="83"/>
      <c r="P292" s="83"/>
      <c r="Q292" s="83"/>
      <c r="R292" s="83"/>
      <c r="S292" s="83"/>
      <c r="T292" s="83"/>
      <c r="U292" s="83"/>
      <c r="V292" s="83"/>
      <c r="W292" s="83"/>
      <c r="X292" s="83"/>
      <c r="Y292" s="83"/>
      <c r="Z292" s="83"/>
      <c r="AA292" s="83"/>
      <c r="AB292" s="83"/>
      <c r="AC292" s="83"/>
      <c r="AD292" s="83"/>
      <c r="AE292" s="83"/>
      <c r="AF292" s="83"/>
      <c r="AG292" s="83"/>
      <c r="AH292" s="83"/>
      <c r="AI292" s="83"/>
      <c r="AJ292" s="83"/>
      <c r="AK292" s="83"/>
      <c r="AL292" s="83"/>
      <c r="AM292" s="83"/>
      <c r="AN292" s="85"/>
      <c r="AO292" s="85"/>
      <c r="AP292" s="85"/>
      <c r="AQ292" s="85"/>
      <c r="AR292" s="85"/>
      <c r="AS292" s="85"/>
      <c r="AT292" s="85"/>
      <c r="AU292" s="85"/>
      <c r="AV292" s="85"/>
      <c r="AW292" s="85"/>
      <c r="AX292" s="85"/>
      <c r="AY292" s="85"/>
      <c r="AZ292" s="83"/>
      <c r="BA292" s="83"/>
      <c r="BB292" s="83"/>
      <c r="BC292" s="83"/>
      <c r="BD292" s="83"/>
      <c r="BE292" s="83"/>
      <c r="BF292" s="83"/>
      <c r="BG292" s="83"/>
      <c r="BH292" s="83"/>
      <c r="BI292" s="83"/>
      <c r="BJ292" s="83"/>
      <c r="BK292" s="83"/>
      <c r="BL292" s="83"/>
      <c r="BM292" s="83"/>
      <c r="BN292" s="83"/>
      <c r="BO292" s="83"/>
      <c r="BP292" s="83"/>
      <c r="BQ292" s="83"/>
      <c r="BR292" s="83"/>
    </row>
    <row r="293" spans="1:70" ht="15.75" customHeight="1" x14ac:dyDescent="0.2">
      <c r="A293" s="83"/>
      <c r="B293" s="83"/>
      <c r="C293" s="83"/>
      <c r="D293" s="83"/>
      <c r="E293" s="83"/>
      <c r="F293" s="83"/>
      <c r="G293" s="83"/>
      <c r="H293" s="83"/>
      <c r="I293" s="83"/>
      <c r="J293" s="83"/>
      <c r="K293" s="83"/>
      <c r="L293" s="83"/>
      <c r="M293" s="83"/>
      <c r="N293" s="83"/>
      <c r="O293" s="83"/>
      <c r="P293" s="83"/>
      <c r="Q293" s="83"/>
      <c r="R293" s="83"/>
      <c r="S293" s="83"/>
      <c r="T293" s="83"/>
      <c r="U293" s="83"/>
      <c r="V293" s="83"/>
      <c r="W293" s="83"/>
      <c r="X293" s="83"/>
      <c r="Y293" s="83"/>
      <c r="Z293" s="83"/>
      <c r="AA293" s="83"/>
      <c r="AB293" s="83"/>
      <c r="AC293" s="83"/>
      <c r="AD293" s="83"/>
      <c r="AE293" s="83"/>
      <c r="AF293" s="83"/>
      <c r="AG293" s="83"/>
      <c r="AH293" s="83"/>
      <c r="AI293" s="83"/>
      <c r="AJ293" s="83"/>
      <c r="AK293" s="83"/>
      <c r="AL293" s="83"/>
      <c r="AM293" s="83"/>
      <c r="AN293" s="85"/>
      <c r="AO293" s="85"/>
      <c r="AP293" s="85"/>
      <c r="AQ293" s="85"/>
      <c r="AR293" s="85"/>
      <c r="AS293" s="85"/>
      <c r="AT293" s="85"/>
      <c r="AU293" s="85"/>
      <c r="AV293" s="85"/>
      <c r="AW293" s="85"/>
      <c r="AX293" s="85"/>
      <c r="AY293" s="85"/>
      <c r="AZ293" s="83"/>
      <c r="BA293" s="83"/>
      <c r="BB293" s="83"/>
      <c r="BC293" s="83"/>
      <c r="BD293" s="83"/>
      <c r="BE293" s="83"/>
      <c r="BF293" s="83"/>
      <c r="BG293" s="83"/>
      <c r="BH293" s="83"/>
      <c r="BI293" s="83"/>
      <c r="BJ293" s="83"/>
      <c r="BK293" s="83"/>
      <c r="BL293" s="83"/>
      <c r="BM293" s="83"/>
      <c r="BN293" s="83"/>
      <c r="BO293" s="83"/>
      <c r="BP293" s="83"/>
      <c r="BQ293" s="83"/>
      <c r="BR293" s="83"/>
    </row>
    <row r="294" spans="1:70" ht="15.75" customHeight="1" x14ac:dyDescent="0.2">
      <c r="A294" s="83"/>
      <c r="B294" s="83"/>
      <c r="C294" s="83"/>
      <c r="D294" s="83"/>
      <c r="E294" s="83"/>
      <c r="F294" s="83"/>
      <c r="G294" s="83"/>
      <c r="H294" s="83"/>
      <c r="I294" s="83"/>
      <c r="J294" s="83"/>
      <c r="K294" s="83"/>
      <c r="L294" s="83"/>
      <c r="M294" s="83"/>
      <c r="N294" s="83"/>
      <c r="O294" s="83"/>
      <c r="P294" s="83"/>
      <c r="Q294" s="83"/>
      <c r="R294" s="83"/>
      <c r="S294" s="83"/>
      <c r="T294" s="83"/>
      <c r="U294" s="83"/>
      <c r="V294" s="83"/>
      <c r="W294" s="83"/>
      <c r="X294" s="83"/>
      <c r="Y294" s="83"/>
      <c r="Z294" s="83"/>
      <c r="AA294" s="83"/>
      <c r="AB294" s="83"/>
      <c r="AC294" s="83"/>
      <c r="AD294" s="83"/>
      <c r="AE294" s="83"/>
      <c r="AF294" s="83"/>
      <c r="AG294" s="83"/>
      <c r="AH294" s="83"/>
      <c r="AI294" s="83"/>
      <c r="AJ294" s="83"/>
      <c r="AK294" s="83"/>
      <c r="AL294" s="83"/>
      <c r="AM294" s="83"/>
      <c r="AN294" s="85"/>
      <c r="AO294" s="85"/>
      <c r="AP294" s="85"/>
      <c r="AQ294" s="85"/>
      <c r="AR294" s="85"/>
      <c r="AS294" s="85"/>
      <c r="AT294" s="85"/>
      <c r="AU294" s="85"/>
      <c r="AV294" s="85"/>
      <c r="AW294" s="85"/>
      <c r="AX294" s="85"/>
      <c r="AY294" s="85"/>
      <c r="AZ294" s="83"/>
      <c r="BA294" s="83"/>
      <c r="BB294" s="83"/>
      <c r="BC294" s="83"/>
      <c r="BD294" s="83"/>
      <c r="BE294" s="83"/>
      <c r="BF294" s="83"/>
      <c r="BG294" s="83"/>
      <c r="BH294" s="83"/>
      <c r="BI294" s="83"/>
      <c r="BJ294" s="83"/>
      <c r="BK294" s="83"/>
      <c r="BL294" s="83"/>
      <c r="BM294" s="83"/>
      <c r="BN294" s="83"/>
      <c r="BO294" s="83"/>
      <c r="BP294" s="83"/>
      <c r="BQ294" s="83"/>
      <c r="BR294" s="83"/>
    </row>
    <row r="295" spans="1:70" ht="15.75" customHeight="1" x14ac:dyDescent="0.2">
      <c r="A295" s="83"/>
      <c r="B295" s="83"/>
      <c r="C295" s="83"/>
      <c r="D295" s="83"/>
      <c r="E295" s="83"/>
      <c r="F295" s="83"/>
      <c r="G295" s="83"/>
      <c r="H295" s="83"/>
      <c r="I295" s="83"/>
      <c r="J295" s="83"/>
      <c r="K295" s="83"/>
      <c r="L295" s="83"/>
      <c r="M295" s="83"/>
      <c r="N295" s="83"/>
      <c r="O295" s="83"/>
      <c r="P295" s="83"/>
      <c r="Q295" s="83"/>
      <c r="R295" s="83"/>
      <c r="S295" s="83"/>
      <c r="T295" s="83"/>
      <c r="U295" s="83"/>
      <c r="V295" s="83"/>
      <c r="W295" s="83"/>
      <c r="X295" s="83"/>
      <c r="Y295" s="83"/>
      <c r="Z295" s="83"/>
      <c r="AA295" s="83"/>
      <c r="AB295" s="83"/>
      <c r="AC295" s="83"/>
      <c r="AD295" s="83"/>
      <c r="AE295" s="83"/>
      <c r="AF295" s="83"/>
      <c r="AG295" s="83"/>
      <c r="AH295" s="83"/>
      <c r="AI295" s="83"/>
      <c r="AJ295" s="83"/>
      <c r="AK295" s="83"/>
      <c r="AL295" s="83"/>
      <c r="AM295" s="83"/>
      <c r="AN295" s="85"/>
      <c r="AO295" s="85"/>
      <c r="AP295" s="85"/>
      <c r="AQ295" s="85"/>
      <c r="AR295" s="85"/>
      <c r="AS295" s="85"/>
      <c r="AT295" s="85"/>
      <c r="AU295" s="85"/>
      <c r="AV295" s="85"/>
      <c r="AW295" s="85"/>
      <c r="AX295" s="85"/>
      <c r="AY295" s="85"/>
      <c r="AZ295" s="83"/>
      <c r="BA295" s="83"/>
      <c r="BB295" s="83"/>
      <c r="BC295" s="83"/>
      <c r="BD295" s="83"/>
      <c r="BE295" s="83"/>
      <c r="BF295" s="83"/>
      <c r="BG295" s="83"/>
      <c r="BH295" s="83"/>
      <c r="BI295" s="83"/>
      <c r="BJ295" s="83"/>
      <c r="BK295" s="83"/>
      <c r="BL295" s="83"/>
      <c r="BM295" s="83"/>
      <c r="BN295" s="83"/>
      <c r="BO295" s="83"/>
      <c r="BP295" s="83"/>
      <c r="BQ295" s="83"/>
      <c r="BR295" s="83"/>
    </row>
    <row r="296" spans="1:70" ht="15.75" customHeight="1" x14ac:dyDescent="0.2">
      <c r="A296" s="83"/>
      <c r="B296" s="83"/>
      <c r="C296" s="83"/>
      <c r="D296" s="83"/>
      <c r="E296" s="83"/>
      <c r="F296" s="83"/>
      <c r="G296" s="83"/>
      <c r="H296" s="83"/>
      <c r="I296" s="83"/>
      <c r="J296" s="83"/>
      <c r="K296" s="83"/>
      <c r="L296" s="83"/>
      <c r="M296" s="83"/>
      <c r="N296" s="83"/>
      <c r="O296" s="83"/>
      <c r="P296" s="83"/>
      <c r="Q296" s="83"/>
      <c r="R296" s="83"/>
      <c r="S296" s="83"/>
      <c r="T296" s="83"/>
      <c r="U296" s="83"/>
      <c r="V296" s="83"/>
      <c r="W296" s="83"/>
      <c r="X296" s="83"/>
      <c r="Y296" s="83"/>
      <c r="Z296" s="83"/>
      <c r="AA296" s="83"/>
      <c r="AB296" s="83"/>
      <c r="AC296" s="83"/>
      <c r="AD296" s="83"/>
      <c r="AE296" s="83"/>
      <c r="AF296" s="83"/>
      <c r="AG296" s="83"/>
      <c r="AH296" s="83"/>
      <c r="AI296" s="83"/>
      <c r="AJ296" s="83"/>
      <c r="AK296" s="83"/>
      <c r="AL296" s="83"/>
      <c r="AM296" s="83"/>
      <c r="AN296" s="85"/>
      <c r="AO296" s="85"/>
      <c r="AP296" s="85"/>
      <c r="AQ296" s="85"/>
      <c r="AR296" s="85"/>
      <c r="AS296" s="85"/>
      <c r="AT296" s="85"/>
      <c r="AU296" s="85"/>
      <c r="AV296" s="85"/>
      <c r="AW296" s="85"/>
      <c r="AX296" s="85"/>
      <c r="AY296" s="85"/>
      <c r="AZ296" s="83"/>
      <c r="BA296" s="83"/>
      <c r="BB296" s="83"/>
      <c r="BC296" s="83"/>
      <c r="BD296" s="83"/>
      <c r="BE296" s="83"/>
      <c r="BF296" s="83"/>
      <c r="BG296" s="83"/>
      <c r="BH296" s="83"/>
      <c r="BI296" s="83"/>
      <c r="BJ296" s="83"/>
      <c r="BK296" s="83"/>
      <c r="BL296" s="83"/>
      <c r="BM296" s="83"/>
      <c r="BN296" s="83"/>
      <c r="BO296" s="83"/>
      <c r="BP296" s="83"/>
      <c r="BQ296" s="83"/>
      <c r="BR296" s="83"/>
    </row>
    <row r="297" spans="1:70" ht="15.75" customHeight="1" x14ac:dyDescent="0.2">
      <c r="A297" s="83"/>
      <c r="B297" s="83"/>
      <c r="C297" s="83"/>
      <c r="D297" s="83"/>
      <c r="E297" s="83"/>
      <c r="F297" s="83"/>
      <c r="G297" s="83"/>
      <c r="H297" s="83"/>
      <c r="I297" s="83"/>
      <c r="J297" s="83"/>
      <c r="K297" s="83"/>
      <c r="L297" s="83"/>
      <c r="M297" s="83"/>
      <c r="N297" s="83"/>
      <c r="O297" s="83"/>
      <c r="P297" s="83"/>
      <c r="Q297" s="83"/>
      <c r="R297" s="83"/>
      <c r="S297" s="83"/>
      <c r="T297" s="83"/>
      <c r="U297" s="83"/>
      <c r="V297" s="83"/>
      <c r="W297" s="83"/>
      <c r="X297" s="83"/>
      <c r="Y297" s="83"/>
      <c r="Z297" s="83"/>
      <c r="AA297" s="83"/>
      <c r="AB297" s="83"/>
      <c r="AC297" s="83"/>
      <c r="AD297" s="83"/>
      <c r="AE297" s="83"/>
      <c r="AF297" s="83"/>
      <c r="AG297" s="83"/>
      <c r="AH297" s="83"/>
      <c r="AI297" s="83"/>
      <c r="AJ297" s="83"/>
      <c r="AK297" s="83"/>
      <c r="AL297" s="83"/>
      <c r="AM297" s="83"/>
      <c r="AN297" s="85"/>
      <c r="AO297" s="85"/>
      <c r="AP297" s="85"/>
      <c r="AQ297" s="85"/>
      <c r="AR297" s="85"/>
      <c r="AS297" s="85"/>
      <c r="AT297" s="85"/>
      <c r="AU297" s="85"/>
      <c r="AV297" s="85"/>
      <c r="AW297" s="85"/>
      <c r="AX297" s="85"/>
      <c r="AY297" s="85"/>
      <c r="AZ297" s="83"/>
      <c r="BA297" s="83"/>
      <c r="BB297" s="83"/>
      <c r="BC297" s="83"/>
      <c r="BD297" s="83"/>
      <c r="BE297" s="83"/>
      <c r="BF297" s="83"/>
      <c r="BG297" s="83"/>
      <c r="BH297" s="83"/>
      <c r="BI297" s="83"/>
      <c r="BJ297" s="83"/>
      <c r="BK297" s="83"/>
      <c r="BL297" s="83"/>
      <c r="BM297" s="83"/>
      <c r="BN297" s="83"/>
      <c r="BO297" s="83"/>
      <c r="BP297" s="83"/>
      <c r="BQ297" s="83"/>
      <c r="BR297" s="83"/>
    </row>
    <row r="298" spans="1:70" ht="15.75" customHeight="1" x14ac:dyDescent="0.2">
      <c r="A298" s="83"/>
      <c r="B298" s="83"/>
      <c r="C298" s="83"/>
      <c r="D298" s="83"/>
      <c r="E298" s="83"/>
      <c r="F298" s="83"/>
      <c r="G298" s="83"/>
      <c r="H298" s="83"/>
      <c r="I298" s="83"/>
      <c r="J298" s="83"/>
      <c r="K298" s="83"/>
      <c r="L298" s="83"/>
      <c r="M298" s="83"/>
      <c r="N298" s="83"/>
      <c r="O298" s="83"/>
      <c r="P298" s="83"/>
      <c r="Q298" s="83"/>
      <c r="R298" s="83"/>
      <c r="S298" s="83"/>
      <c r="T298" s="83"/>
      <c r="U298" s="83"/>
      <c r="V298" s="83"/>
      <c r="W298" s="83"/>
      <c r="X298" s="83"/>
      <c r="Y298" s="83"/>
      <c r="Z298" s="83"/>
      <c r="AA298" s="83"/>
      <c r="AB298" s="83"/>
      <c r="AC298" s="83"/>
      <c r="AD298" s="83"/>
      <c r="AE298" s="83"/>
      <c r="AF298" s="83"/>
      <c r="AG298" s="83"/>
      <c r="AH298" s="83"/>
      <c r="AI298" s="83"/>
      <c r="AJ298" s="83"/>
      <c r="AK298" s="83"/>
      <c r="AL298" s="83"/>
      <c r="AM298" s="83"/>
      <c r="AN298" s="85"/>
      <c r="AO298" s="85"/>
      <c r="AP298" s="85"/>
      <c r="AQ298" s="85"/>
      <c r="AR298" s="85"/>
      <c r="AS298" s="85"/>
      <c r="AT298" s="85"/>
      <c r="AU298" s="85"/>
      <c r="AV298" s="85"/>
      <c r="AW298" s="85"/>
      <c r="AX298" s="85"/>
      <c r="AY298" s="85"/>
      <c r="AZ298" s="83"/>
      <c r="BA298" s="83"/>
      <c r="BB298" s="83"/>
      <c r="BC298" s="83"/>
      <c r="BD298" s="83"/>
      <c r="BE298" s="83"/>
      <c r="BF298" s="83"/>
      <c r="BG298" s="83"/>
      <c r="BH298" s="83"/>
      <c r="BI298" s="83"/>
      <c r="BJ298" s="83"/>
      <c r="BK298" s="83"/>
      <c r="BL298" s="83"/>
      <c r="BM298" s="83"/>
      <c r="BN298" s="83"/>
      <c r="BO298" s="83"/>
      <c r="BP298" s="83"/>
      <c r="BQ298" s="83"/>
      <c r="BR298" s="83"/>
    </row>
    <row r="299" spans="1:70" ht="15.75" customHeight="1" x14ac:dyDescent="0.2">
      <c r="A299" s="83"/>
      <c r="B299" s="83"/>
      <c r="C299" s="83"/>
      <c r="D299" s="83"/>
      <c r="E299" s="83"/>
      <c r="F299" s="83"/>
      <c r="G299" s="83"/>
      <c r="H299" s="83"/>
      <c r="I299" s="83"/>
      <c r="J299" s="83"/>
      <c r="K299" s="83"/>
      <c r="L299" s="83"/>
      <c r="M299" s="83"/>
      <c r="N299" s="83"/>
      <c r="O299" s="83"/>
      <c r="P299" s="83"/>
      <c r="Q299" s="83"/>
      <c r="R299" s="83"/>
      <c r="S299" s="83"/>
      <c r="T299" s="83"/>
      <c r="U299" s="83"/>
      <c r="V299" s="83"/>
      <c r="W299" s="83"/>
      <c r="X299" s="83"/>
      <c r="Y299" s="83"/>
      <c r="Z299" s="83"/>
      <c r="AA299" s="83"/>
      <c r="AB299" s="83"/>
      <c r="AC299" s="83"/>
      <c r="AD299" s="83"/>
      <c r="AE299" s="83"/>
      <c r="AF299" s="83"/>
      <c r="AG299" s="83"/>
      <c r="AH299" s="83"/>
      <c r="AI299" s="83"/>
      <c r="AJ299" s="83"/>
      <c r="AK299" s="83"/>
      <c r="AL299" s="83"/>
      <c r="AM299" s="83"/>
      <c r="AN299" s="85"/>
      <c r="AO299" s="85"/>
      <c r="AP299" s="85"/>
      <c r="AQ299" s="85"/>
      <c r="AR299" s="85"/>
      <c r="AS299" s="85"/>
      <c r="AT299" s="85"/>
      <c r="AU299" s="85"/>
      <c r="AV299" s="85"/>
      <c r="AW299" s="85"/>
      <c r="AX299" s="85"/>
      <c r="AY299" s="85"/>
      <c r="AZ299" s="83"/>
      <c r="BA299" s="83"/>
      <c r="BB299" s="83"/>
      <c r="BC299" s="83"/>
      <c r="BD299" s="83"/>
      <c r="BE299" s="83"/>
      <c r="BF299" s="83"/>
      <c r="BG299" s="83"/>
      <c r="BH299" s="83"/>
      <c r="BI299" s="83"/>
      <c r="BJ299" s="83"/>
      <c r="BK299" s="83"/>
      <c r="BL299" s="83"/>
      <c r="BM299" s="83"/>
      <c r="BN299" s="83"/>
      <c r="BO299" s="83"/>
      <c r="BP299" s="83"/>
      <c r="BQ299" s="83"/>
      <c r="BR299" s="83"/>
    </row>
    <row r="300" spans="1:70" ht="15.75" customHeight="1" x14ac:dyDescent="0.2">
      <c r="A300" s="83"/>
      <c r="B300" s="83"/>
      <c r="C300" s="83"/>
      <c r="D300" s="83"/>
      <c r="E300" s="83"/>
      <c r="F300" s="83"/>
      <c r="G300" s="83"/>
      <c r="H300" s="83"/>
      <c r="I300" s="83"/>
      <c r="J300" s="83"/>
      <c r="K300" s="83"/>
      <c r="L300" s="83"/>
      <c r="M300" s="83"/>
      <c r="N300" s="83"/>
      <c r="O300" s="83"/>
      <c r="P300" s="83"/>
      <c r="Q300" s="83"/>
      <c r="R300" s="83"/>
      <c r="S300" s="83"/>
      <c r="T300" s="83"/>
      <c r="U300" s="83"/>
      <c r="V300" s="83"/>
      <c r="W300" s="83"/>
      <c r="X300" s="83"/>
      <c r="Y300" s="83"/>
      <c r="Z300" s="83"/>
      <c r="AA300" s="83"/>
      <c r="AB300" s="83"/>
      <c r="AC300" s="83"/>
      <c r="AD300" s="83"/>
      <c r="AE300" s="83"/>
      <c r="AF300" s="83"/>
      <c r="AG300" s="83"/>
      <c r="AH300" s="83"/>
      <c r="AI300" s="83"/>
      <c r="AJ300" s="83"/>
      <c r="AK300" s="83"/>
      <c r="AL300" s="83"/>
      <c r="AM300" s="83"/>
      <c r="AN300" s="85"/>
      <c r="AO300" s="85"/>
      <c r="AP300" s="85"/>
      <c r="AQ300" s="85"/>
      <c r="AR300" s="85"/>
      <c r="AS300" s="85"/>
      <c r="AT300" s="85"/>
      <c r="AU300" s="85"/>
      <c r="AV300" s="85"/>
      <c r="AW300" s="85"/>
      <c r="AX300" s="85"/>
      <c r="AY300" s="85"/>
      <c r="AZ300" s="83"/>
      <c r="BA300" s="83"/>
      <c r="BB300" s="83"/>
      <c r="BC300" s="83"/>
      <c r="BD300" s="83"/>
      <c r="BE300" s="83"/>
      <c r="BF300" s="83"/>
      <c r="BG300" s="83"/>
      <c r="BH300" s="83"/>
      <c r="BI300" s="83"/>
      <c r="BJ300" s="83"/>
      <c r="BK300" s="83"/>
      <c r="BL300" s="83"/>
      <c r="BM300" s="83"/>
      <c r="BN300" s="83"/>
      <c r="BO300" s="83"/>
      <c r="BP300" s="83"/>
      <c r="BQ300" s="83"/>
      <c r="BR300" s="83"/>
    </row>
    <row r="301" spans="1:70" ht="15.75" customHeight="1" x14ac:dyDescent="0.2">
      <c r="A301" s="83"/>
      <c r="B301" s="83"/>
      <c r="C301" s="83"/>
      <c r="D301" s="83"/>
      <c r="E301" s="83"/>
      <c r="F301" s="83"/>
      <c r="G301" s="83"/>
      <c r="H301" s="83"/>
      <c r="I301" s="83"/>
      <c r="J301" s="83"/>
      <c r="K301" s="83"/>
      <c r="L301" s="83"/>
      <c r="M301" s="83"/>
      <c r="N301" s="83"/>
      <c r="O301" s="83"/>
      <c r="P301" s="83"/>
      <c r="Q301" s="83"/>
      <c r="R301" s="83"/>
      <c r="S301" s="83"/>
      <c r="T301" s="83"/>
      <c r="U301" s="83"/>
      <c r="V301" s="83"/>
      <c r="W301" s="83"/>
      <c r="X301" s="83"/>
      <c r="Y301" s="83"/>
      <c r="Z301" s="83"/>
      <c r="AA301" s="83"/>
      <c r="AB301" s="83"/>
      <c r="AC301" s="83"/>
      <c r="AD301" s="83"/>
      <c r="AE301" s="83"/>
      <c r="AF301" s="83"/>
      <c r="AG301" s="83"/>
      <c r="AH301" s="83"/>
      <c r="AI301" s="83"/>
      <c r="AJ301" s="83"/>
      <c r="AK301" s="83"/>
      <c r="AL301" s="83"/>
      <c r="AM301" s="83"/>
      <c r="AN301" s="85"/>
      <c r="AO301" s="85"/>
      <c r="AP301" s="85"/>
      <c r="AQ301" s="85"/>
      <c r="AR301" s="85"/>
      <c r="AS301" s="85"/>
      <c r="AT301" s="85"/>
      <c r="AU301" s="85"/>
      <c r="AV301" s="85"/>
      <c r="AW301" s="85"/>
      <c r="AX301" s="85"/>
      <c r="AY301" s="85"/>
      <c r="AZ301" s="83"/>
      <c r="BA301" s="83"/>
      <c r="BB301" s="83"/>
      <c r="BC301" s="83"/>
      <c r="BD301" s="83"/>
      <c r="BE301" s="83"/>
      <c r="BF301" s="83"/>
      <c r="BG301" s="83"/>
      <c r="BH301" s="83"/>
      <c r="BI301" s="83"/>
      <c r="BJ301" s="83"/>
      <c r="BK301" s="83"/>
      <c r="BL301" s="83"/>
      <c r="BM301" s="83"/>
      <c r="BN301" s="83"/>
      <c r="BO301" s="83"/>
      <c r="BP301" s="83"/>
      <c r="BQ301" s="83"/>
      <c r="BR301" s="83"/>
    </row>
    <row r="302" spans="1:70" ht="15.75" customHeight="1" x14ac:dyDescent="0.2">
      <c r="A302" s="83"/>
      <c r="B302" s="83"/>
      <c r="C302" s="83"/>
      <c r="D302" s="83"/>
      <c r="E302" s="83"/>
      <c r="F302" s="83"/>
      <c r="G302" s="83"/>
      <c r="H302" s="83"/>
      <c r="I302" s="83"/>
      <c r="J302" s="83"/>
      <c r="K302" s="83"/>
      <c r="L302" s="83"/>
      <c r="M302" s="83"/>
      <c r="N302" s="83"/>
      <c r="O302" s="83"/>
      <c r="P302" s="83"/>
      <c r="Q302" s="83"/>
      <c r="R302" s="83"/>
      <c r="S302" s="83"/>
      <c r="T302" s="83"/>
      <c r="U302" s="83"/>
      <c r="V302" s="83"/>
      <c r="W302" s="83"/>
      <c r="X302" s="83"/>
      <c r="Y302" s="83"/>
      <c r="Z302" s="83"/>
      <c r="AA302" s="83"/>
      <c r="AB302" s="83"/>
      <c r="AC302" s="83"/>
      <c r="AD302" s="83"/>
      <c r="AE302" s="83"/>
      <c r="AF302" s="83"/>
      <c r="AG302" s="83"/>
      <c r="AH302" s="83"/>
      <c r="AI302" s="83"/>
      <c r="AJ302" s="83"/>
      <c r="AK302" s="83"/>
      <c r="AL302" s="83"/>
      <c r="AM302" s="83"/>
      <c r="AN302" s="85"/>
      <c r="AO302" s="85"/>
      <c r="AP302" s="85"/>
      <c r="AQ302" s="85"/>
      <c r="AR302" s="85"/>
      <c r="AS302" s="85"/>
      <c r="AT302" s="85"/>
      <c r="AU302" s="85"/>
      <c r="AV302" s="85"/>
      <c r="AW302" s="85"/>
      <c r="AX302" s="85"/>
      <c r="AY302" s="85"/>
      <c r="AZ302" s="83"/>
      <c r="BA302" s="83"/>
      <c r="BB302" s="83"/>
      <c r="BC302" s="83"/>
      <c r="BD302" s="83"/>
      <c r="BE302" s="83"/>
      <c r="BF302" s="83"/>
      <c r="BG302" s="83"/>
      <c r="BH302" s="83"/>
      <c r="BI302" s="83"/>
      <c r="BJ302" s="83"/>
      <c r="BK302" s="83"/>
      <c r="BL302" s="83"/>
      <c r="BM302" s="83"/>
      <c r="BN302" s="83"/>
      <c r="BO302" s="83"/>
      <c r="BP302" s="83"/>
      <c r="BQ302" s="83"/>
      <c r="BR302" s="83"/>
    </row>
    <row r="303" spans="1:70" ht="15.75" customHeight="1" x14ac:dyDescent="0.2">
      <c r="A303" s="83"/>
      <c r="B303" s="83"/>
      <c r="C303" s="83"/>
      <c r="D303" s="83"/>
      <c r="E303" s="83"/>
      <c r="F303" s="83"/>
      <c r="G303" s="83"/>
      <c r="H303" s="83"/>
      <c r="I303" s="83"/>
      <c r="J303" s="83"/>
      <c r="K303" s="83"/>
      <c r="L303" s="83"/>
      <c r="M303" s="83"/>
      <c r="N303" s="83"/>
      <c r="O303" s="83"/>
      <c r="P303" s="83"/>
      <c r="Q303" s="83"/>
      <c r="R303" s="83"/>
      <c r="S303" s="83"/>
      <c r="T303" s="83"/>
      <c r="U303" s="83"/>
      <c r="V303" s="83"/>
      <c r="W303" s="83"/>
      <c r="X303" s="83"/>
      <c r="Y303" s="83"/>
      <c r="Z303" s="83"/>
      <c r="AA303" s="83"/>
      <c r="AB303" s="83"/>
      <c r="AC303" s="83"/>
      <c r="AD303" s="83"/>
      <c r="AE303" s="83"/>
      <c r="AF303" s="83"/>
      <c r="AG303" s="83"/>
      <c r="AH303" s="83"/>
      <c r="AI303" s="83"/>
      <c r="AJ303" s="83"/>
      <c r="AK303" s="83"/>
      <c r="AL303" s="83"/>
      <c r="AM303" s="83"/>
      <c r="AN303" s="85"/>
      <c r="AO303" s="85"/>
      <c r="AP303" s="85"/>
      <c r="AQ303" s="85"/>
      <c r="AR303" s="85"/>
      <c r="AS303" s="85"/>
      <c r="AT303" s="85"/>
      <c r="AU303" s="85"/>
      <c r="AV303" s="85"/>
      <c r="AW303" s="85"/>
      <c r="AX303" s="85"/>
      <c r="AY303" s="85"/>
      <c r="AZ303" s="83"/>
      <c r="BA303" s="83"/>
      <c r="BB303" s="83"/>
      <c r="BC303" s="83"/>
      <c r="BD303" s="83"/>
      <c r="BE303" s="83"/>
      <c r="BF303" s="83"/>
      <c r="BG303" s="83"/>
      <c r="BH303" s="83"/>
      <c r="BI303" s="83"/>
      <c r="BJ303" s="83"/>
      <c r="BK303" s="83"/>
      <c r="BL303" s="83"/>
      <c r="BM303" s="83"/>
      <c r="BN303" s="83"/>
      <c r="BO303" s="83"/>
      <c r="BP303" s="83"/>
      <c r="BQ303" s="83"/>
      <c r="BR303" s="83"/>
    </row>
    <row r="304" spans="1:70" ht="15.75" customHeight="1" x14ac:dyDescent="0.2">
      <c r="A304" s="83"/>
      <c r="B304" s="83"/>
      <c r="C304" s="83"/>
      <c r="D304" s="83"/>
      <c r="E304" s="83"/>
      <c r="F304" s="83"/>
      <c r="G304" s="83"/>
      <c r="H304" s="83"/>
      <c r="I304" s="83"/>
      <c r="J304" s="83"/>
      <c r="K304" s="83"/>
      <c r="L304" s="83"/>
      <c r="M304" s="83"/>
      <c r="N304" s="83"/>
      <c r="O304" s="83"/>
      <c r="P304" s="83"/>
      <c r="Q304" s="83"/>
      <c r="R304" s="83"/>
      <c r="S304" s="83"/>
      <c r="T304" s="83"/>
      <c r="U304" s="83"/>
      <c r="V304" s="83"/>
      <c r="W304" s="83"/>
      <c r="X304" s="83"/>
      <c r="Y304" s="83"/>
      <c r="Z304" s="83"/>
      <c r="AA304" s="83"/>
      <c r="AB304" s="83"/>
      <c r="AC304" s="83"/>
      <c r="AD304" s="83"/>
      <c r="AE304" s="83"/>
      <c r="AF304" s="83"/>
      <c r="AG304" s="83"/>
      <c r="AH304" s="83"/>
      <c r="AI304" s="83"/>
      <c r="AJ304" s="83"/>
      <c r="AK304" s="83"/>
      <c r="AL304" s="83"/>
      <c r="AM304" s="83"/>
      <c r="AN304" s="85"/>
      <c r="AO304" s="85"/>
      <c r="AP304" s="85"/>
      <c r="AQ304" s="85"/>
      <c r="AR304" s="85"/>
      <c r="AS304" s="85"/>
      <c r="AT304" s="85"/>
      <c r="AU304" s="85"/>
      <c r="AV304" s="85"/>
      <c r="AW304" s="85"/>
      <c r="AX304" s="85"/>
      <c r="AY304" s="85"/>
      <c r="AZ304" s="83"/>
      <c r="BA304" s="83"/>
      <c r="BB304" s="83"/>
      <c r="BC304" s="83"/>
      <c r="BD304" s="83"/>
      <c r="BE304" s="83"/>
      <c r="BF304" s="83"/>
      <c r="BG304" s="83"/>
      <c r="BH304" s="83"/>
      <c r="BI304" s="83"/>
      <c r="BJ304" s="83"/>
      <c r="BK304" s="83"/>
      <c r="BL304" s="83"/>
      <c r="BM304" s="83"/>
      <c r="BN304" s="83"/>
      <c r="BO304" s="83"/>
      <c r="BP304" s="83"/>
      <c r="BQ304" s="83"/>
      <c r="BR304" s="83"/>
    </row>
    <row r="305" spans="1:70" ht="15.75" customHeight="1" x14ac:dyDescent="0.2">
      <c r="A305" s="83"/>
      <c r="B305" s="83"/>
      <c r="C305" s="83"/>
      <c r="D305" s="83"/>
      <c r="E305" s="83"/>
      <c r="F305" s="83"/>
      <c r="G305" s="83"/>
      <c r="H305" s="83"/>
      <c r="I305" s="83"/>
      <c r="J305" s="83"/>
      <c r="K305" s="83"/>
      <c r="L305" s="83"/>
      <c r="M305" s="83"/>
      <c r="N305" s="83"/>
      <c r="O305" s="83"/>
      <c r="P305" s="83"/>
      <c r="Q305" s="83"/>
      <c r="R305" s="83"/>
      <c r="S305" s="83"/>
      <c r="T305" s="83"/>
      <c r="U305" s="83"/>
      <c r="V305" s="83"/>
      <c r="W305" s="83"/>
      <c r="X305" s="83"/>
      <c r="Y305" s="83"/>
      <c r="Z305" s="83"/>
      <c r="AA305" s="83"/>
      <c r="AB305" s="83"/>
      <c r="AC305" s="83"/>
      <c r="AD305" s="83"/>
      <c r="AE305" s="83"/>
      <c r="AF305" s="83"/>
      <c r="AG305" s="83"/>
      <c r="AH305" s="83"/>
      <c r="AI305" s="83"/>
      <c r="AJ305" s="83"/>
      <c r="AK305" s="83"/>
      <c r="AL305" s="83"/>
      <c r="AM305" s="83"/>
      <c r="AN305" s="85"/>
      <c r="AO305" s="85"/>
      <c r="AP305" s="85"/>
      <c r="AQ305" s="85"/>
      <c r="AR305" s="85"/>
      <c r="AS305" s="85"/>
      <c r="AT305" s="85"/>
      <c r="AU305" s="85"/>
      <c r="AV305" s="85"/>
      <c r="AW305" s="85"/>
      <c r="AX305" s="85"/>
      <c r="AY305" s="85"/>
      <c r="AZ305" s="83"/>
      <c r="BA305" s="83"/>
      <c r="BB305" s="83"/>
      <c r="BC305" s="83"/>
      <c r="BD305" s="83"/>
      <c r="BE305" s="83"/>
      <c r="BF305" s="83"/>
      <c r="BG305" s="83"/>
      <c r="BH305" s="83"/>
      <c r="BI305" s="83"/>
      <c r="BJ305" s="83"/>
      <c r="BK305" s="83"/>
      <c r="BL305" s="83"/>
      <c r="BM305" s="83"/>
      <c r="BN305" s="83"/>
      <c r="BO305" s="83"/>
      <c r="BP305" s="83"/>
      <c r="BQ305" s="83"/>
      <c r="BR305" s="83"/>
    </row>
    <row r="306" spans="1:70" ht="15.75" customHeight="1" x14ac:dyDescent="0.2">
      <c r="A306" s="83"/>
      <c r="B306" s="83"/>
      <c r="C306" s="83"/>
      <c r="D306" s="83"/>
      <c r="E306" s="83"/>
      <c r="F306" s="83"/>
      <c r="G306" s="83"/>
      <c r="H306" s="83"/>
      <c r="I306" s="83"/>
      <c r="J306" s="83"/>
      <c r="K306" s="83"/>
      <c r="L306" s="83"/>
      <c r="M306" s="83"/>
      <c r="N306" s="83"/>
      <c r="O306" s="83"/>
      <c r="P306" s="83"/>
      <c r="Q306" s="83"/>
      <c r="R306" s="83"/>
      <c r="S306" s="83"/>
      <c r="T306" s="83"/>
      <c r="U306" s="83"/>
      <c r="V306" s="83"/>
      <c r="W306" s="83"/>
      <c r="X306" s="83"/>
      <c r="Y306" s="83"/>
      <c r="Z306" s="83"/>
      <c r="AA306" s="83"/>
      <c r="AB306" s="83"/>
      <c r="AC306" s="83"/>
      <c r="AD306" s="83"/>
      <c r="AE306" s="83"/>
      <c r="AF306" s="83"/>
      <c r="AG306" s="83"/>
      <c r="AH306" s="83"/>
      <c r="AI306" s="83"/>
      <c r="AJ306" s="83"/>
      <c r="AK306" s="83"/>
      <c r="AL306" s="83"/>
      <c r="AM306" s="83"/>
      <c r="AN306" s="85"/>
      <c r="AO306" s="85"/>
      <c r="AP306" s="85"/>
      <c r="AQ306" s="85"/>
      <c r="AR306" s="85"/>
      <c r="AS306" s="85"/>
      <c r="AT306" s="85"/>
      <c r="AU306" s="85"/>
      <c r="AV306" s="85"/>
      <c r="AW306" s="85"/>
      <c r="AX306" s="85"/>
      <c r="AY306" s="85"/>
      <c r="AZ306" s="83"/>
      <c r="BA306" s="83"/>
      <c r="BB306" s="83"/>
      <c r="BC306" s="83"/>
      <c r="BD306" s="83"/>
      <c r="BE306" s="83"/>
      <c r="BF306" s="83"/>
      <c r="BG306" s="83"/>
      <c r="BH306" s="83"/>
      <c r="BI306" s="83"/>
      <c r="BJ306" s="83"/>
      <c r="BK306" s="83"/>
      <c r="BL306" s="83"/>
      <c r="BM306" s="83"/>
      <c r="BN306" s="83"/>
      <c r="BO306" s="83"/>
      <c r="BP306" s="83"/>
      <c r="BQ306" s="83"/>
      <c r="BR306" s="83"/>
    </row>
    <row r="307" spans="1:70" ht="15.75" customHeight="1" x14ac:dyDescent="0.2">
      <c r="A307" s="83"/>
      <c r="B307" s="83"/>
      <c r="C307" s="83"/>
      <c r="D307" s="83"/>
      <c r="E307" s="83"/>
      <c r="F307" s="83"/>
      <c r="G307" s="83"/>
      <c r="H307" s="83"/>
      <c r="I307" s="83"/>
      <c r="J307" s="83"/>
      <c r="K307" s="83"/>
      <c r="L307" s="83"/>
      <c r="M307" s="83"/>
      <c r="N307" s="83"/>
      <c r="O307" s="83"/>
      <c r="P307" s="83"/>
      <c r="Q307" s="83"/>
      <c r="R307" s="83"/>
      <c r="S307" s="83"/>
      <c r="T307" s="83"/>
      <c r="U307" s="83"/>
      <c r="V307" s="83"/>
      <c r="W307" s="83"/>
      <c r="X307" s="83"/>
      <c r="Y307" s="83"/>
      <c r="Z307" s="83"/>
      <c r="AA307" s="83"/>
      <c r="AB307" s="83"/>
      <c r="AC307" s="83"/>
      <c r="AD307" s="83"/>
      <c r="AE307" s="83"/>
      <c r="AF307" s="83"/>
      <c r="AG307" s="83"/>
      <c r="AH307" s="83"/>
      <c r="AI307" s="83"/>
      <c r="AJ307" s="83"/>
      <c r="AK307" s="83"/>
      <c r="AL307" s="83"/>
      <c r="AM307" s="83"/>
      <c r="AN307" s="85"/>
      <c r="AO307" s="85"/>
      <c r="AP307" s="85"/>
      <c r="AQ307" s="85"/>
      <c r="AR307" s="85"/>
      <c r="AS307" s="85"/>
      <c r="AT307" s="85"/>
      <c r="AU307" s="85"/>
      <c r="AV307" s="85"/>
      <c r="AW307" s="85"/>
      <c r="AX307" s="85"/>
      <c r="AY307" s="85"/>
      <c r="AZ307" s="83"/>
      <c r="BA307" s="83"/>
      <c r="BB307" s="83"/>
      <c r="BC307" s="83"/>
      <c r="BD307" s="83"/>
      <c r="BE307" s="83"/>
      <c r="BF307" s="83"/>
      <c r="BG307" s="83"/>
      <c r="BH307" s="83"/>
      <c r="BI307" s="83"/>
      <c r="BJ307" s="83"/>
      <c r="BK307" s="83"/>
      <c r="BL307" s="83"/>
      <c r="BM307" s="83"/>
      <c r="BN307" s="83"/>
      <c r="BO307" s="83"/>
      <c r="BP307" s="83"/>
      <c r="BQ307" s="83"/>
      <c r="BR307" s="83"/>
    </row>
    <row r="308" spans="1:70" ht="15.75" customHeight="1" x14ac:dyDescent="0.2">
      <c r="A308" s="83"/>
      <c r="B308" s="83"/>
      <c r="C308" s="83"/>
      <c r="D308" s="83"/>
      <c r="E308" s="83"/>
      <c r="F308" s="83"/>
      <c r="G308" s="83"/>
      <c r="H308" s="83"/>
      <c r="I308" s="83"/>
      <c r="J308" s="83"/>
      <c r="K308" s="83"/>
      <c r="L308" s="83"/>
      <c r="M308" s="83"/>
      <c r="N308" s="83"/>
      <c r="O308" s="83"/>
      <c r="P308" s="83"/>
      <c r="Q308" s="83"/>
      <c r="R308" s="83"/>
      <c r="S308" s="83"/>
      <c r="T308" s="83"/>
      <c r="U308" s="83"/>
      <c r="V308" s="83"/>
      <c r="W308" s="83"/>
      <c r="X308" s="83"/>
      <c r="Y308" s="83"/>
      <c r="Z308" s="83"/>
      <c r="AA308" s="83"/>
      <c r="AB308" s="83"/>
      <c r="AC308" s="83"/>
      <c r="AD308" s="83"/>
      <c r="AE308" s="83"/>
      <c r="AF308" s="83"/>
      <c r="AG308" s="83"/>
      <c r="AH308" s="83"/>
      <c r="AI308" s="83"/>
      <c r="AJ308" s="83"/>
      <c r="AK308" s="83"/>
      <c r="AL308" s="83"/>
      <c r="AM308" s="83"/>
      <c r="AN308" s="85"/>
      <c r="AO308" s="85"/>
      <c r="AP308" s="85"/>
      <c r="AQ308" s="85"/>
      <c r="AR308" s="85"/>
      <c r="AS308" s="85"/>
      <c r="AT308" s="85"/>
      <c r="AU308" s="85"/>
      <c r="AV308" s="85"/>
      <c r="AW308" s="85"/>
      <c r="AX308" s="85"/>
      <c r="AY308" s="85"/>
      <c r="AZ308" s="83"/>
      <c r="BA308" s="83"/>
      <c r="BB308" s="83"/>
      <c r="BC308" s="83"/>
      <c r="BD308" s="83"/>
      <c r="BE308" s="83"/>
      <c r="BF308" s="83"/>
      <c r="BG308" s="83"/>
      <c r="BH308" s="83"/>
      <c r="BI308" s="83"/>
      <c r="BJ308" s="83"/>
      <c r="BK308" s="83"/>
      <c r="BL308" s="83"/>
      <c r="BM308" s="83"/>
      <c r="BN308" s="83"/>
      <c r="BO308" s="83"/>
      <c r="BP308" s="83"/>
      <c r="BQ308" s="83"/>
      <c r="BR308" s="83"/>
    </row>
    <row r="309" spans="1:70" ht="15.75" customHeight="1" x14ac:dyDescent="0.2">
      <c r="A309" s="83"/>
      <c r="B309" s="83"/>
      <c r="C309" s="83"/>
      <c r="D309" s="83"/>
      <c r="E309" s="83"/>
      <c r="F309" s="83"/>
      <c r="G309" s="83"/>
      <c r="H309" s="83"/>
      <c r="I309" s="83"/>
      <c r="J309" s="83"/>
      <c r="K309" s="83"/>
      <c r="L309" s="83"/>
      <c r="M309" s="83"/>
      <c r="N309" s="83"/>
      <c r="O309" s="83"/>
      <c r="P309" s="83"/>
      <c r="Q309" s="83"/>
      <c r="R309" s="83"/>
      <c r="S309" s="83"/>
      <c r="T309" s="83"/>
      <c r="U309" s="83"/>
      <c r="V309" s="83"/>
      <c r="W309" s="83"/>
      <c r="X309" s="83"/>
      <c r="Y309" s="83"/>
      <c r="Z309" s="83"/>
      <c r="AA309" s="83"/>
      <c r="AB309" s="83"/>
      <c r="AC309" s="83"/>
      <c r="AD309" s="83"/>
      <c r="AE309" s="83"/>
      <c r="AF309" s="83"/>
      <c r="AG309" s="83"/>
      <c r="AH309" s="83"/>
      <c r="AI309" s="83"/>
      <c r="AJ309" s="83"/>
      <c r="AK309" s="83"/>
      <c r="AL309" s="83"/>
      <c r="AM309" s="83"/>
      <c r="AN309" s="85"/>
      <c r="AO309" s="85"/>
      <c r="AP309" s="85"/>
      <c r="AQ309" s="85"/>
      <c r="AR309" s="85"/>
      <c r="AS309" s="85"/>
      <c r="AT309" s="85"/>
      <c r="AU309" s="85"/>
      <c r="AV309" s="85"/>
      <c r="AW309" s="85"/>
      <c r="AX309" s="85"/>
      <c r="AY309" s="85"/>
      <c r="AZ309" s="83"/>
      <c r="BA309" s="83"/>
      <c r="BB309" s="83"/>
      <c r="BC309" s="83"/>
      <c r="BD309" s="83"/>
      <c r="BE309" s="83"/>
      <c r="BF309" s="83"/>
      <c r="BG309" s="83"/>
      <c r="BH309" s="83"/>
      <c r="BI309" s="83"/>
      <c r="BJ309" s="83"/>
      <c r="BK309" s="83"/>
      <c r="BL309" s="83"/>
      <c r="BM309" s="83"/>
      <c r="BN309" s="83"/>
      <c r="BO309" s="83"/>
      <c r="BP309" s="83"/>
      <c r="BQ309" s="83"/>
      <c r="BR309" s="83"/>
    </row>
    <row r="310" spans="1:70" ht="15.75" customHeight="1" x14ac:dyDescent="0.2">
      <c r="A310" s="83"/>
      <c r="B310" s="83"/>
      <c r="C310" s="83"/>
      <c r="D310" s="83"/>
      <c r="E310" s="83"/>
      <c r="F310" s="83"/>
      <c r="G310" s="83"/>
      <c r="H310" s="83"/>
      <c r="I310" s="83"/>
      <c r="J310" s="83"/>
      <c r="K310" s="83"/>
      <c r="L310" s="83"/>
      <c r="M310" s="83"/>
      <c r="N310" s="83"/>
      <c r="O310" s="83"/>
      <c r="P310" s="83"/>
      <c r="Q310" s="83"/>
      <c r="R310" s="83"/>
      <c r="S310" s="83"/>
      <c r="T310" s="83"/>
      <c r="U310" s="83"/>
      <c r="V310" s="83"/>
      <c r="W310" s="83"/>
      <c r="X310" s="83"/>
      <c r="Y310" s="83"/>
      <c r="Z310" s="83"/>
      <c r="AA310" s="83"/>
      <c r="AB310" s="83"/>
      <c r="AC310" s="83"/>
      <c r="AD310" s="83"/>
      <c r="AE310" s="83"/>
      <c r="AF310" s="83"/>
      <c r="AG310" s="83"/>
      <c r="AH310" s="83"/>
      <c r="AI310" s="83"/>
      <c r="AJ310" s="83"/>
      <c r="AK310" s="83"/>
      <c r="AL310" s="83"/>
      <c r="AM310" s="83"/>
      <c r="AN310" s="85"/>
      <c r="AO310" s="85"/>
      <c r="AP310" s="85"/>
      <c r="AQ310" s="85"/>
      <c r="AR310" s="85"/>
      <c r="AS310" s="85"/>
      <c r="AT310" s="85"/>
      <c r="AU310" s="85"/>
      <c r="AV310" s="85"/>
      <c r="AW310" s="85"/>
      <c r="AX310" s="85"/>
      <c r="AY310" s="85"/>
      <c r="AZ310" s="83"/>
      <c r="BA310" s="83"/>
      <c r="BB310" s="83"/>
      <c r="BC310" s="83"/>
      <c r="BD310" s="83"/>
      <c r="BE310" s="83"/>
      <c r="BF310" s="83"/>
      <c r="BG310" s="83"/>
      <c r="BH310" s="83"/>
      <c r="BI310" s="83"/>
      <c r="BJ310" s="83"/>
      <c r="BK310" s="83"/>
      <c r="BL310" s="83"/>
      <c r="BM310" s="83"/>
      <c r="BN310" s="83"/>
      <c r="BO310" s="83"/>
      <c r="BP310" s="83"/>
      <c r="BQ310" s="83"/>
      <c r="BR310" s="83"/>
    </row>
    <row r="311" spans="1:70" ht="15.75" customHeight="1" x14ac:dyDescent="0.2">
      <c r="A311" s="83"/>
      <c r="B311" s="83"/>
      <c r="C311" s="83"/>
      <c r="D311" s="83"/>
      <c r="E311" s="83"/>
      <c r="F311" s="83"/>
      <c r="G311" s="83"/>
      <c r="H311" s="83"/>
      <c r="I311" s="83"/>
      <c r="J311" s="83"/>
      <c r="K311" s="83"/>
      <c r="L311" s="83"/>
      <c r="M311" s="83"/>
      <c r="N311" s="83"/>
      <c r="O311" s="83"/>
      <c r="P311" s="83"/>
      <c r="Q311" s="83"/>
      <c r="R311" s="83"/>
      <c r="S311" s="83"/>
      <c r="T311" s="83"/>
      <c r="U311" s="83"/>
      <c r="V311" s="83"/>
      <c r="W311" s="83"/>
      <c r="X311" s="83"/>
      <c r="Y311" s="83"/>
      <c r="Z311" s="83"/>
      <c r="AA311" s="83"/>
      <c r="AB311" s="83"/>
      <c r="AC311" s="83"/>
      <c r="AD311" s="83"/>
      <c r="AE311" s="83"/>
      <c r="AF311" s="83"/>
      <c r="AG311" s="83"/>
      <c r="AH311" s="83"/>
      <c r="AI311" s="83"/>
      <c r="AJ311" s="83"/>
      <c r="AK311" s="83"/>
      <c r="AL311" s="83"/>
      <c r="AM311" s="83"/>
      <c r="AN311" s="85"/>
      <c r="AO311" s="85"/>
      <c r="AP311" s="85"/>
      <c r="AQ311" s="85"/>
      <c r="AR311" s="85"/>
      <c r="AS311" s="85"/>
      <c r="AT311" s="85"/>
      <c r="AU311" s="85"/>
      <c r="AV311" s="85"/>
      <c r="AW311" s="85"/>
      <c r="AX311" s="85"/>
      <c r="AY311" s="85"/>
      <c r="AZ311" s="83"/>
      <c r="BA311" s="83"/>
      <c r="BB311" s="83"/>
      <c r="BC311" s="83"/>
      <c r="BD311" s="83"/>
      <c r="BE311" s="83"/>
      <c r="BF311" s="83"/>
      <c r="BG311" s="83"/>
      <c r="BH311" s="83"/>
      <c r="BI311" s="83"/>
      <c r="BJ311" s="83"/>
      <c r="BK311" s="83"/>
      <c r="BL311" s="83"/>
      <c r="BM311" s="83"/>
      <c r="BN311" s="83"/>
      <c r="BO311" s="83"/>
      <c r="BP311" s="83"/>
      <c r="BQ311" s="83"/>
      <c r="BR311" s="83"/>
    </row>
    <row r="312" spans="1:70" ht="15.75" customHeight="1" x14ac:dyDescent="0.2">
      <c r="A312" s="83"/>
      <c r="B312" s="83"/>
      <c r="C312" s="83"/>
      <c r="D312" s="83"/>
      <c r="E312" s="83"/>
      <c r="F312" s="83"/>
      <c r="G312" s="83"/>
      <c r="H312" s="83"/>
      <c r="I312" s="83"/>
      <c r="J312" s="83"/>
      <c r="K312" s="83"/>
      <c r="L312" s="83"/>
      <c r="M312" s="83"/>
      <c r="N312" s="83"/>
      <c r="O312" s="83"/>
      <c r="P312" s="83"/>
      <c r="Q312" s="83"/>
      <c r="R312" s="83"/>
      <c r="S312" s="83"/>
      <c r="T312" s="83"/>
      <c r="U312" s="83"/>
      <c r="V312" s="83"/>
      <c r="W312" s="83"/>
      <c r="X312" s="83"/>
      <c r="Y312" s="83"/>
      <c r="Z312" s="83"/>
      <c r="AA312" s="83"/>
      <c r="AB312" s="83"/>
      <c r="AC312" s="83"/>
      <c r="AD312" s="83"/>
      <c r="AE312" s="83"/>
      <c r="AF312" s="83"/>
      <c r="AG312" s="83"/>
      <c r="AH312" s="83"/>
      <c r="AI312" s="83"/>
      <c r="AJ312" s="83"/>
      <c r="AK312" s="83"/>
      <c r="AL312" s="83"/>
      <c r="AM312" s="83"/>
      <c r="AN312" s="85"/>
      <c r="AO312" s="85"/>
      <c r="AP312" s="85"/>
      <c r="AQ312" s="85"/>
      <c r="AR312" s="85"/>
      <c r="AS312" s="85"/>
      <c r="AT312" s="85"/>
      <c r="AU312" s="85"/>
      <c r="AV312" s="85"/>
      <c r="AW312" s="85"/>
      <c r="AX312" s="85"/>
      <c r="AY312" s="85"/>
      <c r="AZ312" s="83"/>
      <c r="BA312" s="83"/>
      <c r="BB312" s="83"/>
      <c r="BC312" s="83"/>
      <c r="BD312" s="83"/>
      <c r="BE312" s="83"/>
      <c r="BF312" s="83"/>
      <c r="BG312" s="83"/>
      <c r="BH312" s="83"/>
      <c r="BI312" s="83"/>
      <c r="BJ312" s="83"/>
      <c r="BK312" s="83"/>
      <c r="BL312" s="83"/>
      <c r="BM312" s="83"/>
      <c r="BN312" s="83"/>
      <c r="BO312" s="83"/>
      <c r="BP312" s="83"/>
      <c r="BQ312" s="83"/>
      <c r="BR312" s="83"/>
    </row>
    <row r="313" spans="1:70" ht="15.75" customHeight="1" x14ac:dyDescent="0.2">
      <c r="A313" s="83"/>
      <c r="B313" s="83"/>
      <c r="C313" s="83"/>
      <c r="D313" s="83"/>
      <c r="E313" s="83"/>
      <c r="F313" s="83"/>
      <c r="G313" s="83"/>
      <c r="H313" s="83"/>
      <c r="I313" s="83"/>
      <c r="J313" s="83"/>
      <c r="K313" s="83"/>
      <c r="L313" s="83"/>
      <c r="M313" s="83"/>
      <c r="N313" s="83"/>
      <c r="O313" s="83"/>
      <c r="P313" s="83"/>
      <c r="Q313" s="83"/>
      <c r="R313" s="83"/>
      <c r="S313" s="83"/>
      <c r="T313" s="83"/>
      <c r="U313" s="83"/>
      <c r="V313" s="83"/>
      <c r="W313" s="83"/>
      <c r="X313" s="83"/>
      <c r="Y313" s="83"/>
      <c r="Z313" s="83"/>
      <c r="AA313" s="83"/>
      <c r="AB313" s="83"/>
      <c r="AC313" s="83"/>
      <c r="AD313" s="83"/>
      <c r="AE313" s="83"/>
      <c r="AF313" s="83"/>
      <c r="AG313" s="83"/>
      <c r="AH313" s="83"/>
      <c r="AI313" s="83"/>
      <c r="AJ313" s="83"/>
      <c r="AK313" s="83"/>
      <c r="AL313" s="83"/>
      <c r="AM313" s="83"/>
      <c r="AN313" s="85"/>
      <c r="AO313" s="85"/>
      <c r="AP313" s="85"/>
      <c r="AQ313" s="85"/>
      <c r="AR313" s="85"/>
      <c r="AS313" s="85"/>
      <c r="AT313" s="85"/>
      <c r="AU313" s="85"/>
      <c r="AV313" s="85"/>
      <c r="AW313" s="85"/>
      <c r="AX313" s="85"/>
      <c r="AY313" s="85"/>
      <c r="AZ313" s="83"/>
      <c r="BA313" s="83"/>
      <c r="BB313" s="83"/>
      <c r="BC313" s="83"/>
      <c r="BD313" s="83"/>
      <c r="BE313" s="83"/>
      <c r="BF313" s="83"/>
      <c r="BG313" s="83"/>
      <c r="BH313" s="83"/>
      <c r="BI313" s="83"/>
      <c r="BJ313" s="83"/>
      <c r="BK313" s="83"/>
      <c r="BL313" s="83"/>
      <c r="BM313" s="83"/>
      <c r="BN313" s="83"/>
      <c r="BO313" s="83"/>
      <c r="BP313" s="83"/>
      <c r="BQ313" s="83"/>
      <c r="BR313" s="83"/>
    </row>
    <row r="314" spans="1:70" ht="15.75" customHeight="1" x14ac:dyDescent="0.2">
      <c r="A314" s="83"/>
      <c r="B314" s="83"/>
      <c r="C314" s="83"/>
      <c r="D314" s="83"/>
      <c r="E314" s="83"/>
      <c r="F314" s="83"/>
      <c r="G314" s="83"/>
      <c r="H314" s="83"/>
      <c r="I314" s="83"/>
      <c r="J314" s="83"/>
      <c r="K314" s="83"/>
      <c r="L314" s="83"/>
      <c r="M314" s="83"/>
      <c r="N314" s="83"/>
      <c r="O314" s="83"/>
      <c r="P314" s="83"/>
      <c r="Q314" s="83"/>
      <c r="R314" s="83"/>
      <c r="S314" s="83"/>
      <c r="T314" s="83"/>
      <c r="U314" s="83"/>
      <c r="V314" s="83"/>
      <c r="W314" s="83"/>
      <c r="X314" s="83"/>
      <c r="Y314" s="83"/>
      <c r="Z314" s="83"/>
      <c r="AA314" s="83"/>
      <c r="AB314" s="83"/>
      <c r="AC314" s="83"/>
      <c r="AD314" s="83"/>
      <c r="AE314" s="83"/>
      <c r="AF314" s="83"/>
      <c r="AG314" s="83"/>
      <c r="AH314" s="83"/>
      <c r="AI314" s="83"/>
      <c r="AJ314" s="83"/>
      <c r="AK314" s="83"/>
      <c r="AL314" s="83"/>
      <c r="AM314" s="83"/>
      <c r="AN314" s="85"/>
      <c r="AO314" s="85"/>
      <c r="AP314" s="85"/>
      <c r="AQ314" s="85"/>
      <c r="AR314" s="85"/>
      <c r="AS314" s="85"/>
      <c r="AT314" s="85"/>
      <c r="AU314" s="85"/>
      <c r="AV314" s="85"/>
      <c r="AW314" s="85"/>
      <c r="AX314" s="85"/>
      <c r="AY314" s="85"/>
      <c r="AZ314" s="83"/>
      <c r="BA314" s="83"/>
      <c r="BB314" s="83"/>
      <c r="BC314" s="83"/>
      <c r="BD314" s="83"/>
      <c r="BE314" s="83"/>
      <c r="BF314" s="83"/>
      <c r="BG314" s="83"/>
      <c r="BH314" s="83"/>
      <c r="BI314" s="83"/>
      <c r="BJ314" s="83"/>
      <c r="BK314" s="83"/>
      <c r="BL314" s="83"/>
      <c r="BM314" s="83"/>
      <c r="BN314" s="83"/>
      <c r="BO314" s="83"/>
      <c r="BP314" s="83"/>
      <c r="BQ314" s="83"/>
      <c r="BR314" s="83"/>
    </row>
    <row r="315" spans="1:70" ht="15.75" customHeight="1" x14ac:dyDescent="0.2">
      <c r="A315" s="83"/>
      <c r="B315" s="83"/>
      <c r="C315" s="83"/>
      <c r="D315" s="83"/>
      <c r="E315" s="83"/>
      <c r="F315" s="83"/>
      <c r="G315" s="83"/>
      <c r="H315" s="83"/>
      <c r="I315" s="83"/>
      <c r="J315" s="83"/>
      <c r="K315" s="83"/>
      <c r="L315" s="83"/>
      <c r="M315" s="83"/>
      <c r="N315" s="83"/>
      <c r="O315" s="83"/>
      <c r="P315" s="83"/>
      <c r="Q315" s="83"/>
      <c r="R315" s="83"/>
      <c r="S315" s="83"/>
      <c r="T315" s="83"/>
      <c r="U315" s="83"/>
      <c r="V315" s="83"/>
      <c r="W315" s="83"/>
      <c r="X315" s="83"/>
      <c r="Y315" s="83"/>
      <c r="Z315" s="83"/>
      <c r="AA315" s="83"/>
      <c r="AB315" s="83"/>
      <c r="AC315" s="83"/>
      <c r="AD315" s="83"/>
      <c r="AE315" s="83"/>
      <c r="AF315" s="83"/>
      <c r="AG315" s="83"/>
      <c r="AH315" s="83"/>
      <c r="AI315" s="83"/>
      <c r="AJ315" s="83"/>
      <c r="AK315" s="83"/>
      <c r="AL315" s="83"/>
      <c r="AM315" s="83"/>
      <c r="AN315" s="85"/>
      <c r="AO315" s="85"/>
      <c r="AP315" s="85"/>
      <c r="AQ315" s="85"/>
      <c r="AR315" s="85"/>
      <c r="AS315" s="85"/>
      <c r="AT315" s="85"/>
      <c r="AU315" s="85"/>
      <c r="AV315" s="85"/>
      <c r="AW315" s="85"/>
      <c r="AX315" s="85"/>
      <c r="AY315" s="85"/>
      <c r="AZ315" s="83"/>
      <c r="BA315" s="83"/>
      <c r="BB315" s="83"/>
      <c r="BC315" s="83"/>
      <c r="BD315" s="83"/>
      <c r="BE315" s="83"/>
      <c r="BF315" s="83"/>
      <c r="BG315" s="83"/>
      <c r="BH315" s="83"/>
      <c r="BI315" s="83"/>
      <c r="BJ315" s="83"/>
      <c r="BK315" s="83"/>
      <c r="BL315" s="83"/>
      <c r="BM315" s="83"/>
      <c r="BN315" s="83"/>
      <c r="BO315" s="83"/>
      <c r="BP315" s="83"/>
      <c r="BQ315" s="83"/>
      <c r="BR315" s="83"/>
    </row>
    <row r="316" spans="1:70" ht="15.75" customHeight="1" x14ac:dyDescent="0.2">
      <c r="A316" s="83"/>
      <c r="B316" s="83"/>
      <c r="C316" s="83"/>
      <c r="D316" s="83"/>
      <c r="E316" s="83"/>
      <c r="F316" s="83"/>
      <c r="G316" s="83"/>
      <c r="H316" s="83"/>
      <c r="I316" s="83"/>
      <c r="J316" s="83"/>
      <c r="K316" s="83"/>
      <c r="L316" s="83"/>
      <c r="M316" s="83"/>
      <c r="N316" s="83"/>
      <c r="O316" s="83"/>
      <c r="P316" s="83"/>
      <c r="Q316" s="83"/>
      <c r="R316" s="83"/>
      <c r="S316" s="83"/>
      <c r="T316" s="83"/>
      <c r="U316" s="83"/>
      <c r="V316" s="83"/>
      <c r="W316" s="83"/>
      <c r="X316" s="83"/>
      <c r="Y316" s="83"/>
      <c r="Z316" s="83"/>
      <c r="AA316" s="83"/>
      <c r="AB316" s="83"/>
      <c r="AC316" s="83"/>
      <c r="AD316" s="83"/>
      <c r="AE316" s="83"/>
      <c r="AF316" s="83"/>
      <c r="AG316" s="83"/>
      <c r="AH316" s="83"/>
      <c r="AI316" s="83"/>
      <c r="AJ316" s="83"/>
      <c r="AK316" s="83"/>
      <c r="AL316" s="83"/>
      <c r="AM316" s="83"/>
      <c r="AN316" s="85"/>
      <c r="AO316" s="85"/>
      <c r="AP316" s="85"/>
      <c r="AQ316" s="85"/>
      <c r="AR316" s="85"/>
      <c r="AS316" s="85"/>
      <c r="AT316" s="85"/>
      <c r="AU316" s="85"/>
      <c r="AV316" s="85"/>
      <c r="AW316" s="85"/>
      <c r="AX316" s="85"/>
      <c r="AY316" s="85"/>
      <c r="AZ316" s="83"/>
      <c r="BA316" s="83"/>
      <c r="BB316" s="83"/>
      <c r="BC316" s="83"/>
      <c r="BD316" s="83"/>
      <c r="BE316" s="83"/>
      <c r="BF316" s="83"/>
      <c r="BG316" s="83"/>
      <c r="BH316" s="83"/>
      <c r="BI316" s="83"/>
      <c r="BJ316" s="83"/>
      <c r="BK316" s="83"/>
      <c r="BL316" s="83"/>
      <c r="BM316" s="83"/>
      <c r="BN316" s="83"/>
      <c r="BO316" s="83"/>
      <c r="BP316" s="83"/>
      <c r="BQ316" s="83"/>
      <c r="BR316" s="83"/>
    </row>
    <row r="317" spans="1:70" ht="15.75" customHeight="1" x14ac:dyDescent="0.2">
      <c r="A317" s="83"/>
      <c r="B317" s="83"/>
      <c r="C317" s="83"/>
      <c r="D317" s="83"/>
      <c r="E317" s="83"/>
      <c r="F317" s="83"/>
      <c r="G317" s="83"/>
      <c r="H317" s="83"/>
      <c r="I317" s="83"/>
      <c r="J317" s="83"/>
      <c r="K317" s="83"/>
      <c r="L317" s="83"/>
      <c r="M317" s="83"/>
      <c r="N317" s="83"/>
      <c r="O317" s="83"/>
      <c r="P317" s="83"/>
      <c r="Q317" s="83"/>
      <c r="R317" s="83"/>
      <c r="S317" s="83"/>
      <c r="T317" s="83"/>
      <c r="U317" s="83"/>
      <c r="V317" s="83"/>
      <c r="W317" s="83"/>
      <c r="X317" s="83"/>
      <c r="Y317" s="83"/>
      <c r="Z317" s="83"/>
      <c r="AA317" s="83"/>
      <c r="AB317" s="83"/>
      <c r="AC317" s="83"/>
      <c r="AD317" s="83"/>
      <c r="AE317" s="83"/>
      <c r="AF317" s="83"/>
      <c r="AG317" s="83"/>
      <c r="AH317" s="83"/>
      <c r="AI317" s="83"/>
      <c r="AJ317" s="83"/>
      <c r="AK317" s="83"/>
      <c r="AL317" s="83"/>
      <c r="AM317" s="83"/>
      <c r="AN317" s="85"/>
      <c r="AO317" s="85"/>
      <c r="AP317" s="85"/>
      <c r="AQ317" s="85"/>
      <c r="AR317" s="85"/>
      <c r="AS317" s="85"/>
      <c r="AT317" s="85"/>
      <c r="AU317" s="85"/>
      <c r="AV317" s="85"/>
      <c r="AW317" s="85"/>
      <c r="AX317" s="85"/>
      <c r="AY317" s="85"/>
      <c r="AZ317" s="83"/>
      <c r="BA317" s="83"/>
      <c r="BB317" s="83"/>
      <c r="BC317" s="83"/>
      <c r="BD317" s="83"/>
      <c r="BE317" s="83"/>
      <c r="BF317" s="83"/>
      <c r="BG317" s="83"/>
      <c r="BH317" s="83"/>
      <c r="BI317" s="83"/>
      <c r="BJ317" s="83"/>
      <c r="BK317" s="83"/>
      <c r="BL317" s="83"/>
      <c r="BM317" s="83"/>
      <c r="BN317" s="83"/>
      <c r="BO317" s="83"/>
      <c r="BP317" s="83"/>
      <c r="BQ317" s="83"/>
      <c r="BR317" s="83"/>
    </row>
    <row r="318" spans="1:70" ht="15.75" customHeight="1" x14ac:dyDescent="0.2">
      <c r="A318" s="83"/>
      <c r="B318" s="83"/>
      <c r="C318" s="83"/>
      <c r="D318" s="83"/>
      <c r="E318" s="83"/>
      <c r="F318" s="83"/>
      <c r="G318" s="83"/>
      <c r="H318" s="83"/>
      <c r="I318" s="83"/>
      <c r="J318" s="83"/>
      <c r="K318" s="83"/>
      <c r="L318" s="83"/>
      <c r="M318" s="83"/>
      <c r="N318" s="83"/>
      <c r="O318" s="83"/>
      <c r="P318" s="83"/>
      <c r="Q318" s="83"/>
      <c r="R318" s="83"/>
      <c r="S318" s="83"/>
      <c r="T318" s="83"/>
      <c r="U318" s="83"/>
      <c r="V318" s="83"/>
      <c r="W318" s="83"/>
      <c r="X318" s="83"/>
      <c r="Y318" s="83"/>
      <c r="Z318" s="83"/>
      <c r="AA318" s="83"/>
      <c r="AB318" s="83"/>
      <c r="AC318" s="83"/>
      <c r="AD318" s="83"/>
      <c r="AE318" s="83"/>
      <c r="AF318" s="83"/>
      <c r="AG318" s="83"/>
      <c r="AH318" s="83"/>
      <c r="AI318" s="83"/>
      <c r="AJ318" s="83"/>
      <c r="AK318" s="83"/>
      <c r="AL318" s="83"/>
      <c r="AM318" s="83"/>
      <c r="AN318" s="85"/>
      <c r="AO318" s="85"/>
      <c r="AP318" s="85"/>
      <c r="AQ318" s="85"/>
      <c r="AR318" s="85"/>
      <c r="AS318" s="85"/>
      <c r="AT318" s="85"/>
      <c r="AU318" s="85"/>
      <c r="AV318" s="85"/>
      <c r="AW318" s="85"/>
      <c r="AX318" s="85"/>
      <c r="AY318" s="85"/>
      <c r="AZ318" s="83"/>
      <c r="BA318" s="83"/>
      <c r="BB318" s="83"/>
      <c r="BC318" s="83"/>
      <c r="BD318" s="83"/>
      <c r="BE318" s="83"/>
      <c r="BF318" s="83"/>
      <c r="BG318" s="83"/>
      <c r="BH318" s="83"/>
      <c r="BI318" s="83"/>
      <c r="BJ318" s="83"/>
      <c r="BK318" s="83"/>
      <c r="BL318" s="83"/>
      <c r="BM318" s="83"/>
      <c r="BN318" s="83"/>
      <c r="BO318" s="83"/>
      <c r="BP318" s="83"/>
      <c r="BQ318" s="83"/>
      <c r="BR318" s="83"/>
    </row>
    <row r="319" spans="1:70" ht="15.75" customHeight="1" x14ac:dyDescent="0.2">
      <c r="A319" s="83"/>
      <c r="B319" s="83"/>
      <c r="C319" s="83"/>
      <c r="D319" s="83"/>
      <c r="E319" s="83"/>
      <c r="F319" s="83"/>
      <c r="G319" s="83"/>
      <c r="H319" s="83"/>
      <c r="I319" s="83"/>
      <c r="J319" s="83"/>
      <c r="K319" s="83"/>
      <c r="L319" s="83"/>
      <c r="M319" s="83"/>
      <c r="N319" s="83"/>
      <c r="O319" s="83"/>
      <c r="P319" s="83"/>
      <c r="Q319" s="83"/>
      <c r="R319" s="83"/>
      <c r="S319" s="83"/>
      <c r="T319" s="83"/>
      <c r="U319" s="83"/>
      <c r="V319" s="83"/>
      <c r="W319" s="83"/>
      <c r="X319" s="83"/>
      <c r="Y319" s="83"/>
      <c r="Z319" s="83"/>
      <c r="AA319" s="83"/>
      <c r="AB319" s="83"/>
      <c r="AC319" s="83"/>
      <c r="AD319" s="83"/>
      <c r="AE319" s="83"/>
      <c r="AF319" s="83"/>
      <c r="AG319" s="83"/>
      <c r="AH319" s="83"/>
      <c r="AI319" s="83"/>
      <c r="AJ319" s="83"/>
      <c r="AK319" s="83"/>
      <c r="AL319" s="83"/>
      <c r="AM319" s="83"/>
      <c r="AN319" s="85"/>
      <c r="AO319" s="85"/>
      <c r="AP319" s="85"/>
      <c r="AQ319" s="85"/>
      <c r="AR319" s="85"/>
      <c r="AS319" s="85"/>
      <c r="AT319" s="85"/>
      <c r="AU319" s="85"/>
      <c r="AV319" s="85"/>
      <c r="AW319" s="85"/>
      <c r="AX319" s="85"/>
      <c r="AY319" s="85"/>
      <c r="AZ319" s="83"/>
      <c r="BA319" s="83"/>
      <c r="BB319" s="83"/>
      <c r="BC319" s="83"/>
      <c r="BD319" s="83"/>
      <c r="BE319" s="83"/>
      <c r="BF319" s="83"/>
      <c r="BG319" s="83"/>
      <c r="BH319" s="83"/>
      <c r="BI319" s="83"/>
      <c r="BJ319" s="83"/>
      <c r="BK319" s="83"/>
      <c r="BL319" s="83"/>
      <c r="BM319" s="83"/>
      <c r="BN319" s="83"/>
      <c r="BO319" s="83"/>
      <c r="BP319" s="83"/>
      <c r="BQ319" s="83"/>
      <c r="BR319" s="83"/>
    </row>
    <row r="320" spans="1:70" ht="15.75" customHeight="1" x14ac:dyDescent="0.2">
      <c r="A320" s="83"/>
      <c r="B320" s="83"/>
      <c r="C320" s="83"/>
      <c r="D320" s="83"/>
      <c r="E320" s="83"/>
      <c r="F320" s="83"/>
      <c r="G320" s="83"/>
      <c r="H320" s="83"/>
      <c r="I320" s="83"/>
      <c r="J320" s="83"/>
      <c r="K320" s="83"/>
      <c r="L320" s="83"/>
      <c r="M320" s="83"/>
      <c r="N320" s="83"/>
      <c r="O320" s="83"/>
      <c r="P320" s="83"/>
      <c r="Q320" s="83"/>
      <c r="R320" s="83"/>
      <c r="S320" s="83"/>
      <c r="T320" s="83"/>
      <c r="U320" s="83"/>
      <c r="V320" s="83"/>
      <c r="W320" s="83"/>
      <c r="X320" s="83"/>
      <c r="Y320" s="83"/>
      <c r="Z320" s="83"/>
      <c r="AA320" s="83"/>
      <c r="AB320" s="83"/>
      <c r="AC320" s="83"/>
      <c r="AD320" s="83"/>
      <c r="AE320" s="83"/>
      <c r="AF320" s="83"/>
      <c r="AG320" s="83"/>
      <c r="AH320" s="83"/>
      <c r="AI320" s="83"/>
      <c r="AJ320" s="83"/>
      <c r="AK320" s="83"/>
      <c r="AL320" s="83"/>
      <c r="AM320" s="83"/>
      <c r="AN320" s="85"/>
      <c r="AO320" s="85"/>
      <c r="AP320" s="85"/>
      <c r="AQ320" s="85"/>
      <c r="AR320" s="85"/>
      <c r="AS320" s="85"/>
      <c r="AT320" s="85"/>
      <c r="AU320" s="85"/>
      <c r="AV320" s="85"/>
      <c r="AW320" s="85"/>
      <c r="AX320" s="85"/>
      <c r="AY320" s="85"/>
      <c r="AZ320" s="83"/>
      <c r="BA320" s="83"/>
      <c r="BB320" s="83"/>
      <c r="BC320" s="83"/>
      <c r="BD320" s="83"/>
      <c r="BE320" s="83"/>
      <c r="BF320" s="83"/>
      <c r="BG320" s="83"/>
      <c r="BH320" s="83"/>
      <c r="BI320" s="83"/>
      <c r="BJ320" s="83"/>
      <c r="BK320" s="83"/>
      <c r="BL320" s="83"/>
      <c r="BM320" s="83"/>
      <c r="BN320" s="83"/>
      <c r="BO320" s="83"/>
      <c r="BP320" s="83"/>
      <c r="BQ320" s="83"/>
      <c r="BR320" s="83"/>
    </row>
    <row r="321" spans="1:70" ht="15.75" customHeight="1" x14ac:dyDescent="0.2">
      <c r="A321" s="83"/>
      <c r="B321" s="83"/>
      <c r="C321" s="83"/>
      <c r="D321" s="83"/>
      <c r="E321" s="83"/>
      <c r="F321" s="83"/>
      <c r="G321" s="83"/>
      <c r="H321" s="83"/>
      <c r="I321" s="83"/>
      <c r="J321" s="83"/>
      <c r="K321" s="83"/>
      <c r="L321" s="83"/>
      <c r="M321" s="83"/>
      <c r="N321" s="83"/>
      <c r="O321" s="83"/>
      <c r="P321" s="83"/>
      <c r="Q321" s="83"/>
      <c r="R321" s="83"/>
      <c r="S321" s="83"/>
      <c r="T321" s="83"/>
      <c r="U321" s="83"/>
      <c r="V321" s="83"/>
      <c r="W321" s="83"/>
      <c r="X321" s="83"/>
      <c r="Y321" s="83"/>
      <c r="Z321" s="83"/>
      <c r="AA321" s="83"/>
      <c r="AB321" s="83"/>
      <c r="AC321" s="83"/>
      <c r="AD321" s="83"/>
      <c r="AE321" s="83"/>
      <c r="AF321" s="83"/>
      <c r="AG321" s="83"/>
      <c r="AH321" s="83"/>
      <c r="AI321" s="83"/>
      <c r="AJ321" s="83"/>
      <c r="AK321" s="83"/>
      <c r="AL321" s="83"/>
      <c r="AM321" s="83"/>
      <c r="AN321" s="85"/>
      <c r="AO321" s="85"/>
      <c r="AP321" s="85"/>
      <c r="AQ321" s="85"/>
      <c r="AR321" s="85"/>
      <c r="AS321" s="85"/>
      <c r="AT321" s="85"/>
      <c r="AU321" s="85"/>
      <c r="AV321" s="85"/>
      <c r="AW321" s="85"/>
      <c r="AX321" s="85"/>
      <c r="AY321" s="85"/>
      <c r="AZ321" s="83"/>
      <c r="BA321" s="83"/>
      <c r="BB321" s="83"/>
      <c r="BC321" s="83"/>
      <c r="BD321" s="83"/>
      <c r="BE321" s="83"/>
      <c r="BF321" s="83"/>
      <c r="BG321" s="83"/>
      <c r="BH321" s="83"/>
      <c r="BI321" s="83"/>
      <c r="BJ321" s="83"/>
      <c r="BK321" s="83"/>
      <c r="BL321" s="83"/>
      <c r="BM321" s="83"/>
      <c r="BN321" s="83"/>
      <c r="BO321" s="83"/>
      <c r="BP321" s="83"/>
      <c r="BQ321" s="83"/>
      <c r="BR321" s="83"/>
    </row>
    <row r="322" spans="1:70" ht="15.75" customHeight="1" x14ac:dyDescent="0.2">
      <c r="A322" s="83"/>
      <c r="B322" s="83"/>
      <c r="C322" s="83"/>
      <c r="D322" s="83"/>
      <c r="E322" s="83"/>
      <c r="F322" s="83"/>
      <c r="G322" s="83"/>
      <c r="H322" s="83"/>
      <c r="I322" s="83"/>
      <c r="J322" s="83"/>
      <c r="K322" s="83"/>
      <c r="L322" s="83"/>
      <c r="M322" s="83"/>
      <c r="N322" s="83"/>
      <c r="O322" s="83"/>
      <c r="P322" s="83"/>
      <c r="Q322" s="83"/>
      <c r="R322" s="83"/>
      <c r="S322" s="83"/>
      <c r="T322" s="83"/>
      <c r="U322" s="83"/>
      <c r="V322" s="83"/>
      <c r="W322" s="83"/>
      <c r="X322" s="83"/>
      <c r="Y322" s="83"/>
      <c r="Z322" s="83"/>
      <c r="AA322" s="83"/>
      <c r="AB322" s="83"/>
      <c r="AC322" s="83"/>
      <c r="AD322" s="83"/>
      <c r="AE322" s="83"/>
      <c r="AF322" s="83"/>
      <c r="AG322" s="83"/>
      <c r="AH322" s="83"/>
      <c r="AI322" s="83"/>
      <c r="AJ322" s="83"/>
      <c r="AK322" s="83"/>
      <c r="AL322" s="83"/>
      <c r="AM322" s="83"/>
      <c r="AN322" s="85"/>
      <c r="AO322" s="85"/>
      <c r="AP322" s="85"/>
      <c r="AQ322" s="85"/>
      <c r="AR322" s="85"/>
      <c r="AS322" s="85"/>
      <c r="AT322" s="85"/>
      <c r="AU322" s="85"/>
      <c r="AV322" s="85"/>
      <c r="AW322" s="85"/>
      <c r="AX322" s="85"/>
      <c r="AY322" s="85"/>
      <c r="AZ322" s="83"/>
      <c r="BA322" s="83"/>
      <c r="BB322" s="83"/>
      <c r="BC322" s="83"/>
      <c r="BD322" s="83"/>
      <c r="BE322" s="83"/>
      <c r="BF322" s="83"/>
      <c r="BG322" s="83"/>
      <c r="BH322" s="83"/>
      <c r="BI322" s="83"/>
      <c r="BJ322" s="83"/>
      <c r="BK322" s="83"/>
      <c r="BL322" s="83"/>
      <c r="BM322" s="83"/>
      <c r="BN322" s="83"/>
      <c r="BO322" s="83"/>
      <c r="BP322" s="83"/>
      <c r="BQ322" s="83"/>
      <c r="BR322" s="83"/>
    </row>
    <row r="323" spans="1:70" ht="15.75" customHeight="1" x14ac:dyDescent="0.2">
      <c r="A323" s="83"/>
      <c r="B323" s="83"/>
      <c r="C323" s="83"/>
      <c r="D323" s="83"/>
      <c r="E323" s="83"/>
      <c r="F323" s="83"/>
      <c r="G323" s="83"/>
      <c r="H323" s="83"/>
      <c r="I323" s="83"/>
      <c r="J323" s="83"/>
      <c r="K323" s="83"/>
      <c r="L323" s="83"/>
      <c r="M323" s="83"/>
      <c r="N323" s="83"/>
      <c r="O323" s="83"/>
      <c r="P323" s="83"/>
      <c r="Q323" s="83"/>
      <c r="R323" s="83"/>
      <c r="S323" s="83"/>
      <c r="T323" s="83"/>
      <c r="U323" s="83"/>
      <c r="V323" s="83"/>
      <c r="W323" s="83"/>
      <c r="X323" s="83"/>
      <c r="Y323" s="83"/>
      <c r="Z323" s="83"/>
      <c r="AA323" s="83"/>
      <c r="AB323" s="83"/>
      <c r="AC323" s="83"/>
      <c r="AD323" s="83"/>
      <c r="AE323" s="83"/>
      <c r="AF323" s="83"/>
      <c r="AG323" s="83"/>
      <c r="AH323" s="83"/>
      <c r="AI323" s="83"/>
      <c r="AJ323" s="83"/>
      <c r="AK323" s="83"/>
      <c r="AL323" s="83"/>
      <c r="AM323" s="83"/>
      <c r="AN323" s="85"/>
      <c r="AO323" s="85"/>
      <c r="AP323" s="85"/>
      <c r="AQ323" s="85"/>
      <c r="AR323" s="85"/>
      <c r="AS323" s="85"/>
      <c r="AT323" s="85"/>
      <c r="AU323" s="85"/>
      <c r="AV323" s="85"/>
      <c r="AW323" s="85"/>
      <c r="AX323" s="85"/>
      <c r="AY323" s="85"/>
      <c r="AZ323" s="83"/>
      <c r="BA323" s="83"/>
      <c r="BB323" s="83"/>
      <c r="BC323" s="83"/>
      <c r="BD323" s="83"/>
      <c r="BE323" s="83"/>
      <c r="BF323" s="83"/>
      <c r="BG323" s="83"/>
      <c r="BH323" s="83"/>
      <c r="BI323" s="83"/>
      <c r="BJ323" s="83"/>
      <c r="BK323" s="83"/>
      <c r="BL323" s="83"/>
      <c r="BM323" s="83"/>
      <c r="BN323" s="83"/>
      <c r="BO323" s="83"/>
      <c r="BP323" s="83"/>
      <c r="BQ323" s="83"/>
      <c r="BR323" s="83"/>
    </row>
    <row r="324" spans="1:70" ht="15.75" customHeight="1" x14ac:dyDescent="0.2">
      <c r="A324" s="83"/>
      <c r="B324" s="83"/>
      <c r="C324" s="83"/>
      <c r="D324" s="83"/>
      <c r="E324" s="83"/>
      <c r="F324" s="83"/>
      <c r="G324" s="83"/>
      <c r="H324" s="83"/>
      <c r="I324" s="83"/>
      <c r="J324" s="83"/>
      <c r="K324" s="83"/>
      <c r="L324" s="83"/>
      <c r="M324" s="83"/>
      <c r="N324" s="83"/>
      <c r="O324" s="83"/>
      <c r="P324" s="83"/>
      <c r="Q324" s="83"/>
      <c r="R324" s="83"/>
      <c r="S324" s="83"/>
      <c r="T324" s="83"/>
      <c r="U324" s="83"/>
      <c r="V324" s="83"/>
      <c r="W324" s="83"/>
      <c r="X324" s="83"/>
      <c r="Y324" s="83"/>
      <c r="Z324" s="83"/>
      <c r="AA324" s="83"/>
      <c r="AB324" s="83"/>
      <c r="AC324" s="83"/>
      <c r="AD324" s="83"/>
      <c r="AE324" s="83"/>
      <c r="AF324" s="83"/>
      <c r="AG324" s="83"/>
      <c r="AH324" s="83"/>
      <c r="AI324" s="83"/>
      <c r="AJ324" s="83"/>
      <c r="AK324" s="83"/>
      <c r="AL324" s="83"/>
      <c r="AM324" s="83"/>
      <c r="AN324" s="85"/>
      <c r="AO324" s="85"/>
      <c r="AP324" s="85"/>
      <c r="AQ324" s="85"/>
      <c r="AR324" s="85"/>
      <c r="AS324" s="85"/>
      <c r="AT324" s="85"/>
      <c r="AU324" s="85"/>
      <c r="AV324" s="85"/>
      <c r="AW324" s="85"/>
      <c r="AX324" s="85"/>
      <c r="AY324" s="85"/>
      <c r="AZ324" s="83"/>
      <c r="BA324" s="83"/>
      <c r="BB324" s="83"/>
      <c r="BC324" s="83"/>
      <c r="BD324" s="83"/>
      <c r="BE324" s="83"/>
      <c r="BF324" s="83"/>
      <c r="BG324" s="83"/>
      <c r="BH324" s="83"/>
      <c r="BI324" s="83"/>
      <c r="BJ324" s="83"/>
      <c r="BK324" s="83"/>
      <c r="BL324" s="83"/>
      <c r="BM324" s="83"/>
      <c r="BN324" s="83"/>
      <c r="BO324" s="83"/>
      <c r="BP324" s="83"/>
      <c r="BQ324" s="83"/>
      <c r="BR324" s="83"/>
    </row>
    <row r="325" spans="1:70" ht="15.75" customHeight="1" x14ac:dyDescent="0.2">
      <c r="A325" s="83"/>
      <c r="B325" s="83"/>
      <c r="C325" s="83"/>
      <c r="D325" s="83"/>
      <c r="E325" s="83"/>
      <c r="F325" s="83"/>
      <c r="G325" s="83"/>
      <c r="H325" s="83"/>
      <c r="I325" s="83"/>
      <c r="J325" s="83"/>
      <c r="K325" s="83"/>
      <c r="L325" s="83"/>
      <c r="M325" s="83"/>
      <c r="N325" s="83"/>
      <c r="O325" s="83"/>
      <c r="P325" s="83"/>
      <c r="Q325" s="83"/>
      <c r="R325" s="83"/>
      <c r="S325" s="83"/>
      <c r="T325" s="83"/>
      <c r="U325" s="83"/>
      <c r="V325" s="83"/>
      <c r="W325" s="83"/>
      <c r="X325" s="83"/>
      <c r="Y325" s="83"/>
      <c r="Z325" s="83"/>
      <c r="AA325" s="83"/>
      <c r="AB325" s="83"/>
      <c r="AC325" s="83"/>
      <c r="AD325" s="83"/>
      <c r="AE325" s="83"/>
      <c r="AF325" s="83"/>
      <c r="AG325" s="83"/>
      <c r="AH325" s="83"/>
      <c r="AI325" s="83"/>
      <c r="AJ325" s="83"/>
      <c r="AK325" s="83"/>
      <c r="AL325" s="83"/>
      <c r="AM325" s="83"/>
      <c r="AN325" s="85"/>
      <c r="AO325" s="85"/>
      <c r="AP325" s="85"/>
      <c r="AQ325" s="85"/>
      <c r="AR325" s="85"/>
      <c r="AS325" s="85"/>
      <c r="AT325" s="85"/>
      <c r="AU325" s="85"/>
      <c r="AV325" s="85"/>
      <c r="AW325" s="85"/>
      <c r="AX325" s="85"/>
      <c r="AY325" s="85"/>
      <c r="AZ325" s="83"/>
      <c r="BA325" s="83"/>
      <c r="BB325" s="83"/>
      <c r="BC325" s="83"/>
      <c r="BD325" s="83"/>
      <c r="BE325" s="83"/>
      <c r="BF325" s="83"/>
      <c r="BG325" s="83"/>
      <c r="BH325" s="83"/>
      <c r="BI325" s="83"/>
      <c r="BJ325" s="83"/>
      <c r="BK325" s="83"/>
      <c r="BL325" s="83"/>
      <c r="BM325" s="83"/>
      <c r="BN325" s="83"/>
      <c r="BO325" s="83"/>
      <c r="BP325" s="83"/>
      <c r="BQ325" s="83"/>
      <c r="BR325" s="83"/>
    </row>
    <row r="326" spans="1:70" ht="15.75" customHeight="1" x14ac:dyDescent="0.2">
      <c r="A326" s="83"/>
      <c r="B326" s="83"/>
      <c r="C326" s="83"/>
      <c r="D326" s="83"/>
      <c r="E326" s="83"/>
      <c r="F326" s="83"/>
      <c r="G326" s="83"/>
      <c r="H326" s="83"/>
      <c r="I326" s="83"/>
      <c r="J326" s="83"/>
      <c r="K326" s="83"/>
      <c r="L326" s="83"/>
      <c r="M326" s="83"/>
      <c r="N326" s="83"/>
      <c r="O326" s="83"/>
      <c r="P326" s="83"/>
      <c r="Q326" s="83"/>
      <c r="R326" s="83"/>
      <c r="S326" s="83"/>
      <c r="T326" s="83"/>
      <c r="U326" s="83"/>
      <c r="V326" s="83"/>
      <c r="W326" s="83"/>
      <c r="X326" s="83"/>
      <c r="Y326" s="83"/>
      <c r="Z326" s="83"/>
      <c r="AA326" s="83"/>
      <c r="AB326" s="83"/>
      <c r="AC326" s="83"/>
      <c r="AD326" s="83"/>
      <c r="AE326" s="83"/>
      <c r="AF326" s="83"/>
      <c r="AG326" s="83"/>
      <c r="AH326" s="83"/>
      <c r="AI326" s="83"/>
      <c r="AJ326" s="83"/>
      <c r="AK326" s="83"/>
      <c r="AL326" s="83"/>
      <c r="AM326" s="83"/>
      <c r="AN326" s="85"/>
      <c r="AO326" s="85"/>
      <c r="AP326" s="85"/>
      <c r="AQ326" s="85"/>
      <c r="AR326" s="85"/>
      <c r="AS326" s="85"/>
      <c r="AT326" s="85"/>
      <c r="AU326" s="85"/>
      <c r="AV326" s="85"/>
      <c r="AW326" s="85"/>
      <c r="AX326" s="85"/>
      <c r="AY326" s="85"/>
      <c r="AZ326" s="83"/>
      <c r="BA326" s="83"/>
      <c r="BB326" s="83"/>
      <c r="BC326" s="83"/>
      <c r="BD326" s="83"/>
      <c r="BE326" s="83"/>
      <c r="BF326" s="83"/>
      <c r="BG326" s="83"/>
      <c r="BH326" s="83"/>
      <c r="BI326" s="83"/>
      <c r="BJ326" s="83"/>
      <c r="BK326" s="83"/>
      <c r="BL326" s="83"/>
      <c r="BM326" s="83"/>
      <c r="BN326" s="83"/>
      <c r="BO326" s="83"/>
      <c r="BP326" s="83"/>
      <c r="BQ326" s="83"/>
      <c r="BR326" s="83"/>
    </row>
    <row r="327" spans="1:70" ht="15.75" customHeight="1" x14ac:dyDescent="0.2">
      <c r="A327" s="83"/>
      <c r="B327" s="83"/>
      <c r="C327" s="83"/>
      <c r="D327" s="83"/>
      <c r="E327" s="83"/>
      <c r="F327" s="83"/>
      <c r="G327" s="83"/>
      <c r="H327" s="83"/>
      <c r="I327" s="83"/>
      <c r="J327" s="83"/>
      <c r="K327" s="83"/>
      <c r="L327" s="83"/>
      <c r="M327" s="83"/>
      <c r="N327" s="83"/>
      <c r="O327" s="83"/>
      <c r="P327" s="83"/>
      <c r="Q327" s="83"/>
      <c r="R327" s="83"/>
      <c r="S327" s="83"/>
      <c r="T327" s="83"/>
      <c r="U327" s="83"/>
      <c r="V327" s="83"/>
      <c r="W327" s="83"/>
      <c r="X327" s="83"/>
      <c r="Y327" s="83"/>
      <c r="Z327" s="83"/>
      <c r="AA327" s="83"/>
      <c r="AB327" s="83"/>
      <c r="AC327" s="83"/>
      <c r="AD327" s="83"/>
      <c r="AE327" s="83"/>
      <c r="AF327" s="83"/>
      <c r="AG327" s="83"/>
      <c r="AH327" s="83"/>
      <c r="AI327" s="83"/>
      <c r="AJ327" s="83"/>
      <c r="AK327" s="83"/>
      <c r="AL327" s="83"/>
      <c r="AM327" s="83"/>
      <c r="AN327" s="85"/>
      <c r="AO327" s="85"/>
      <c r="AP327" s="85"/>
      <c r="AQ327" s="85"/>
      <c r="AR327" s="85"/>
      <c r="AS327" s="85"/>
      <c r="AT327" s="85"/>
      <c r="AU327" s="85"/>
      <c r="AV327" s="85"/>
      <c r="AW327" s="85"/>
      <c r="AX327" s="85"/>
      <c r="AY327" s="85"/>
      <c r="AZ327" s="83"/>
      <c r="BA327" s="83"/>
      <c r="BB327" s="83"/>
      <c r="BC327" s="83"/>
      <c r="BD327" s="83"/>
      <c r="BE327" s="83"/>
      <c r="BF327" s="83"/>
      <c r="BG327" s="83"/>
      <c r="BH327" s="83"/>
      <c r="BI327" s="83"/>
      <c r="BJ327" s="83"/>
      <c r="BK327" s="83"/>
      <c r="BL327" s="83"/>
      <c r="BM327" s="83"/>
      <c r="BN327" s="83"/>
      <c r="BO327" s="83"/>
      <c r="BP327" s="83"/>
      <c r="BQ327" s="83"/>
      <c r="BR327" s="83"/>
    </row>
    <row r="328" spans="1:70" ht="15.75" customHeight="1" x14ac:dyDescent="0.2">
      <c r="A328" s="83"/>
      <c r="B328" s="83"/>
      <c r="C328" s="83"/>
      <c r="D328" s="83"/>
      <c r="E328" s="83"/>
      <c r="F328" s="83"/>
      <c r="G328" s="83"/>
      <c r="H328" s="83"/>
      <c r="I328" s="83"/>
      <c r="J328" s="83"/>
      <c r="K328" s="83"/>
      <c r="L328" s="83"/>
      <c r="M328" s="83"/>
      <c r="N328" s="83"/>
      <c r="O328" s="83"/>
      <c r="P328" s="83"/>
      <c r="Q328" s="83"/>
      <c r="R328" s="83"/>
      <c r="S328" s="83"/>
      <c r="T328" s="83"/>
      <c r="U328" s="83"/>
      <c r="V328" s="83"/>
      <c r="W328" s="83"/>
      <c r="X328" s="83"/>
      <c r="Y328" s="83"/>
      <c r="Z328" s="83"/>
      <c r="AA328" s="83"/>
      <c r="AB328" s="83"/>
      <c r="AC328" s="83"/>
      <c r="AD328" s="83"/>
      <c r="AE328" s="83"/>
      <c r="AF328" s="83"/>
      <c r="AG328" s="83"/>
      <c r="AH328" s="83"/>
      <c r="AI328" s="83"/>
      <c r="AJ328" s="83"/>
      <c r="AK328" s="83"/>
      <c r="AL328" s="83"/>
      <c r="AM328" s="83"/>
      <c r="AN328" s="85"/>
      <c r="AO328" s="85"/>
      <c r="AP328" s="85"/>
      <c r="AQ328" s="85"/>
      <c r="AR328" s="85"/>
      <c r="AS328" s="85"/>
      <c r="AT328" s="85"/>
      <c r="AU328" s="85"/>
      <c r="AV328" s="85"/>
      <c r="AW328" s="85"/>
      <c r="AX328" s="85"/>
      <c r="AY328" s="85"/>
      <c r="AZ328" s="83"/>
      <c r="BA328" s="83"/>
      <c r="BB328" s="83"/>
      <c r="BC328" s="83"/>
      <c r="BD328" s="83"/>
      <c r="BE328" s="83"/>
      <c r="BF328" s="83"/>
      <c r="BG328" s="83"/>
      <c r="BH328" s="83"/>
      <c r="BI328" s="83"/>
      <c r="BJ328" s="83"/>
      <c r="BK328" s="83"/>
      <c r="BL328" s="83"/>
      <c r="BM328" s="83"/>
      <c r="BN328" s="83"/>
      <c r="BO328" s="83"/>
      <c r="BP328" s="83"/>
      <c r="BQ328" s="83"/>
      <c r="BR328" s="83"/>
    </row>
    <row r="329" spans="1:70" ht="15.75" customHeight="1" x14ac:dyDescent="0.2">
      <c r="A329" s="83"/>
      <c r="B329" s="83"/>
      <c r="C329" s="83"/>
      <c r="D329" s="83"/>
      <c r="E329" s="83"/>
      <c r="F329" s="83"/>
      <c r="G329" s="83"/>
      <c r="H329" s="83"/>
      <c r="I329" s="83"/>
      <c r="J329" s="83"/>
      <c r="K329" s="83"/>
      <c r="L329" s="83"/>
      <c r="M329" s="83"/>
      <c r="N329" s="83"/>
      <c r="O329" s="83"/>
      <c r="P329" s="83"/>
      <c r="Q329" s="83"/>
      <c r="R329" s="83"/>
      <c r="S329" s="83"/>
      <c r="T329" s="83"/>
      <c r="U329" s="83"/>
      <c r="V329" s="83"/>
      <c r="W329" s="83"/>
      <c r="X329" s="83"/>
      <c r="Y329" s="83"/>
      <c r="Z329" s="83"/>
      <c r="AA329" s="83"/>
      <c r="AB329" s="83"/>
      <c r="AC329" s="83"/>
      <c r="AD329" s="83"/>
      <c r="AE329" s="83"/>
      <c r="AF329" s="83"/>
      <c r="AG329" s="83"/>
      <c r="AH329" s="83"/>
      <c r="AI329" s="83"/>
      <c r="AJ329" s="83"/>
      <c r="AK329" s="83"/>
      <c r="AL329" s="83"/>
      <c r="AM329" s="83"/>
      <c r="AN329" s="85"/>
      <c r="AO329" s="85"/>
      <c r="AP329" s="85"/>
      <c r="AQ329" s="85"/>
      <c r="AR329" s="85"/>
      <c r="AS329" s="85"/>
      <c r="AT329" s="85"/>
      <c r="AU329" s="85"/>
      <c r="AV329" s="85"/>
      <c r="AW329" s="85"/>
      <c r="AX329" s="85"/>
      <c r="AY329" s="85"/>
      <c r="AZ329" s="83"/>
      <c r="BA329" s="83"/>
      <c r="BB329" s="83"/>
      <c r="BC329" s="83"/>
      <c r="BD329" s="83"/>
      <c r="BE329" s="83"/>
      <c r="BF329" s="83"/>
      <c r="BG329" s="83"/>
      <c r="BH329" s="83"/>
      <c r="BI329" s="83"/>
      <c r="BJ329" s="83"/>
      <c r="BK329" s="83"/>
      <c r="BL329" s="83"/>
      <c r="BM329" s="83"/>
      <c r="BN329" s="83"/>
      <c r="BO329" s="83"/>
      <c r="BP329" s="83"/>
      <c r="BQ329" s="83"/>
      <c r="BR329" s="83"/>
    </row>
    <row r="330" spans="1:70" ht="15.75" customHeight="1" x14ac:dyDescent="0.2">
      <c r="A330" s="83"/>
      <c r="B330" s="83"/>
      <c r="C330" s="83"/>
      <c r="D330" s="83"/>
      <c r="E330" s="83"/>
      <c r="F330" s="83"/>
      <c r="G330" s="83"/>
      <c r="H330" s="83"/>
      <c r="I330" s="83"/>
      <c r="J330" s="83"/>
      <c r="K330" s="83"/>
      <c r="L330" s="83"/>
      <c r="M330" s="83"/>
      <c r="N330" s="83"/>
      <c r="O330" s="83"/>
      <c r="P330" s="83"/>
      <c r="Q330" s="83"/>
      <c r="R330" s="83"/>
      <c r="S330" s="83"/>
      <c r="T330" s="83"/>
      <c r="U330" s="83"/>
      <c r="V330" s="83"/>
      <c r="W330" s="83"/>
      <c r="X330" s="83"/>
      <c r="Y330" s="83"/>
      <c r="Z330" s="83"/>
      <c r="AA330" s="83"/>
      <c r="AB330" s="83"/>
      <c r="AC330" s="83"/>
      <c r="AD330" s="83"/>
      <c r="AE330" s="83"/>
      <c r="AF330" s="83"/>
      <c r="AG330" s="83"/>
      <c r="AH330" s="83"/>
      <c r="AI330" s="83"/>
      <c r="AJ330" s="83"/>
      <c r="AK330" s="83"/>
      <c r="AL330" s="83"/>
      <c r="AM330" s="83"/>
      <c r="AN330" s="85"/>
      <c r="AO330" s="85"/>
      <c r="AP330" s="85"/>
      <c r="AQ330" s="85"/>
      <c r="AR330" s="85"/>
      <c r="AS330" s="85"/>
      <c r="AT330" s="85"/>
      <c r="AU330" s="85"/>
      <c r="AV330" s="85"/>
      <c r="AW330" s="85"/>
      <c r="AX330" s="85"/>
      <c r="AY330" s="85"/>
      <c r="AZ330" s="83"/>
      <c r="BA330" s="83"/>
      <c r="BB330" s="83"/>
      <c r="BC330" s="83"/>
      <c r="BD330" s="83"/>
      <c r="BE330" s="83"/>
      <c r="BF330" s="83"/>
      <c r="BG330" s="83"/>
      <c r="BH330" s="83"/>
      <c r="BI330" s="83"/>
      <c r="BJ330" s="83"/>
      <c r="BK330" s="83"/>
      <c r="BL330" s="83"/>
      <c r="BM330" s="83"/>
      <c r="BN330" s="83"/>
      <c r="BO330" s="83"/>
      <c r="BP330" s="83"/>
      <c r="BQ330" s="83"/>
      <c r="BR330" s="83"/>
    </row>
    <row r="331" spans="1:70" ht="15.75" customHeight="1" x14ac:dyDescent="0.2">
      <c r="A331" s="83"/>
      <c r="B331" s="83"/>
      <c r="C331" s="83"/>
      <c r="D331" s="83"/>
      <c r="E331" s="83"/>
      <c r="F331" s="83"/>
      <c r="G331" s="83"/>
      <c r="H331" s="83"/>
      <c r="I331" s="83"/>
      <c r="J331" s="83"/>
      <c r="K331" s="83"/>
      <c r="L331" s="83"/>
      <c r="M331" s="83"/>
      <c r="N331" s="83"/>
      <c r="O331" s="83"/>
      <c r="P331" s="83"/>
      <c r="Q331" s="83"/>
      <c r="R331" s="83"/>
      <c r="S331" s="83"/>
      <c r="T331" s="83"/>
      <c r="U331" s="83"/>
      <c r="V331" s="83"/>
      <c r="W331" s="83"/>
      <c r="X331" s="83"/>
      <c r="Y331" s="83"/>
      <c r="Z331" s="83"/>
      <c r="AA331" s="83"/>
      <c r="AB331" s="83"/>
      <c r="AC331" s="83"/>
      <c r="AD331" s="83"/>
      <c r="AE331" s="83"/>
      <c r="AF331" s="83"/>
      <c r="AG331" s="83"/>
      <c r="AH331" s="83"/>
      <c r="AI331" s="83"/>
      <c r="AJ331" s="83"/>
      <c r="AK331" s="83"/>
      <c r="AL331" s="83"/>
      <c r="AM331" s="83"/>
      <c r="AN331" s="85"/>
      <c r="AO331" s="85"/>
      <c r="AP331" s="85"/>
      <c r="AQ331" s="85"/>
      <c r="AR331" s="85"/>
      <c r="AS331" s="85"/>
      <c r="AT331" s="85"/>
      <c r="AU331" s="85"/>
      <c r="AV331" s="85"/>
      <c r="AW331" s="85"/>
      <c r="AX331" s="85"/>
      <c r="AY331" s="85"/>
      <c r="AZ331" s="83"/>
      <c r="BA331" s="83"/>
      <c r="BB331" s="83"/>
      <c r="BC331" s="83"/>
      <c r="BD331" s="83"/>
      <c r="BE331" s="83"/>
      <c r="BF331" s="83"/>
      <c r="BG331" s="83"/>
      <c r="BH331" s="83"/>
      <c r="BI331" s="83"/>
      <c r="BJ331" s="83"/>
      <c r="BK331" s="83"/>
      <c r="BL331" s="83"/>
      <c r="BM331" s="83"/>
      <c r="BN331" s="83"/>
      <c r="BO331" s="83"/>
      <c r="BP331" s="83"/>
      <c r="BQ331" s="83"/>
      <c r="BR331" s="83"/>
    </row>
    <row r="332" spans="1:70" ht="15.75" customHeight="1" x14ac:dyDescent="0.2">
      <c r="A332" s="83"/>
      <c r="B332" s="83"/>
      <c r="C332" s="83"/>
      <c r="D332" s="83"/>
      <c r="E332" s="83"/>
      <c r="F332" s="83"/>
      <c r="G332" s="83"/>
      <c r="H332" s="83"/>
      <c r="I332" s="83"/>
      <c r="J332" s="83"/>
      <c r="K332" s="83"/>
      <c r="L332" s="83"/>
      <c r="M332" s="83"/>
      <c r="N332" s="83"/>
      <c r="O332" s="83"/>
      <c r="P332" s="83"/>
      <c r="Q332" s="83"/>
      <c r="R332" s="83"/>
      <c r="S332" s="83"/>
      <c r="T332" s="83"/>
      <c r="U332" s="83"/>
      <c r="V332" s="83"/>
      <c r="W332" s="83"/>
      <c r="X332" s="83"/>
      <c r="Y332" s="83"/>
      <c r="Z332" s="83"/>
      <c r="AA332" s="83"/>
      <c r="AB332" s="83"/>
      <c r="AC332" s="83"/>
      <c r="AD332" s="83"/>
      <c r="AE332" s="83"/>
      <c r="AF332" s="83"/>
      <c r="AG332" s="83"/>
      <c r="AH332" s="83"/>
      <c r="AI332" s="83"/>
      <c r="AJ332" s="83"/>
      <c r="AK332" s="83"/>
      <c r="AL332" s="83"/>
      <c r="AM332" s="83"/>
      <c r="AN332" s="85"/>
      <c r="AO332" s="85"/>
      <c r="AP332" s="85"/>
      <c r="AQ332" s="85"/>
      <c r="AR332" s="85"/>
      <c r="AS332" s="85"/>
      <c r="AT332" s="85"/>
      <c r="AU332" s="85"/>
      <c r="AV332" s="85"/>
      <c r="AW332" s="85"/>
      <c r="AX332" s="85"/>
      <c r="AY332" s="85"/>
      <c r="AZ332" s="83"/>
      <c r="BA332" s="83"/>
      <c r="BB332" s="83"/>
      <c r="BC332" s="83"/>
      <c r="BD332" s="83"/>
      <c r="BE332" s="83"/>
      <c r="BF332" s="83"/>
      <c r="BG332" s="83"/>
      <c r="BH332" s="83"/>
      <c r="BI332" s="83"/>
      <c r="BJ332" s="83"/>
      <c r="BK332" s="83"/>
      <c r="BL332" s="83"/>
      <c r="BM332" s="83"/>
      <c r="BN332" s="83"/>
      <c r="BO332" s="83"/>
      <c r="BP332" s="83"/>
      <c r="BQ332" s="83"/>
      <c r="BR332" s="83"/>
    </row>
    <row r="333" spans="1:70" ht="15.75" customHeight="1" x14ac:dyDescent="0.2">
      <c r="A333" s="83"/>
      <c r="B333" s="83"/>
      <c r="C333" s="83"/>
      <c r="D333" s="83"/>
      <c r="E333" s="83"/>
      <c r="F333" s="83"/>
      <c r="G333" s="83"/>
      <c r="H333" s="83"/>
      <c r="I333" s="83"/>
      <c r="J333" s="83"/>
      <c r="K333" s="83"/>
      <c r="L333" s="83"/>
      <c r="M333" s="83"/>
      <c r="N333" s="83"/>
      <c r="O333" s="83"/>
      <c r="P333" s="83"/>
      <c r="Q333" s="83"/>
      <c r="R333" s="83"/>
      <c r="S333" s="83"/>
      <c r="T333" s="83"/>
      <c r="U333" s="83"/>
      <c r="V333" s="83"/>
      <c r="W333" s="83"/>
      <c r="X333" s="83"/>
      <c r="Y333" s="83"/>
      <c r="Z333" s="83"/>
      <c r="AA333" s="83"/>
      <c r="AB333" s="83"/>
      <c r="AC333" s="83"/>
      <c r="AD333" s="83"/>
      <c r="AE333" s="83"/>
      <c r="AF333" s="83"/>
      <c r="AG333" s="83"/>
      <c r="AH333" s="83"/>
      <c r="AI333" s="83"/>
      <c r="AJ333" s="83"/>
      <c r="AK333" s="83"/>
      <c r="AL333" s="83"/>
      <c r="AM333" s="83"/>
      <c r="AN333" s="85"/>
      <c r="AO333" s="85"/>
      <c r="AP333" s="85"/>
      <c r="AQ333" s="85"/>
      <c r="AR333" s="85"/>
      <c r="AS333" s="85"/>
      <c r="AT333" s="85"/>
      <c r="AU333" s="85"/>
      <c r="AV333" s="85"/>
      <c r="AW333" s="85"/>
      <c r="AX333" s="85"/>
      <c r="AY333" s="85"/>
      <c r="AZ333" s="83"/>
      <c r="BA333" s="83"/>
      <c r="BB333" s="83"/>
      <c r="BC333" s="83"/>
      <c r="BD333" s="83"/>
      <c r="BE333" s="83"/>
      <c r="BF333" s="83"/>
      <c r="BG333" s="83"/>
      <c r="BH333" s="83"/>
      <c r="BI333" s="83"/>
      <c r="BJ333" s="83"/>
      <c r="BK333" s="83"/>
      <c r="BL333" s="83"/>
      <c r="BM333" s="83"/>
      <c r="BN333" s="83"/>
      <c r="BO333" s="83"/>
      <c r="BP333" s="83"/>
      <c r="BQ333" s="83"/>
      <c r="BR333" s="83"/>
    </row>
    <row r="334" spans="1:70" ht="15.75" customHeight="1" x14ac:dyDescent="0.2">
      <c r="A334" s="83"/>
      <c r="B334" s="83"/>
      <c r="C334" s="83"/>
      <c r="D334" s="83"/>
      <c r="E334" s="83"/>
      <c r="F334" s="83"/>
      <c r="G334" s="83"/>
      <c r="H334" s="83"/>
      <c r="I334" s="83"/>
      <c r="J334" s="83"/>
      <c r="K334" s="83"/>
      <c r="L334" s="83"/>
      <c r="M334" s="83"/>
      <c r="N334" s="83"/>
      <c r="O334" s="83"/>
      <c r="P334" s="83"/>
      <c r="Q334" s="83"/>
      <c r="R334" s="83"/>
      <c r="S334" s="83"/>
      <c r="T334" s="83"/>
      <c r="U334" s="83"/>
      <c r="V334" s="83"/>
      <c r="W334" s="83"/>
      <c r="X334" s="83"/>
      <c r="Y334" s="83"/>
      <c r="Z334" s="83"/>
      <c r="AA334" s="83"/>
      <c r="AB334" s="83"/>
      <c r="AC334" s="83"/>
      <c r="AD334" s="83"/>
      <c r="AE334" s="83"/>
      <c r="AF334" s="83"/>
      <c r="AG334" s="83"/>
      <c r="AH334" s="83"/>
      <c r="AI334" s="83"/>
      <c r="AJ334" s="83"/>
      <c r="AK334" s="83"/>
      <c r="AL334" s="83"/>
      <c r="AM334" s="83"/>
      <c r="AN334" s="85"/>
      <c r="AO334" s="85"/>
      <c r="AP334" s="85"/>
      <c r="AQ334" s="85"/>
      <c r="AR334" s="85"/>
      <c r="AS334" s="85"/>
      <c r="AT334" s="85"/>
      <c r="AU334" s="85"/>
      <c r="AV334" s="85"/>
      <c r="AW334" s="85"/>
      <c r="AX334" s="85"/>
      <c r="AY334" s="85"/>
      <c r="AZ334" s="83"/>
      <c r="BA334" s="83"/>
      <c r="BB334" s="83"/>
      <c r="BC334" s="83"/>
      <c r="BD334" s="83"/>
      <c r="BE334" s="83"/>
      <c r="BF334" s="83"/>
      <c r="BG334" s="83"/>
      <c r="BH334" s="83"/>
      <c r="BI334" s="83"/>
      <c r="BJ334" s="83"/>
      <c r="BK334" s="83"/>
      <c r="BL334" s="83"/>
      <c r="BM334" s="83"/>
      <c r="BN334" s="83"/>
      <c r="BO334" s="83"/>
      <c r="BP334" s="83"/>
      <c r="BQ334" s="83"/>
      <c r="BR334" s="83"/>
    </row>
    <row r="335" spans="1:70" ht="15.75" customHeight="1" x14ac:dyDescent="0.2">
      <c r="A335" s="83"/>
      <c r="B335" s="83"/>
      <c r="C335" s="83"/>
      <c r="D335" s="83"/>
      <c r="E335" s="83"/>
      <c r="F335" s="83"/>
      <c r="G335" s="83"/>
      <c r="H335" s="83"/>
      <c r="I335" s="83"/>
      <c r="J335" s="83"/>
      <c r="K335" s="83"/>
      <c r="L335" s="83"/>
      <c r="M335" s="83"/>
      <c r="N335" s="83"/>
      <c r="O335" s="83"/>
      <c r="P335" s="83"/>
      <c r="Q335" s="83"/>
      <c r="R335" s="83"/>
      <c r="S335" s="83"/>
      <c r="T335" s="83"/>
      <c r="U335" s="83"/>
      <c r="V335" s="83"/>
      <c r="W335" s="83"/>
      <c r="X335" s="83"/>
      <c r="Y335" s="83"/>
      <c r="Z335" s="83"/>
      <c r="AA335" s="83"/>
      <c r="AB335" s="83"/>
      <c r="AC335" s="83"/>
      <c r="AD335" s="83"/>
      <c r="AE335" s="83"/>
      <c r="AF335" s="83"/>
      <c r="AG335" s="83"/>
      <c r="AH335" s="83"/>
      <c r="AI335" s="83"/>
      <c r="AJ335" s="83"/>
      <c r="AK335" s="83"/>
      <c r="AL335" s="83"/>
      <c r="AM335" s="83"/>
      <c r="AN335" s="85"/>
      <c r="AO335" s="85"/>
      <c r="AP335" s="85"/>
      <c r="AQ335" s="85"/>
      <c r="AR335" s="85"/>
      <c r="AS335" s="85"/>
      <c r="AT335" s="85"/>
      <c r="AU335" s="85"/>
      <c r="AV335" s="85"/>
      <c r="AW335" s="85"/>
      <c r="AX335" s="85"/>
      <c r="AY335" s="85"/>
      <c r="AZ335" s="83"/>
      <c r="BA335" s="83"/>
      <c r="BB335" s="83"/>
      <c r="BC335" s="83"/>
      <c r="BD335" s="83"/>
      <c r="BE335" s="83"/>
      <c r="BF335" s="83"/>
      <c r="BG335" s="83"/>
      <c r="BH335" s="83"/>
      <c r="BI335" s="83"/>
      <c r="BJ335" s="83"/>
      <c r="BK335" s="83"/>
      <c r="BL335" s="83"/>
      <c r="BM335" s="83"/>
      <c r="BN335" s="83"/>
      <c r="BO335" s="83"/>
      <c r="BP335" s="83"/>
      <c r="BQ335" s="83"/>
      <c r="BR335" s="83"/>
    </row>
    <row r="336" spans="1:70" ht="15.75" customHeight="1" x14ac:dyDescent="0.2">
      <c r="A336" s="83"/>
      <c r="B336" s="83"/>
      <c r="C336" s="83"/>
      <c r="D336" s="83"/>
      <c r="E336" s="83"/>
      <c r="F336" s="83"/>
      <c r="G336" s="83"/>
      <c r="H336" s="83"/>
      <c r="I336" s="83"/>
      <c r="J336" s="83"/>
      <c r="K336" s="83"/>
      <c r="L336" s="83"/>
      <c r="M336" s="83"/>
      <c r="N336" s="83"/>
      <c r="O336" s="83"/>
      <c r="P336" s="83"/>
      <c r="Q336" s="83"/>
      <c r="R336" s="83"/>
      <c r="S336" s="83"/>
      <c r="T336" s="83"/>
      <c r="U336" s="83"/>
      <c r="V336" s="83"/>
      <c r="W336" s="83"/>
      <c r="X336" s="83"/>
      <c r="Y336" s="83"/>
      <c r="Z336" s="83"/>
      <c r="AA336" s="83"/>
      <c r="AB336" s="83"/>
      <c r="AC336" s="83"/>
      <c r="AD336" s="83"/>
      <c r="AE336" s="83"/>
      <c r="AF336" s="83"/>
      <c r="AG336" s="83"/>
      <c r="AH336" s="83"/>
      <c r="AI336" s="83"/>
      <c r="AJ336" s="83"/>
      <c r="AK336" s="83"/>
      <c r="AL336" s="83"/>
      <c r="AM336" s="83"/>
      <c r="AN336" s="85"/>
      <c r="AO336" s="85"/>
      <c r="AP336" s="85"/>
      <c r="AQ336" s="85"/>
      <c r="AR336" s="85"/>
      <c r="AS336" s="85"/>
      <c r="AT336" s="85"/>
      <c r="AU336" s="85"/>
      <c r="AV336" s="85"/>
      <c r="AW336" s="85"/>
      <c r="AX336" s="85"/>
      <c r="AY336" s="85"/>
      <c r="AZ336" s="83"/>
      <c r="BA336" s="83"/>
      <c r="BB336" s="83"/>
      <c r="BC336" s="83"/>
      <c r="BD336" s="83"/>
      <c r="BE336" s="83"/>
      <c r="BF336" s="83"/>
      <c r="BG336" s="83"/>
      <c r="BH336" s="83"/>
      <c r="BI336" s="83"/>
      <c r="BJ336" s="83"/>
      <c r="BK336" s="83"/>
      <c r="BL336" s="83"/>
      <c r="BM336" s="83"/>
      <c r="BN336" s="83"/>
      <c r="BO336" s="83"/>
      <c r="BP336" s="83"/>
      <c r="BQ336" s="83"/>
      <c r="BR336" s="83"/>
    </row>
    <row r="337" spans="1:70" ht="15.75" customHeight="1" x14ac:dyDescent="0.2">
      <c r="A337" s="83"/>
      <c r="B337" s="83"/>
      <c r="C337" s="83"/>
      <c r="D337" s="83"/>
      <c r="E337" s="83"/>
      <c r="F337" s="83"/>
      <c r="G337" s="83"/>
      <c r="H337" s="83"/>
      <c r="I337" s="83"/>
      <c r="J337" s="83"/>
      <c r="K337" s="83"/>
      <c r="L337" s="83"/>
      <c r="M337" s="83"/>
      <c r="N337" s="83"/>
      <c r="O337" s="83"/>
      <c r="P337" s="83"/>
      <c r="Q337" s="83"/>
      <c r="R337" s="83"/>
      <c r="S337" s="83"/>
      <c r="T337" s="83"/>
      <c r="U337" s="83"/>
      <c r="V337" s="83"/>
      <c r="W337" s="83"/>
      <c r="X337" s="83"/>
      <c r="Y337" s="83"/>
      <c r="Z337" s="83"/>
      <c r="AA337" s="83"/>
      <c r="AB337" s="83"/>
      <c r="AC337" s="83"/>
      <c r="AD337" s="83"/>
      <c r="AE337" s="83"/>
      <c r="AF337" s="83"/>
      <c r="AG337" s="83"/>
      <c r="AH337" s="83"/>
      <c r="AI337" s="83"/>
      <c r="AJ337" s="83"/>
      <c r="AK337" s="83"/>
      <c r="AL337" s="83"/>
      <c r="AM337" s="83"/>
      <c r="AN337" s="85"/>
      <c r="AO337" s="85"/>
      <c r="AP337" s="85"/>
      <c r="AQ337" s="85"/>
      <c r="AR337" s="85"/>
      <c r="AS337" s="85"/>
      <c r="AT337" s="85"/>
      <c r="AU337" s="85"/>
      <c r="AV337" s="85"/>
      <c r="AW337" s="85"/>
      <c r="AX337" s="85"/>
      <c r="AY337" s="85"/>
      <c r="AZ337" s="83"/>
      <c r="BA337" s="83"/>
      <c r="BB337" s="83"/>
      <c r="BC337" s="83"/>
      <c r="BD337" s="83"/>
      <c r="BE337" s="83"/>
      <c r="BF337" s="83"/>
      <c r="BG337" s="83"/>
      <c r="BH337" s="83"/>
      <c r="BI337" s="83"/>
      <c r="BJ337" s="83"/>
      <c r="BK337" s="83"/>
      <c r="BL337" s="83"/>
      <c r="BM337" s="83"/>
      <c r="BN337" s="83"/>
      <c r="BO337" s="83"/>
      <c r="BP337" s="83"/>
      <c r="BQ337" s="83"/>
      <c r="BR337" s="83"/>
    </row>
    <row r="338" spans="1:70" ht="15.75" customHeight="1" x14ac:dyDescent="0.2">
      <c r="A338" s="83"/>
      <c r="B338" s="83"/>
      <c r="C338" s="83"/>
      <c r="D338" s="83"/>
      <c r="E338" s="83"/>
      <c r="F338" s="83"/>
      <c r="G338" s="83"/>
      <c r="H338" s="83"/>
      <c r="I338" s="83"/>
      <c r="J338" s="83"/>
      <c r="K338" s="83"/>
      <c r="L338" s="83"/>
      <c r="M338" s="83"/>
      <c r="N338" s="83"/>
      <c r="O338" s="83"/>
      <c r="P338" s="83"/>
      <c r="Q338" s="83"/>
      <c r="R338" s="83"/>
      <c r="S338" s="83"/>
      <c r="T338" s="83"/>
      <c r="U338" s="83"/>
      <c r="V338" s="83"/>
      <c r="W338" s="83"/>
      <c r="X338" s="83"/>
      <c r="Y338" s="83"/>
      <c r="Z338" s="83"/>
      <c r="AA338" s="83"/>
      <c r="AB338" s="83"/>
      <c r="AC338" s="83"/>
      <c r="AD338" s="83"/>
      <c r="AE338" s="83"/>
      <c r="AF338" s="83"/>
      <c r="AG338" s="83"/>
      <c r="AH338" s="83"/>
      <c r="AI338" s="83"/>
      <c r="AJ338" s="83"/>
      <c r="AK338" s="83"/>
      <c r="AL338" s="83"/>
      <c r="AM338" s="83"/>
      <c r="AN338" s="85"/>
      <c r="AO338" s="85"/>
      <c r="AP338" s="85"/>
      <c r="AQ338" s="85"/>
      <c r="AR338" s="85"/>
      <c r="AS338" s="85"/>
      <c r="AT338" s="85"/>
      <c r="AU338" s="85"/>
      <c r="AV338" s="85"/>
      <c r="AW338" s="85"/>
      <c r="AX338" s="85"/>
      <c r="AY338" s="85"/>
      <c r="AZ338" s="83"/>
      <c r="BA338" s="83"/>
      <c r="BB338" s="83"/>
      <c r="BC338" s="83"/>
      <c r="BD338" s="83"/>
      <c r="BE338" s="83"/>
      <c r="BF338" s="83"/>
      <c r="BG338" s="83"/>
      <c r="BH338" s="83"/>
      <c r="BI338" s="83"/>
      <c r="BJ338" s="83"/>
      <c r="BK338" s="83"/>
      <c r="BL338" s="83"/>
      <c r="BM338" s="83"/>
      <c r="BN338" s="83"/>
      <c r="BO338" s="83"/>
      <c r="BP338" s="83"/>
      <c r="BQ338" s="83"/>
      <c r="BR338" s="83"/>
    </row>
    <row r="339" spans="1:70" ht="15.75" customHeight="1" x14ac:dyDescent="0.2">
      <c r="A339" s="83"/>
      <c r="B339" s="83"/>
      <c r="C339" s="83"/>
      <c r="D339" s="83"/>
      <c r="E339" s="83"/>
      <c r="F339" s="83"/>
      <c r="G339" s="83"/>
      <c r="H339" s="83"/>
      <c r="I339" s="83"/>
      <c r="J339" s="83"/>
      <c r="K339" s="83"/>
      <c r="L339" s="83"/>
      <c r="M339" s="83"/>
      <c r="N339" s="83"/>
      <c r="O339" s="83"/>
      <c r="P339" s="83"/>
      <c r="Q339" s="83"/>
      <c r="R339" s="83"/>
      <c r="S339" s="83"/>
      <c r="T339" s="83"/>
      <c r="U339" s="83"/>
      <c r="V339" s="83"/>
      <c r="W339" s="83"/>
      <c r="X339" s="83"/>
      <c r="Y339" s="83"/>
      <c r="Z339" s="83"/>
      <c r="AA339" s="83"/>
      <c r="AB339" s="83"/>
      <c r="AC339" s="83"/>
      <c r="AD339" s="83"/>
      <c r="AE339" s="83"/>
      <c r="AF339" s="83"/>
      <c r="AG339" s="83"/>
      <c r="AH339" s="83"/>
      <c r="AI339" s="83"/>
      <c r="AJ339" s="83"/>
      <c r="AK339" s="83"/>
      <c r="AL339" s="83"/>
      <c r="AM339" s="83"/>
      <c r="AN339" s="85"/>
      <c r="AO339" s="85"/>
      <c r="AP339" s="85"/>
      <c r="AQ339" s="85"/>
      <c r="AR339" s="85"/>
      <c r="AS339" s="85"/>
      <c r="AT339" s="85"/>
      <c r="AU339" s="85"/>
      <c r="AV339" s="85"/>
      <c r="AW339" s="85"/>
      <c r="AX339" s="85"/>
      <c r="AY339" s="85"/>
      <c r="AZ339" s="83"/>
      <c r="BA339" s="83"/>
      <c r="BB339" s="83"/>
      <c r="BC339" s="83"/>
      <c r="BD339" s="83"/>
      <c r="BE339" s="83"/>
      <c r="BF339" s="83"/>
      <c r="BG339" s="83"/>
      <c r="BH339" s="83"/>
      <c r="BI339" s="83"/>
      <c r="BJ339" s="83"/>
      <c r="BK339" s="83"/>
      <c r="BL339" s="83"/>
      <c r="BM339" s="83"/>
      <c r="BN339" s="83"/>
      <c r="BO339" s="83"/>
      <c r="BP339" s="83"/>
      <c r="BQ339" s="83"/>
      <c r="BR339" s="83"/>
    </row>
    <row r="340" spans="1:70" ht="15.75" customHeight="1" x14ac:dyDescent="0.2">
      <c r="A340" s="83"/>
      <c r="B340" s="83"/>
      <c r="C340" s="83"/>
      <c r="D340" s="83"/>
      <c r="E340" s="83"/>
      <c r="F340" s="83"/>
      <c r="G340" s="83"/>
      <c r="H340" s="83"/>
      <c r="I340" s="83"/>
      <c r="J340" s="83"/>
      <c r="K340" s="83"/>
      <c r="L340" s="83"/>
      <c r="M340" s="83"/>
      <c r="N340" s="83"/>
      <c r="O340" s="83"/>
      <c r="P340" s="83"/>
      <c r="Q340" s="83"/>
      <c r="R340" s="83"/>
      <c r="S340" s="83"/>
      <c r="T340" s="83"/>
      <c r="U340" s="83"/>
      <c r="V340" s="83"/>
      <c r="W340" s="83"/>
      <c r="X340" s="83"/>
      <c r="Y340" s="83"/>
      <c r="Z340" s="83"/>
      <c r="AA340" s="83"/>
      <c r="AB340" s="83"/>
      <c r="AC340" s="83"/>
      <c r="AD340" s="83"/>
      <c r="AE340" s="83"/>
      <c r="AF340" s="83"/>
      <c r="AG340" s="83"/>
      <c r="AH340" s="83"/>
      <c r="AI340" s="83"/>
      <c r="AJ340" s="83"/>
      <c r="AK340" s="83"/>
      <c r="AL340" s="83"/>
      <c r="AM340" s="83"/>
      <c r="AN340" s="85"/>
      <c r="AO340" s="85"/>
      <c r="AP340" s="85"/>
      <c r="AQ340" s="85"/>
      <c r="AR340" s="85"/>
      <c r="AS340" s="85"/>
      <c r="AT340" s="85"/>
      <c r="AU340" s="85"/>
      <c r="AV340" s="85"/>
      <c r="AW340" s="85"/>
      <c r="AX340" s="85"/>
      <c r="AY340" s="85"/>
      <c r="AZ340" s="83"/>
      <c r="BA340" s="83"/>
      <c r="BB340" s="83"/>
      <c r="BC340" s="83"/>
      <c r="BD340" s="83"/>
      <c r="BE340" s="83"/>
      <c r="BF340" s="83"/>
      <c r="BG340" s="83"/>
      <c r="BH340" s="83"/>
      <c r="BI340" s="83"/>
      <c r="BJ340" s="83"/>
      <c r="BK340" s="83"/>
      <c r="BL340" s="83"/>
      <c r="BM340" s="83"/>
      <c r="BN340" s="83"/>
      <c r="BO340" s="83"/>
      <c r="BP340" s="83"/>
      <c r="BQ340" s="83"/>
      <c r="BR340" s="83"/>
    </row>
    <row r="341" spans="1:70" ht="15.75" customHeight="1" x14ac:dyDescent="0.2">
      <c r="A341" s="83"/>
      <c r="B341" s="83"/>
      <c r="C341" s="83"/>
      <c r="D341" s="83"/>
      <c r="E341" s="83"/>
      <c r="F341" s="83"/>
      <c r="G341" s="83"/>
      <c r="H341" s="83"/>
      <c r="I341" s="83"/>
      <c r="J341" s="83"/>
      <c r="K341" s="83"/>
      <c r="L341" s="83"/>
      <c r="M341" s="83"/>
      <c r="N341" s="83"/>
      <c r="O341" s="83"/>
      <c r="P341" s="83"/>
      <c r="Q341" s="83"/>
      <c r="R341" s="83"/>
      <c r="S341" s="83"/>
      <c r="T341" s="83"/>
      <c r="U341" s="83"/>
      <c r="V341" s="83"/>
      <c r="W341" s="83"/>
      <c r="X341" s="83"/>
      <c r="Y341" s="83"/>
      <c r="Z341" s="83"/>
      <c r="AA341" s="83"/>
      <c r="AB341" s="83"/>
      <c r="AC341" s="83"/>
      <c r="AD341" s="83"/>
      <c r="AE341" s="83"/>
      <c r="AF341" s="83"/>
      <c r="AG341" s="83"/>
      <c r="AH341" s="83"/>
      <c r="AI341" s="83"/>
      <c r="AJ341" s="83"/>
      <c r="AK341" s="83"/>
      <c r="AL341" s="83"/>
      <c r="AM341" s="83"/>
      <c r="AN341" s="85"/>
      <c r="AO341" s="85"/>
      <c r="AP341" s="85"/>
      <c r="AQ341" s="85"/>
      <c r="AR341" s="85"/>
      <c r="AS341" s="85"/>
      <c r="AT341" s="85"/>
      <c r="AU341" s="85"/>
      <c r="AV341" s="85"/>
      <c r="AW341" s="85"/>
      <c r="AX341" s="85"/>
      <c r="AY341" s="85"/>
      <c r="AZ341" s="83"/>
      <c r="BA341" s="83"/>
      <c r="BB341" s="83"/>
      <c r="BC341" s="83"/>
      <c r="BD341" s="83"/>
      <c r="BE341" s="83"/>
      <c r="BF341" s="83"/>
      <c r="BG341" s="83"/>
      <c r="BH341" s="83"/>
      <c r="BI341" s="83"/>
      <c r="BJ341" s="83"/>
      <c r="BK341" s="83"/>
      <c r="BL341" s="83"/>
      <c r="BM341" s="83"/>
      <c r="BN341" s="83"/>
      <c r="BO341" s="83"/>
      <c r="BP341" s="83"/>
      <c r="BQ341" s="83"/>
      <c r="BR341" s="83"/>
    </row>
    <row r="342" spans="1:70" ht="15.75" customHeight="1" x14ac:dyDescent="0.2">
      <c r="A342" s="83"/>
      <c r="B342" s="83"/>
      <c r="C342" s="83"/>
      <c r="D342" s="83"/>
      <c r="E342" s="83"/>
      <c r="F342" s="83"/>
      <c r="G342" s="83"/>
      <c r="H342" s="83"/>
      <c r="I342" s="83"/>
      <c r="J342" s="83"/>
      <c r="K342" s="83"/>
      <c r="L342" s="83"/>
      <c r="M342" s="83"/>
      <c r="N342" s="83"/>
      <c r="O342" s="83"/>
      <c r="P342" s="83"/>
      <c r="Q342" s="83"/>
      <c r="R342" s="83"/>
      <c r="S342" s="83"/>
      <c r="T342" s="83"/>
      <c r="U342" s="83"/>
      <c r="V342" s="83"/>
      <c r="W342" s="83"/>
      <c r="X342" s="83"/>
      <c r="Y342" s="83"/>
      <c r="Z342" s="83"/>
      <c r="AA342" s="83"/>
      <c r="AB342" s="83"/>
      <c r="AC342" s="83"/>
      <c r="AD342" s="83"/>
      <c r="AE342" s="83"/>
      <c r="AF342" s="83"/>
      <c r="AG342" s="83"/>
      <c r="AH342" s="83"/>
      <c r="AI342" s="83"/>
      <c r="AJ342" s="83"/>
      <c r="AK342" s="83"/>
      <c r="AL342" s="83"/>
      <c r="AM342" s="83"/>
      <c r="AN342" s="85"/>
      <c r="AO342" s="85"/>
      <c r="AP342" s="85"/>
      <c r="AQ342" s="85"/>
      <c r="AR342" s="85"/>
      <c r="AS342" s="85"/>
      <c r="AT342" s="85"/>
      <c r="AU342" s="85"/>
      <c r="AV342" s="85"/>
      <c r="AW342" s="85"/>
      <c r="AX342" s="85"/>
      <c r="AY342" s="85"/>
      <c r="AZ342" s="83"/>
      <c r="BA342" s="83"/>
      <c r="BB342" s="83"/>
      <c r="BC342" s="83"/>
      <c r="BD342" s="83"/>
      <c r="BE342" s="83"/>
      <c r="BF342" s="83"/>
      <c r="BG342" s="83"/>
      <c r="BH342" s="83"/>
      <c r="BI342" s="83"/>
      <c r="BJ342" s="83"/>
      <c r="BK342" s="83"/>
      <c r="BL342" s="83"/>
      <c r="BM342" s="83"/>
      <c r="BN342" s="83"/>
      <c r="BO342" s="83"/>
      <c r="BP342" s="83"/>
      <c r="BQ342" s="83"/>
      <c r="BR342" s="83"/>
    </row>
    <row r="343" spans="1:70" ht="15.75" customHeight="1" x14ac:dyDescent="0.2">
      <c r="A343" s="83"/>
      <c r="B343" s="83"/>
      <c r="C343" s="83"/>
      <c r="D343" s="83"/>
      <c r="E343" s="83"/>
      <c r="F343" s="83"/>
      <c r="G343" s="83"/>
      <c r="H343" s="83"/>
      <c r="I343" s="83"/>
      <c r="J343" s="83"/>
      <c r="K343" s="83"/>
      <c r="L343" s="83"/>
      <c r="M343" s="83"/>
      <c r="N343" s="83"/>
      <c r="O343" s="83"/>
      <c r="P343" s="83"/>
      <c r="Q343" s="83"/>
      <c r="R343" s="83"/>
      <c r="S343" s="83"/>
      <c r="T343" s="83"/>
      <c r="U343" s="83"/>
      <c r="V343" s="83"/>
      <c r="W343" s="83"/>
      <c r="X343" s="83"/>
      <c r="Y343" s="83"/>
      <c r="Z343" s="83"/>
      <c r="AA343" s="83"/>
      <c r="AB343" s="83"/>
      <c r="AC343" s="83"/>
      <c r="AD343" s="83"/>
      <c r="AE343" s="83"/>
      <c r="AF343" s="83"/>
      <c r="AG343" s="83"/>
      <c r="AH343" s="83"/>
      <c r="AI343" s="83"/>
      <c r="AJ343" s="83"/>
      <c r="AK343" s="83"/>
      <c r="AL343" s="83"/>
      <c r="AM343" s="83"/>
      <c r="AN343" s="85"/>
      <c r="AO343" s="85"/>
      <c r="AP343" s="85"/>
      <c r="AQ343" s="85"/>
      <c r="AR343" s="85"/>
      <c r="AS343" s="85"/>
      <c r="AT343" s="85"/>
      <c r="AU343" s="85"/>
      <c r="AV343" s="85"/>
      <c r="AW343" s="85"/>
      <c r="AX343" s="85"/>
      <c r="AY343" s="85"/>
      <c r="AZ343" s="83"/>
      <c r="BA343" s="83"/>
      <c r="BB343" s="83"/>
      <c r="BC343" s="83"/>
      <c r="BD343" s="83"/>
      <c r="BE343" s="83"/>
      <c r="BF343" s="83"/>
      <c r="BG343" s="83"/>
      <c r="BH343" s="83"/>
      <c r="BI343" s="83"/>
      <c r="BJ343" s="83"/>
      <c r="BK343" s="83"/>
      <c r="BL343" s="83"/>
      <c r="BM343" s="83"/>
      <c r="BN343" s="83"/>
      <c r="BO343" s="83"/>
      <c r="BP343" s="83"/>
      <c r="BQ343" s="83"/>
      <c r="BR343" s="83"/>
    </row>
    <row r="344" spans="1:70" ht="15.75" customHeight="1" x14ac:dyDescent="0.2">
      <c r="A344" s="83"/>
      <c r="B344" s="83"/>
      <c r="C344" s="83"/>
      <c r="D344" s="83"/>
      <c r="E344" s="83"/>
      <c r="F344" s="83"/>
      <c r="G344" s="83"/>
      <c r="H344" s="83"/>
      <c r="I344" s="83"/>
      <c r="J344" s="83"/>
      <c r="K344" s="83"/>
      <c r="L344" s="83"/>
      <c r="M344" s="83"/>
      <c r="N344" s="83"/>
      <c r="O344" s="83"/>
      <c r="P344" s="83"/>
      <c r="Q344" s="83"/>
      <c r="R344" s="83"/>
      <c r="S344" s="83"/>
      <c r="T344" s="83"/>
      <c r="U344" s="83"/>
      <c r="V344" s="83"/>
      <c r="W344" s="83"/>
      <c r="X344" s="83"/>
      <c r="Y344" s="83"/>
      <c r="Z344" s="83"/>
      <c r="AA344" s="83"/>
      <c r="AB344" s="83"/>
      <c r="AC344" s="83"/>
      <c r="AD344" s="83"/>
      <c r="AE344" s="83"/>
      <c r="AF344" s="83"/>
      <c r="AG344" s="83"/>
      <c r="AH344" s="83"/>
      <c r="AI344" s="83"/>
      <c r="AJ344" s="83"/>
      <c r="AK344" s="83"/>
      <c r="AL344" s="83"/>
      <c r="AM344" s="83"/>
      <c r="AN344" s="85"/>
      <c r="AO344" s="85"/>
      <c r="AP344" s="85"/>
      <c r="AQ344" s="85"/>
      <c r="AR344" s="85"/>
      <c r="AS344" s="85"/>
      <c r="AT344" s="85"/>
      <c r="AU344" s="85"/>
      <c r="AV344" s="85"/>
      <c r="AW344" s="85"/>
      <c r="AX344" s="85"/>
      <c r="AY344" s="85"/>
      <c r="AZ344" s="83"/>
      <c r="BA344" s="83"/>
      <c r="BB344" s="83"/>
      <c r="BC344" s="83"/>
      <c r="BD344" s="83"/>
      <c r="BE344" s="83"/>
      <c r="BF344" s="83"/>
      <c r="BG344" s="83"/>
      <c r="BH344" s="83"/>
      <c r="BI344" s="83"/>
      <c r="BJ344" s="83"/>
      <c r="BK344" s="83"/>
      <c r="BL344" s="83"/>
      <c r="BM344" s="83"/>
      <c r="BN344" s="83"/>
      <c r="BO344" s="83"/>
      <c r="BP344" s="83"/>
      <c r="BQ344" s="83"/>
      <c r="BR344" s="83"/>
    </row>
    <row r="345" spans="1:70" ht="15.75" customHeight="1" x14ac:dyDescent="0.2">
      <c r="A345" s="83"/>
      <c r="B345" s="83"/>
      <c r="C345" s="83"/>
      <c r="D345" s="83"/>
      <c r="E345" s="83"/>
      <c r="F345" s="83"/>
      <c r="G345" s="83"/>
      <c r="H345" s="83"/>
      <c r="I345" s="83"/>
      <c r="J345" s="83"/>
      <c r="K345" s="83"/>
      <c r="L345" s="83"/>
      <c r="M345" s="83"/>
      <c r="N345" s="83"/>
      <c r="O345" s="83"/>
      <c r="P345" s="83"/>
      <c r="Q345" s="83"/>
      <c r="R345" s="83"/>
      <c r="S345" s="83"/>
      <c r="T345" s="83"/>
      <c r="U345" s="83"/>
      <c r="V345" s="83"/>
      <c r="W345" s="83"/>
      <c r="X345" s="83"/>
      <c r="Y345" s="83"/>
      <c r="Z345" s="83"/>
      <c r="AA345" s="83"/>
      <c r="AB345" s="83"/>
      <c r="AC345" s="83"/>
      <c r="AD345" s="83"/>
      <c r="AE345" s="83"/>
      <c r="AF345" s="83"/>
      <c r="AG345" s="83"/>
      <c r="AH345" s="83"/>
      <c r="AI345" s="83"/>
      <c r="AJ345" s="83"/>
      <c r="AK345" s="83"/>
      <c r="AL345" s="83"/>
      <c r="AM345" s="83"/>
      <c r="AN345" s="85"/>
      <c r="AO345" s="85"/>
      <c r="AP345" s="85"/>
      <c r="AQ345" s="85"/>
      <c r="AR345" s="85"/>
      <c r="AS345" s="85"/>
      <c r="AT345" s="85"/>
      <c r="AU345" s="85"/>
      <c r="AV345" s="85"/>
      <c r="AW345" s="85"/>
      <c r="AX345" s="85"/>
      <c r="AY345" s="85"/>
      <c r="AZ345" s="83"/>
      <c r="BA345" s="83"/>
      <c r="BB345" s="83"/>
      <c r="BC345" s="83"/>
      <c r="BD345" s="83"/>
      <c r="BE345" s="83"/>
      <c r="BF345" s="83"/>
      <c r="BG345" s="83"/>
      <c r="BH345" s="83"/>
      <c r="BI345" s="83"/>
      <c r="BJ345" s="83"/>
      <c r="BK345" s="83"/>
      <c r="BL345" s="83"/>
      <c r="BM345" s="83"/>
      <c r="BN345" s="83"/>
      <c r="BO345" s="83"/>
      <c r="BP345" s="83"/>
      <c r="BQ345" s="83"/>
      <c r="BR345" s="83"/>
    </row>
    <row r="346" spans="1:70" ht="15.75" customHeight="1" x14ac:dyDescent="0.2">
      <c r="A346" s="83"/>
      <c r="B346" s="83"/>
      <c r="C346" s="83"/>
      <c r="D346" s="83"/>
      <c r="E346" s="83"/>
      <c r="F346" s="83"/>
      <c r="G346" s="83"/>
      <c r="H346" s="83"/>
      <c r="I346" s="83"/>
      <c r="J346" s="83"/>
      <c r="K346" s="83"/>
      <c r="L346" s="83"/>
      <c r="M346" s="83"/>
      <c r="N346" s="83"/>
      <c r="O346" s="83"/>
      <c r="P346" s="83"/>
      <c r="Q346" s="83"/>
      <c r="R346" s="83"/>
      <c r="S346" s="83"/>
      <c r="T346" s="83"/>
      <c r="U346" s="83"/>
      <c r="V346" s="83"/>
      <c r="W346" s="83"/>
      <c r="X346" s="83"/>
      <c r="Y346" s="83"/>
      <c r="Z346" s="83"/>
      <c r="AA346" s="83"/>
      <c r="AB346" s="83"/>
      <c r="AC346" s="83"/>
      <c r="AD346" s="83"/>
      <c r="AE346" s="83"/>
      <c r="AF346" s="83"/>
      <c r="AG346" s="83"/>
      <c r="AH346" s="83"/>
      <c r="AI346" s="83"/>
      <c r="AJ346" s="83"/>
      <c r="AK346" s="83"/>
      <c r="AL346" s="83"/>
      <c r="AM346" s="83"/>
      <c r="AN346" s="85"/>
      <c r="AO346" s="85"/>
      <c r="AP346" s="85"/>
      <c r="AQ346" s="85"/>
      <c r="AR346" s="85"/>
      <c r="AS346" s="85"/>
      <c r="AT346" s="85"/>
      <c r="AU346" s="85"/>
      <c r="AV346" s="85"/>
      <c r="AW346" s="85"/>
      <c r="AX346" s="85"/>
      <c r="AY346" s="85"/>
      <c r="AZ346" s="83"/>
      <c r="BA346" s="83"/>
      <c r="BB346" s="83"/>
      <c r="BC346" s="83"/>
      <c r="BD346" s="83"/>
      <c r="BE346" s="83"/>
      <c r="BF346" s="83"/>
      <c r="BG346" s="83"/>
      <c r="BH346" s="83"/>
      <c r="BI346" s="83"/>
      <c r="BJ346" s="83"/>
      <c r="BK346" s="83"/>
      <c r="BL346" s="83"/>
      <c r="BM346" s="83"/>
      <c r="BN346" s="83"/>
      <c r="BO346" s="83"/>
      <c r="BP346" s="83"/>
      <c r="BQ346" s="83"/>
      <c r="BR346" s="83"/>
    </row>
    <row r="347" spans="1:70" ht="15.75" customHeight="1" x14ac:dyDescent="0.2">
      <c r="A347" s="83"/>
      <c r="B347" s="83"/>
      <c r="C347" s="83"/>
      <c r="D347" s="83"/>
      <c r="E347" s="83"/>
      <c r="F347" s="83"/>
      <c r="G347" s="83"/>
      <c r="H347" s="83"/>
      <c r="I347" s="83"/>
      <c r="J347" s="83"/>
      <c r="K347" s="83"/>
      <c r="L347" s="83"/>
      <c r="M347" s="83"/>
      <c r="N347" s="83"/>
      <c r="O347" s="83"/>
      <c r="P347" s="83"/>
      <c r="Q347" s="83"/>
      <c r="R347" s="83"/>
      <c r="S347" s="83"/>
      <c r="T347" s="83"/>
      <c r="U347" s="83"/>
      <c r="V347" s="83"/>
      <c r="W347" s="83"/>
      <c r="X347" s="83"/>
      <c r="Y347" s="83"/>
      <c r="Z347" s="83"/>
      <c r="AA347" s="83"/>
      <c r="AB347" s="83"/>
      <c r="AC347" s="83"/>
      <c r="AD347" s="83"/>
      <c r="AE347" s="83"/>
      <c r="AF347" s="83"/>
      <c r="AG347" s="83"/>
      <c r="AH347" s="83"/>
      <c r="AI347" s="83"/>
      <c r="AJ347" s="83"/>
      <c r="AK347" s="83"/>
      <c r="AL347" s="83"/>
      <c r="AM347" s="83"/>
      <c r="AN347" s="85"/>
      <c r="AO347" s="85"/>
      <c r="AP347" s="85"/>
      <c r="AQ347" s="85"/>
      <c r="AR347" s="85"/>
      <c r="AS347" s="85"/>
      <c r="AT347" s="85"/>
      <c r="AU347" s="85"/>
      <c r="AV347" s="85"/>
      <c r="AW347" s="85"/>
      <c r="AX347" s="85"/>
      <c r="AY347" s="85"/>
      <c r="AZ347" s="83"/>
      <c r="BA347" s="83"/>
      <c r="BB347" s="83"/>
      <c r="BC347" s="83"/>
      <c r="BD347" s="83"/>
      <c r="BE347" s="83"/>
      <c r="BF347" s="83"/>
      <c r="BG347" s="83"/>
      <c r="BH347" s="83"/>
      <c r="BI347" s="83"/>
      <c r="BJ347" s="83"/>
      <c r="BK347" s="83"/>
      <c r="BL347" s="83"/>
      <c r="BM347" s="83"/>
      <c r="BN347" s="83"/>
      <c r="BO347" s="83"/>
      <c r="BP347" s="83"/>
      <c r="BQ347" s="83"/>
      <c r="BR347" s="83"/>
    </row>
    <row r="348" spans="1:70" ht="15.75" customHeight="1" x14ac:dyDescent="0.2">
      <c r="A348" s="83"/>
      <c r="B348" s="83"/>
      <c r="C348" s="83"/>
      <c r="D348" s="83"/>
      <c r="E348" s="83"/>
      <c r="F348" s="83"/>
      <c r="G348" s="83"/>
      <c r="H348" s="83"/>
      <c r="I348" s="83"/>
      <c r="J348" s="83"/>
      <c r="K348" s="83"/>
      <c r="L348" s="83"/>
      <c r="M348" s="83"/>
      <c r="N348" s="83"/>
      <c r="O348" s="83"/>
      <c r="P348" s="83"/>
      <c r="Q348" s="83"/>
      <c r="R348" s="83"/>
      <c r="S348" s="83"/>
      <c r="T348" s="83"/>
      <c r="U348" s="83"/>
      <c r="V348" s="83"/>
      <c r="W348" s="83"/>
      <c r="X348" s="83"/>
      <c r="Y348" s="83"/>
      <c r="Z348" s="83"/>
      <c r="AA348" s="83"/>
      <c r="AB348" s="83"/>
      <c r="AC348" s="83"/>
      <c r="AD348" s="83"/>
      <c r="AE348" s="83"/>
      <c r="AF348" s="83"/>
      <c r="AG348" s="83"/>
      <c r="AH348" s="83"/>
      <c r="AI348" s="83"/>
      <c r="AJ348" s="83"/>
      <c r="AK348" s="83"/>
      <c r="AL348" s="83"/>
      <c r="AM348" s="83"/>
      <c r="AN348" s="85"/>
      <c r="AO348" s="85"/>
      <c r="AP348" s="85"/>
      <c r="AQ348" s="85"/>
      <c r="AR348" s="85"/>
      <c r="AS348" s="85"/>
      <c r="AT348" s="85"/>
      <c r="AU348" s="85"/>
      <c r="AV348" s="85"/>
      <c r="AW348" s="85"/>
      <c r="AX348" s="85"/>
      <c r="AY348" s="85"/>
      <c r="AZ348" s="83"/>
      <c r="BA348" s="83"/>
      <c r="BB348" s="83"/>
      <c r="BC348" s="83"/>
      <c r="BD348" s="83"/>
      <c r="BE348" s="83"/>
      <c r="BF348" s="83"/>
      <c r="BG348" s="83"/>
      <c r="BH348" s="83"/>
      <c r="BI348" s="83"/>
      <c r="BJ348" s="83"/>
      <c r="BK348" s="83"/>
      <c r="BL348" s="83"/>
      <c r="BM348" s="83"/>
      <c r="BN348" s="83"/>
      <c r="BO348" s="83"/>
      <c r="BP348" s="83"/>
      <c r="BQ348" s="83"/>
      <c r="BR348" s="83"/>
    </row>
    <row r="349" spans="1:70" ht="15.75" customHeight="1" x14ac:dyDescent="0.2">
      <c r="A349" s="83"/>
      <c r="B349" s="83"/>
      <c r="C349" s="83"/>
      <c r="D349" s="83"/>
      <c r="E349" s="83"/>
      <c r="F349" s="83"/>
      <c r="G349" s="83"/>
      <c r="H349" s="83"/>
      <c r="I349" s="83"/>
      <c r="J349" s="83"/>
      <c r="K349" s="83"/>
      <c r="L349" s="83"/>
      <c r="M349" s="83"/>
      <c r="N349" s="83"/>
      <c r="O349" s="83"/>
      <c r="P349" s="83"/>
      <c r="Q349" s="83"/>
      <c r="R349" s="83"/>
      <c r="S349" s="83"/>
      <c r="T349" s="83"/>
      <c r="U349" s="83"/>
      <c r="V349" s="83"/>
      <c r="W349" s="83"/>
      <c r="X349" s="83"/>
      <c r="Y349" s="83"/>
      <c r="Z349" s="83"/>
      <c r="AA349" s="83"/>
      <c r="AB349" s="83"/>
      <c r="AC349" s="83"/>
      <c r="AD349" s="83"/>
      <c r="AE349" s="83"/>
      <c r="AF349" s="83"/>
      <c r="AG349" s="83"/>
      <c r="AH349" s="83"/>
      <c r="AI349" s="83"/>
      <c r="AJ349" s="83"/>
      <c r="AK349" s="83"/>
      <c r="AL349" s="83"/>
      <c r="AM349" s="83"/>
      <c r="AN349" s="85"/>
      <c r="AO349" s="85"/>
      <c r="AP349" s="85"/>
      <c r="AQ349" s="85"/>
      <c r="AR349" s="85"/>
      <c r="AS349" s="85"/>
      <c r="AT349" s="85"/>
      <c r="AU349" s="85"/>
      <c r="AV349" s="85"/>
      <c r="AW349" s="85"/>
      <c r="AX349" s="85"/>
      <c r="AY349" s="85"/>
      <c r="AZ349" s="83"/>
      <c r="BA349" s="83"/>
      <c r="BB349" s="83"/>
      <c r="BC349" s="83"/>
      <c r="BD349" s="83"/>
      <c r="BE349" s="83"/>
      <c r="BF349" s="83"/>
      <c r="BG349" s="83"/>
      <c r="BH349" s="83"/>
      <c r="BI349" s="83"/>
      <c r="BJ349" s="83"/>
      <c r="BK349" s="83"/>
      <c r="BL349" s="83"/>
      <c r="BM349" s="83"/>
      <c r="BN349" s="83"/>
      <c r="BO349" s="83"/>
      <c r="BP349" s="83"/>
      <c r="BQ349" s="83"/>
      <c r="BR349" s="83"/>
    </row>
    <row r="350" spans="1:70" ht="15.75" customHeight="1" x14ac:dyDescent="0.2">
      <c r="A350" s="83"/>
      <c r="B350" s="83"/>
      <c r="C350" s="83"/>
      <c r="D350" s="83"/>
      <c r="E350" s="83"/>
      <c r="F350" s="83"/>
      <c r="G350" s="83"/>
      <c r="H350" s="83"/>
      <c r="I350" s="83"/>
      <c r="J350" s="83"/>
      <c r="K350" s="83"/>
      <c r="L350" s="83"/>
      <c r="M350" s="83"/>
      <c r="N350" s="83"/>
      <c r="O350" s="83"/>
      <c r="P350" s="83"/>
      <c r="Q350" s="83"/>
      <c r="R350" s="83"/>
      <c r="S350" s="83"/>
      <c r="T350" s="83"/>
      <c r="U350" s="83"/>
      <c r="V350" s="83"/>
      <c r="W350" s="83"/>
      <c r="X350" s="83"/>
      <c r="Y350" s="83"/>
      <c r="Z350" s="83"/>
      <c r="AA350" s="83"/>
      <c r="AB350" s="83"/>
      <c r="AC350" s="83"/>
      <c r="AD350" s="83"/>
      <c r="AE350" s="83"/>
      <c r="AF350" s="83"/>
      <c r="AG350" s="83"/>
      <c r="AH350" s="83"/>
      <c r="AI350" s="83"/>
      <c r="AJ350" s="83"/>
      <c r="AK350" s="83"/>
      <c r="AL350" s="83"/>
      <c r="AM350" s="83"/>
      <c r="AN350" s="85"/>
      <c r="AO350" s="85"/>
      <c r="AP350" s="85"/>
      <c r="AQ350" s="85"/>
      <c r="AR350" s="85"/>
      <c r="AS350" s="85"/>
      <c r="AT350" s="85"/>
      <c r="AU350" s="85"/>
      <c r="AV350" s="85"/>
      <c r="AW350" s="85"/>
      <c r="AX350" s="85"/>
      <c r="AY350" s="85"/>
      <c r="AZ350" s="83"/>
      <c r="BA350" s="83"/>
      <c r="BB350" s="83"/>
      <c r="BC350" s="83"/>
      <c r="BD350" s="83"/>
      <c r="BE350" s="83"/>
      <c r="BF350" s="83"/>
      <c r="BG350" s="83"/>
      <c r="BH350" s="83"/>
      <c r="BI350" s="83"/>
      <c r="BJ350" s="83"/>
      <c r="BK350" s="83"/>
      <c r="BL350" s="83"/>
      <c r="BM350" s="83"/>
      <c r="BN350" s="83"/>
      <c r="BO350" s="83"/>
      <c r="BP350" s="83"/>
      <c r="BQ350" s="83"/>
      <c r="BR350" s="83"/>
    </row>
    <row r="351" spans="1:70" ht="15.75" customHeight="1" x14ac:dyDescent="0.2">
      <c r="A351" s="83"/>
      <c r="B351" s="83"/>
      <c r="C351" s="83"/>
      <c r="D351" s="83"/>
      <c r="E351" s="83"/>
      <c r="F351" s="83"/>
      <c r="G351" s="83"/>
      <c r="H351" s="83"/>
      <c r="I351" s="83"/>
      <c r="J351" s="83"/>
      <c r="K351" s="83"/>
      <c r="L351" s="83"/>
      <c r="M351" s="83"/>
      <c r="N351" s="83"/>
      <c r="O351" s="83"/>
      <c r="P351" s="83"/>
      <c r="Q351" s="83"/>
      <c r="R351" s="83"/>
      <c r="S351" s="83"/>
      <c r="T351" s="83"/>
      <c r="U351" s="83"/>
      <c r="V351" s="83"/>
      <c r="W351" s="83"/>
      <c r="X351" s="83"/>
      <c r="Y351" s="83"/>
      <c r="Z351" s="83"/>
      <c r="AA351" s="83"/>
      <c r="AB351" s="83"/>
      <c r="AC351" s="83"/>
      <c r="AD351" s="83"/>
      <c r="AE351" s="83"/>
      <c r="AF351" s="83"/>
      <c r="AG351" s="83"/>
      <c r="AH351" s="83"/>
      <c r="AI351" s="83"/>
      <c r="AJ351" s="83"/>
      <c r="AK351" s="83"/>
      <c r="AL351" s="83"/>
      <c r="AM351" s="83"/>
      <c r="AN351" s="85"/>
      <c r="AO351" s="85"/>
      <c r="AP351" s="85"/>
      <c r="AQ351" s="85"/>
      <c r="AR351" s="85"/>
      <c r="AS351" s="85"/>
      <c r="AT351" s="85"/>
      <c r="AU351" s="85"/>
      <c r="AV351" s="85"/>
      <c r="AW351" s="85"/>
      <c r="AX351" s="85"/>
      <c r="AY351" s="85"/>
      <c r="AZ351" s="83"/>
      <c r="BA351" s="83"/>
      <c r="BB351" s="83"/>
      <c r="BC351" s="83"/>
      <c r="BD351" s="83"/>
      <c r="BE351" s="83"/>
      <c r="BF351" s="83"/>
      <c r="BG351" s="83"/>
      <c r="BH351" s="83"/>
      <c r="BI351" s="83"/>
      <c r="BJ351" s="83"/>
      <c r="BK351" s="83"/>
      <c r="BL351" s="83"/>
      <c r="BM351" s="83"/>
      <c r="BN351" s="83"/>
      <c r="BO351" s="83"/>
      <c r="BP351" s="83"/>
      <c r="BQ351" s="83"/>
      <c r="BR351" s="83"/>
    </row>
    <row r="352" spans="1:70" ht="15.75" customHeight="1" x14ac:dyDescent="0.2">
      <c r="A352" s="83"/>
      <c r="B352" s="83"/>
      <c r="C352" s="83"/>
      <c r="D352" s="83"/>
      <c r="E352" s="83"/>
      <c r="F352" s="83"/>
      <c r="G352" s="83"/>
      <c r="H352" s="83"/>
      <c r="I352" s="83"/>
      <c r="J352" s="83"/>
      <c r="K352" s="83"/>
      <c r="L352" s="83"/>
      <c r="M352" s="83"/>
      <c r="N352" s="83"/>
      <c r="O352" s="83"/>
      <c r="P352" s="83"/>
      <c r="Q352" s="83"/>
      <c r="R352" s="83"/>
      <c r="S352" s="83"/>
      <c r="T352" s="83"/>
      <c r="U352" s="83"/>
      <c r="V352" s="83"/>
      <c r="W352" s="83"/>
      <c r="X352" s="83"/>
      <c r="Y352" s="83"/>
      <c r="Z352" s="83"/>
      <c r="AA352" s="83"/>
      <c r="AB352" s="83"/>
      <c r="AC352" s="83"/>
      <c r="AD352" s="83"/>
      <c r="AE352" s="83"/>
      <c r="AF352" s="83"/>
      <c r="AG352" s="83"/>
      <c r="AH352" s="83"/>
      <c r="AI352" s="83"/>
      <c r="AJ352" s="83"/>
      <c r="AK352" s="83"/>
      <c r="AL352" s="83"/>
      <c r="AM352" s="83"/>
      <c r="AN352" s="85"/>
      <c r="AO352" s="85"/>
      <c r="AP352" s="85"/>
      <c r="AQ352" s="85"/>
      <c r="AR352" s="85"/>
      <c r="AS352" s="85"/>
      <c r="AT352" s="85"/>
      <c r="AU352" s="85"/>
      <c r="AV352" s="85"/>
      <c r="AW352" s="85"/>
      <c r="AX352" s="85"/>
      <c r="AY352" s="85"/>
      <c r="AZ352" s="83"/>
      <c r="BA352" s="83"/>
      <c r="BB352" s="83"/>
      <c r="BC352" s="83"/>
      <c r="BD352" s="83"/>
      <c r="BE352" s="83"/>
      <c r="BF352" s="83"/>
      <c r="BG352" s="83"/>
      <c r="BH352" s="83"/>
      <c r="BI352" s="83"/>
      <c r="BJ352" s="83"/>
      <c r="BK352" s="83"/>
      <c r="BL352" s="83"/>
      <c r="BM352" s="83"/>
      <c r="BN352" s="83"/>
      <c r="BO352" s="83"/>
      <c r="BP352" s="83"/>
      <c r="BQ352" s="83"/>
      <c r="BR352" s="83"/>
    </row>
    <row r="353" spans="1:70" ht="15.75" customHeight="1" x14ac:dyDescent="0.2">
      <c r="A353" s="83"/>
      <c r="B353" s="83"/>
      <c r="C353" s="83"/>
      <c r="D353" s="83"/>
      <c r="E353" s="83"/>
      <c r="F353" s="83"/>
      <c r="G353" s="83"/>
      <c r="H353" s="83"/>
      <c r="I353" s="83"/>
      <c r="J353" s="83"/>
      <c r="K353" s="83"/>
      <c r="L353" s="83"/>
      <c r="M353" s="83"/>
      <c r="N353" s="83"/>
      <c r="O353" s="83"/>
      <c r="P353" s="83"/>
      <c r="Q353" s="83"/>
      <c r="R353" s="83"/>
      <c r="S353" s="83"/>
      <c r="T353" s="83"/>
      <c r="U353" s="83"/>
      <c r="V353" s="83"/>
      <c r="W353" s="83"/>
      <c r="X353" s="83"/>
      <c r="Y353" s="83"/>
      <c r="Z353" s="83"/>
      <c r="AA353" s="83"/>
      <c r="AB353" s="83"/>
      <c r="AC353" s="83"/>
      <c r="AD353" s="83"/>
      <c r="AE353" s="83"/>
      <c r="AF353" s="83"/>
      <c r="AG353" s="83"/>
      <c r="AH353" s="83"/>
      <c r="AI353" s="83"/>
      <c r="AJ353" s="83"/>
      <c r="AK353" s="83"/>
      <c r="AL353" s="83"/>
      <c r="AM353" s="83"/>
      <c r="AN353" s="85"/>
      <c r="AO353" s="85"/>
      <c r="AP353" s="85"/>
      <c r="AQ353" s="85"/>
      <c r="AR353" s="85"/>
      <c r="AS353" s="85"/>
      <c r="AT353" s="85"/>
      <c r="AU353" s="85"/>
      <c r="AV353" s="85"/>
      <c r="AW353" s="85"/>
      <c r="AX353" s="85"/>
      <c r="AY353" s="85"/>
      <c r="AZ353" s="83"/>
      <c r="BA353" s="83"/>
      <c r="BB353" s="83"/>
      <c r="BC353" s="83"/>
      <c r="BD353" s="83"/>
      <c r="BE353" s="83"/>
      <c r="BF353" s="83"/>
      <c r="BG353" s="83"/>
      <c r="BH353" s="83"/>
      <c r="BI353" s="83"/>
      <c r="BJ353" s="83"/>
      <c r="BK353" s="83"/>
      <c r="BL353" s="83"/>
      <c r="BM353" s="83"/>
      <c r="BN353" s="83"/>
      <c r="BO353" s="83"/>
      <c r="BP353" s="83"/>
      <c r="BQ353" s="83"/>
      <c r="BR353" s="83"/>
    </row>
    <row r="354" spans="1:70" ht="15.75" customHeight="1" x14ac:dyDescent="0.2">
      <c r="A354" s="83"/>
      <c r="B354" s="83"/>
      <c r="C354" s="83"/>
      <c r="D354" s="83"/>
      <c r="E354" s="83"/>
      <c r="F354" s="83"/>
      <c r="G354" s="83"/>
      <c r="H354" s="83"/>
      <c r="I354" s="83"/>
      <c r="J354" s="83"/>
      <c r="K354" s="83"/>
      <c r="L354" s="83"/>
      <c r="M354" s="83"/>
      <c r="N354" s="83"/>
      <c r="O354" s="83"/>
      <c r="P354" s="83"/>
      <c r="Q354" s="83"/>
      <c r="R354" s="83"/>
      <c r="S354" s="83"/>
      <c r="T354" s="83"/>
      <c r="U354" s="83"/>
      <c r="V354" s="83"/>
      <c r="W354" s="83"/>
      <c r="X354" s="83"/>
      <c r="Y354" s="83"/>
      <c r="Z354" s="83"/>
      <c r="AA354" s="83"/>
      <c r="AB354" s="83"/>
      <c r="AC354" s="83"/>
      <c r="AD354" s="83"/>
      <c r="AE354" s="83"/>
      <c r="AF354" s="83"/>
      <c r="AG354" s="83"/>
      <c r="AH354" s="83"/>
      <c r="AI354" s="83"/>
      <c r="AJ354" s="83"/>
      <c r="AK354" s="83"/>
      <c r="AL354" s="83"/>
      <c r="AM354" s="83"/>
      <c r="AN354" s="85"/>
      <c r="AO354" s="85"/>
      <c r="AP354" s="85"/>
      <c r="AQ354" s="85"/>
      <c r="AR354" s="85"/>
      <c r="AS354" s="85"/>
      <c r="AT354" s="85"/>
      <c r="AU354" s="85"/>
      <c r="AV354" s="85"/>
      <c r="AW354" s="85"/>
      <c r="AX354" s="85"/>
      <c r="AY354" s="85"/>
      <c r="AZ354" s="83"/>
      <c r="BA354" s="83"/>
      <c r="BB354" s="83"/>
      <c r="BC354" s="83"/>
      <c r="BD354" s="83"/>
      <c r="BE354" s="83"/>
      <c r="BF354" s="83"/>
      <c r="BG354" s="83"/>
      <c r="BH354" s="83"/>
      <c r="BI354" s="83"/>
      <c r="BJ354" s="83"/>
      <c r="BK354" s="83"/>
      <c r="BL354" s="83"/>
      <c r="BM354" s="83"/>
      <c r="BN354" s="83"/>
      <c r="BO354" s="83"/>
      <c r="BP354" s="83"/>
      <c r="BQ354" s="83"/>
      <c r="BR354" s="83"/>
    </row>
    <row r="355" spans="1:70" ht="15.75" customHeight="1" x14ac:dyDescent="0.2">
      <c r="A355" s="83"/>
      <c r="B355" s="83"/>
      <c r="C355" s="83"/>
      <c r="D355" s="83"/>
      <c r="E355" s="83"/>
      <c r="F355" s="83"/>
      <c r="G355" s="83"/>
      <c r="H355" s="83"/>
      <c r="I355" s="83"/>
      <c r="J355" s="83"/>
      <c r="K355" s="83"/>
      <c r="L355" s="83"/>
      <c r="M355" s="83"/>
      <c r="N355" s="83"/>
      <c r="O355" s="83"/>
      <c r="P355" s="83"/>
      <c r="Q355" s="83"/>
      <c r="R355" s="83"/>
      <c r="S355" s="83"/>
      <c r="T355" s="83"/>
      <c r="U355" s="83"/>
      <c r="V355" s="83"/>
      <c r="W355" s="83"/>
      <c r="X355" s="83"/>
      <c r="Y355" s="83"/>
      <c r="Z355" s="83"/>
      <c r="AA355" s="83"/>
      <c r="AB355" s="83"/>
      <c r="AC355" s="83"/>
      <c r="AD355" s="83"/>
      <c r="AE355" s="83"/>
      <c r="AF355" s="83"/>
      <c r="AG355" s="83"/>
      <c r="AH355" s="83"/>
      <c r="AI355" s="83"/>
      <c r="AJ355" s="83"/>
      <c r="AK355" s="83"/>
      <c r="AL355" s="83"/>
      <c r="AM355" s="83"/>
      <c r="AN355" s="85"/>
      <c r="AO355" s="85"/>
      <c r="AP355" s="85"/>
      <c r="AQ355" s="85"/>
      <c r="AR355" s="85"/>
      <c r="AS355" s="85"/>
      <c r="AT355" s="85"/>
      <c r="AU355" s="85"/>
      <c r="AV355" s="85"/>
      <c r="AW355" s="85"/>
      <c r="AX355" s="85"/>
      <c r="AY355" s="85"/>
      <c r="AZ355" s="83"/>
      <c r="BA355" s="83"/>
      <c r="BB355" s="83"/>
      <c r="BC355" s="83"/>
      <c r="BD355" s="83"/>
      <c r="BE355" s="83"/>
      <c r="BF355" s="83"/>
      <c r="BG355" s="83"/>
      <c r="BH355" s="83"/>
      <c r="BI355" s="83"/>
      <c r="BJ355" s="83"/>
      <c r="BK355" s="83"/>
      <c r="BL355" s="83"/>
      <c r="BM355" s="83"/>
      <c r="BN355" s="83"/>
      <c r="BO355" s="83"/>
      <c r="BP355" s="83"/>
      <c r="BQ355" s="83"/>
      <c r="BR355" s="83"/>
    </row>
    <row r="356" spans="1:70" ht="15.75" customHeight="1" x14ac:dyDescent="0.2">
      <c r="A356" s="83"/>
      <c r="B356" s="83"/>
      <c r="C356" s="83"/>
      <c r="D356" s="83"/>
      <c r="E356" s="83"/>
      <c r="F356" s="83"/>
      <c r="G356" s="83"/>
      <c r="H356" s="83"/>
      <c r="I356" s="83"/>
      <c r="J356" s="83"/>
      <c r="K356" s="83"/>
      <c r="L356" s="83"/>
      <c r="M356" s="83"/>
      <c r="N356" s="83"/>
      <c r="O356" s="83"/>
      <c r="P356" s="83"/>
      <c r="Q356" s="83"/>
      <c r="R356" s="83"/>
      <c r="S356" s="83"/>
      <c r="T356" s="83"/>
      <c r="U356" s="83"/>
      <c r="V356" s="83"/>
      <c r="W356" s="83"/>
      <c r="X356" s="83"/>
      <c r="Y356" s="83"/>
      <c r="Z356" s="83"/>
      <c r="AA356" s="83"/>
      <c r="AB356" s="83"/>
      <c r="AC356" s="83"/>
      <c r="AD356" s="83"/>
      <c r="AE356" s="83"/>
      <c r="AF356" s="83"/>
      <c r="AG356" s="83"/>
      <c r="AH356" s="83"/>
      <c r="AI356" s="83"/>
      <c r="AJ356" s="83"/>
      <c r="AK356" s="83"/>
      <c r="AL356" s="83"/>
      <c r="AM356" s="83"/>
      <c r="AN356" s="85"/>
      <c r="AO356" s="85"/>
      <c r="AP356" s="85"/>
      <c r="AQ356" s="85"/>
      <c r="AR356" s="85"/>
      <c r="AS356" s="85"/>
      <c r="AT356" s="85"/>
      <c r="AU356" s="85"/>
      <c r="AV356" s="85"/>
      <c r="AW356" s="85"/>
      <c r="AX356" s="85"/>
      <c r="AY356" s="85"/>
      <c r="AZ356" s="83"/>
      <c r="BA356" s="83"/>
      <c r="BB356" s="83"/>
      <c r="BC356" s="83"/>
      <c r="BD356" s="83"/>
      <c r="BE356" s="83"/>
      <c r="BF356" s="83"/>
      <c r="BG356" s="83"/>
      <c r="BH356" s="83"/>
      <c r="BI356" s="83"/>
      <c r="BJ356" s="83"/>
      <c r="BK356" s="83"/>
      <c r="BL356" s="83"/>
      <c r="BM356" s="83"/>
      <c r="BN356" s="83"/>
      <c r="BO356" s="83"/>
      <c r="BP356" s="83"/>
      <c r="BQ356" s="83"/>
      <c r="BR356" s="83"/>
    </row>
    <row r="357" spans="1:70" ht="15.75" customHeight="1" x14ac:dyDescent="0.2">
      <c r="A357" s="83"/>
      <c r="B357" s="83"/>
      <c r="C357" s="83"/>
      <c r="D357" s="83"/>
      <c r="E357" s="83"/>
      <c r="F357" s="83"/>
      <c r="G357" s="83"/>
      <c r="H357" s="83"/>
      <c r="I357" s="83"/>
      <c r="J357" s="83"/>
      <c r="K357" s="83"/>
      <c r="L357" s="83"/>
      <c r="M357" s="83"/>
      <c r="N357" s="83"/>
      <c r="O357" s="83"/>
      <c r="P357" s="83"/>
      <c r="Q357" s="83"/>
      <c r="R357" s="83"/>
      <c r="S357" s="83"/>
      <c r="T357" s="83"/>
      <c r="U357" s="83"/>
      <c r="V357" s="83"/>
      <c r="W357" s="83"/>
      <c r="X357" s="83"/>
      <c r="Y357" s="83"/>
      <c r="Z357" s="83"/>
      <c r="AA357" s="83"/>
      <c r="AB357" s="83"/>
      <c r="AC357" s="83"/>
      <c r="AD357" s="83"/>
      <c r="AE357" s="83"/>
      <c r="AF357" s="83"/>
      <c r="AG357" s="83"/>
      <c r="AH357" s="83"/>
      <c r="AI357" s="83"/>
      <c r="AJ357" s="83"/>
      <c r="AK357" s="83"/>
      <c r="AL357" s="83"/>
      <c r="AM357" s="83"/>
      <c r="AN357" s="85"/>
      <c r="AO357" s="85"/>
      <c r="AP357" s="85"/>
      <c r="AQ357" s="85"/>
      <c r="AR357" s="85"/>
      <c r="AS357" s="85"/>
      <c r="AT357" s="85"/>
      <c r="AU357" s="85"/>
      <c r="AV357" s="85"/>
      <c r="AW357" s="85"/>
      <c r="AX357" s="85"/>
      <c r="AY357" s="85"/>
      <c r="AZ357" s="83"/>
      <c r="BA357" s="83"/>
      <c r="BB357" s="83"/>
      <c r="BC357" s="83"/>
      <c r="BD357" s="83"/>
      <c r="BE357" s="83"/>
      <c r="BF357" s="83"/>
      <c r="BG357" s="83"/>
      <c r="BH357" s="83"/>
      <c r="BI357" s="83"/>
      <c r="BJ357" s="83"/>
      <c r="BK357" s="83"/>
      <c r="BL357" s="83"/>
      <c r="BM357" s="83"/>
      <c r="BN357" s="83"/>
      <c r="BO357" s="83"/>
      <c r="BP357" s="83"/>
      <c r="BQ357" s="83"/>
      <c r="BR357" s="83"/>
    </row>
    <row r="358" spans="1:70" ht="15.75" customHeight="1" x14ac:dyDescent="0.2">
      <c r="A358" s="83"/>
      <c r="B358" s="83"/>
      <c r="C358" s="83"/>
      <c r="D358" s="83"/>
      <c r="E358" s="83"/>
      <c r="F358" s="83"/>
      <c r="G358" s="83"/>
      <c r="H358" s="83"/>
      <c r="I358" s="83"/>
      <c r="J358" s="83"/>
      <c r="K358" s="83"/>
      <c r="L358" s="83"/>
      <c r="M358" s="83"/>
      <c r="N358" s="83"/>
      <c r="O358" s="83"/>
      <c r="P358" s="83"/>
      <c r="Q358" s="83"/>
      <c r="R358" s="83"/>
      <c r="S358" s="83"/>
      <c r="T358" s="83"/>
      <c r="U358" s="83"/>
      <c r="V358" s="83"/>
      <c r="W358" s="83"/>
      <c r="X358" s="83"/>
      <c r="Y358" s="83"/>
      <c r="Z358" s="83"/>
      <c r="AA358" s="83"/>
      <c r="AB358" s="83"/>
      <c r="AC358" s="83"/>
      <c r="AD358" s="83"/>
      <c r="AE358" s="83"/>
      <c r="AF358" s="83"/>
      <c r="AG358" s="83"/>
      <c r="AH358" s="83"/>
      <c r="AI358" s="83"/>
      <c r="AJ358" s="83"/>
      <c r="AK358" s="83"/>
      <c r="AL358" s="83"/>
      <c r="AM358" s="83"/>
      <c r="AN358" s="85"/>
      <c r="AO358" s="85"/>
      <c r="AP358" s="85"/>
      <c r="AQ358" s="85"/>
      <c r="AR358" s="85"/>
      <c r="AS358" s="85"/>
      <c r="AT358" s="85"/>
      <c r="AU358" s="85"/>
      <c r="AV358" s="85"/>
      <c r="AW358" s="85"/>
      <c r="AX358" s="85"/>
      <c r="AY358" s="85"/>
      <c r="AZ358" s="83"/>
      <c r="BA358" s="83"/>
      <c r="BB358" s="83"/>
      <c r="BC358" s="83"/>
      <c r="BD358" s="83"/>
      <c r="BE358" s="83"/>
      <c r="BF358" s="83"/>
      <c r="BG358" s="83"/>
      <c r="BH358" s="83"/>
      <c r="BI358" s="83"/>
      <c r="BJ358" s="83"/>
      <c r="BK358" s="83"/>
      <c r="BL358" s="83"/>
      <c r="BM358" s="83"/>
      <c r="BN358" s="83"/>
      <c r="BO358" s="83"/>
      <c r="BP358" s="83"/>
      <c r="BQ358" s="83"/>
      <c r="BR358" s="83"/>
    </row>
    <row r="359" spans="1:70" ht="15.75" customHeight="1" x14ac:dyDescent="0.2">
      <c r="A359" s="83"/>
      <c r="B359" s="83"/>
      <c r="C359" s="83"/>
      <c r="D359" s="83"/>
      <c r="E359" s="83"/>
      <c r="F359" s="83"/>
      <c r="G359" s="83"/>
      <c r="H359" s="83"/>
      <c r="I359" s="83"/>
      <c r="J359" s="83"/>
      <c r="K359" s="83"/>
      <c r="L359" s="83"/>
      <c r="M359" s="83"/>
      <c r="N359" s="83"/>
      <c r="O359" s="83"/>
      <c r="P359" s="83"/>
      <c r="Q359" s="83"/>
      <c r="R359" s="83"/>
      <c r="S359" s="83"/>
      <c r="T359" s="83"/>
      <c r="U359" s="83"/>
      <c r="V359" s="83"/>
      <c r="W359" s="83"/>
      <c r="X359" s="83"/>
      <c r="Y359" s="83"/>
      <c r="Z359" s="83"/>
      <c r="AA359" s="83"/>
      <c r="AB359" s="83"/>
      <c r="AC359" s="83"/>
      <c r="AD359" s="83"/>
      <c r="AE359" s="83"/>
      <c r="AF359" s="83"/>
      <c r="AG359" s="83"/>
      <c r="AH359" s="83"/>
      <c r="AI359" s="83"/>
      <c r="AJ359" s="83"/>
      <c r="AK359" s="83"/>
      <c r="AL359" s="83"/>
      <c r="AM359" s="83"/>
      <c r="AN359" s="85"/>
      <c r="AO359" s="85"/>
      <c r="AP359" s="85"/>
      <c r="AQ359" s="85"/>
      <c r="AR359" s="85"/>
      <c r="AS359" s="85"/>
      <c r="AT359" s="85"/>
      <c r="AU359" s="85"/>
      <c r="AV359" s="85"/>
      <c r="AW359" s="85"/>
      <c r="AX359" s="85"/>
      <c r="AY359" s="85"/>
      <c r="AZ359" s="83"/>
      <c r="BA359" s="83"/>
      <c r="BB359" s="83"/>
      <c r="BC359" s="83"/>
      <c r="BD359" s="83"/>
      <c r="BE359" s="83"/>
      <c r="BF359" s="83"/>
      <c r="BG359" s="83"/>
      <c r="BH359" s="83"/>
      <c r="BI359" s="83"/>
      <c r="BJ359" s="83"/>
      <c r="BK359" s="83"/>
      <c r="BL359" s="83"/>
      <c r="BM359" s="83"/>
      <c r="BN359" s="83"/>
      <c r="BO359" s="83"/>
      <c r="BP359" s="83"/>
      <c r="BQ359" s="83"/>
      <c r="BR359" s="83"/>
    </row>
    <row r="360" spans="1:70" ht="15.75" customHeight="1" x14ac:dyDescent="0.2">
      <c r="A360" s="83"/>
      <c r="B360" s="83"/>
      <c r="C360" s="83"/>
      <c r="D360" s="83"/>
      <c r="E360" s="83"/>
      <c r="F360" s="83"/>
      <c r="G360" s="83"/>
      <c r="H360" s="83"/>
      <c r="I360" s="83"/>
      <c r="J360" s="83"/>
      <c r="K360" s="83"/>
      <c r="L360" s="83"/>
      <c r="M360" s="83"/>
      <c r="N360" s="83"/>
      <c r="O360" s="83"/>
      <c r="P360" s="83"/>
      <c r="Q360" s="83"/>
      <c r="R360" s="83"/>
      <c r="S360" s="83"/>
      <c r="T360" s="83"/>
      <c r="U360" s="83"/>
      <c r="V360" s="83"/>
      <c r="W360" s="83"/>
      <c r="X360" s="83"/>
      <c r="Y360" s="83"/>
      <c r="Z360" s="83"/>
      <c r="AA360" s="83"/>
      <c r="AB360" s="83"/>
      <c r="AC360" s="83"/>
      <c r="AD360" s="83"/>
      <c r="AE360" s="83"/>
      <c r="AF360" s="83"/>
      <c r="AG360" s="83"/>
      <c r="AH360" s="83"/>
      <c r="AI360" s="83"/>
      <c r="AJ360" s="83"/>
      <c r="AK360" s="83"/>
      <c r="AL360" s="83"/>
      <c r="AM360" s="83"/>
      <c r="AN360" s="85"/>
      <c r="AO360" s="85"/>
      <c r="AP360" s="85"/>
      <c r="AQ360" s="85"/>
      <c r="AR360" s="85"/>
      <c r="AS360" s="85"/>
      <c r="AT360" s="85"/>
      <c r="AU360" s="85"/>
      <c r="AV360" s="85"/>
      <c r="AW360" s="85"/>
      <c r="AX360" s="85"/>
      <c r="AY360" s="85"/>
      <c r="AZ360" s="83"/>
      <c r="BA360" s="83"/>
      <c r="BB360" s="83"/>
      <c r="BC360" s="83"/>
      <c r="BD360" s="83"/>
      <c r="BE360" s="83"/>
      <c r="BF360" s="83"/>
      <c r="BG360" s="83"/>
      <c r="BH360" s="83"/>
      <c r="BI360" s="83"/>
      <c r="BJ360" s="83"/>
      <c r="BK360" s="83"/>
      <c r="BL360" s="83"/>
      <c r="BM360" s="83"/>
      <c r="BN360" s="83"/>
      <c r="BO360" s="83"/>
      <c r="BP360" s="83"/>
      <c r="BQ360" s="83"/>
      <c r="BR360" s="83"/>
    </row>
    <row r="361" spans="1:70" ht="15.75" customHeight="1" x14ac:dyDescent="0.2">
      <c r="A361" s="83"/>
      <c r="B361" s="83"/>
      <c r="C361" s="83"/>
      <c r="D361" s="83"/>
      <c r="E361" s="83"/>
      <c r="F361" s="83"/>
      <c r="G361" s="83"/>
      <c r="H361" s="83"/>
      <c r="I361" s="83"/>
      <c r="J361" s="83"/>
      <c r="K361" s="83"/>
      <c r="L361" s="83"/>
      <c r="M361" s="83"/>
      <c r="N361" s="83"/>
      <c r="O361" s="83"/>
      <c r="P361" s="83"/>
      <c r="Q361" s="83"/>
      <c r="R361" s="83"/>
      <c r="S361" s="83"/>
      <c r="T361" s="83"/>
      <c r="U361" s="83"/>
      <c r="V361" s="83"/>
      <c r="W361" s="83"/>
      <c r="X361" s="83"/>
      <c r="Y361" s="83"/>
      <c r="Z361" s="83"/>
      <c r="AA361" s="83"/>
      <c r="AB361" s="83"/>
      <c r="AC361" s="83"/>
      <c r="AD361" s="83"/>
      <c r="AE361" s="83"/>
      <c r="AF361" s="83"/>
      <c r="AG361" s="83"/>
      <c r="AH361" s="83"/>
      <c r="AI361" s="83"/>
      <c r="AJ361" s="83"/>
      <c r="AK361" s="83"/>
      <c r="AL361" s="83"/>
      <c r="AM361" s="83"/>
      <c r="AN361" s="85"/>
      <c r="AO361" s="85"/>
      <c r="AP361" s="85"/>
      <c r="AQ361" s="85"/>
      <c r="AR361" s="85"/>
      <c r="AS361" s="85"/>
      <c r="AT361" s="85"/>
      <c r="AU361" s="85"/>
      <c r="AV361" s="85"/>
      <c r="AW361" s="85"/>
      <c r="AX361" s="85"/>
      <c r="AY361" s="85"/>
      <c r="AZ361" s="83"/>
      <c r="BA361" s="83"/>
      <c r="BB361" s="83"/>
      <c r="BC361" s="83"/>
      <c r="BD361" s="83"/>
      <c r="BE361" s="83"/>
      <c r="BF361" s="83"/>
      <c r="BG361" s="83"/>
      <c r="BH361" s="83"/>
      <c r="BI361" s="83"/>
      <c r="BJ361" s="83"/>
      <c r="BK361" s="83"/>
      <c r="BL361" s="83"/>
      <c r="BM361" s="83"/>
      <c r="BN361" s="83"/>
      <c r="BO361" s="83"/>
      <c r="BP361" s="83"/>
      <c r="BQ361" s="83"/>
      <c r="BR361" s="83"/>
    </row>
    <row r="362" spans="1:70" ht="15.75" customHeight="1" x14ac:dyDescent="0.2">
      <c r="A362" s="83"/>
      <c r="B362" s="83"/>
      <c r="C362" s="83"/>
      <c r="D362" s="83"/>
      <c r="E362" s="83"/>
      <c r="F362" s="83"/>
      <c r="G362" s="83"/>
      <c r="H362" s="83"/>
      <c r="I362" s="83"/>
      <c r="J362" s="83"/>
      <c r="K362" s="83"/>
      <c r="L362" s="83"/>
      <c r="M362" s="83"/>
      <c r="N362" s="83"/>
      <c r="O362" s="83"/>
      <c r="P362" s="83"/>
      <c r="Q362" s="83"/>
      <c r="R362" s="83"/>
      <c r="S362" s="83"/>
      <c r="T362" s="83"/>
      <c r="U362" s="83"/>
      <c r="V362" s="83"/>
      <c r="W362" s="83"/>
      <c r="X362" s="83"/>
      <c r="Y362" s="83"/>
      <c r="Z362" s="83"/>
      <c r="AA362" s="83"/>
      <c r="AB362" s="83"/>
      <c r="AC362" s="83"/>
      <c r="AD362" s="83"/>
      <c r="AE362" s="83"/>
      <c r="AF362" s="83"/>
      <c r="AG362" s="83"/>
      <c r="AH362" s="83"/>
      <c r="AI362" s="83"/>
      <c r="AJ362" s="83"/>
      <c r="AK362" s="83"/>
      <c r="AL362" s="83"/>
      <c r="AM362" s="83"/>
      <c r="AN362" s="85"/>
      <c r="AO362" s="85"/>
      <c r="AP362" s="85"/>
      <c r="AQ362" s="85"/>
      <c r="AR362" s="85"/>
      <c r="AS362" s="85"/>
      <c r="AT362" s="85"/>
      <c r="AU362" s="85"/>
      <c r="AV362" s="85"/>
      <c r="AW362" s="85"/>
      <c r="AX362" s="85"/>
      <c r="AY362" s="85"/>
      <c r="AZ362" s="83"/>
      <c r="BA362" s="83"/>
      <c r="BB362" s="83"/>
      <c r="BC362" s="83"/>
      <c r="BD362" s="83"/>
      <c r="BE362" s="83"/>
      <c r="BF362" s="83"/>
      <c r="BG362" s="83"/>
      <c r="BH362" s="83"/>
      <c r="BI362" s="83"/>
      <c r="BJ362" s="83"/>
      <c r="BK362" s="83"/>
      <c r="BL362" s="83"/>
      <c r="BM362" s="83"/>
      <c r="BN362" s="83"/>
      <c r="BO362" s="83"/>
      <c r="BP362" s="83"/>
      <c r="BQ362" s="83"/>
      <c r="BR362" s="83"/>
    </row>
    <row r="363" spans="1:70" ht="15.75" customHeight="1" x14ac:dyDescent="0.2">
      <c r="A363" s="83"/>
      <c r="B363" s="83"/>
      <c r="C363" s="83"/>
      <c r="D363" s="83"/>
      <c r="E363" s="83"/>
      <c r="F363" s="83"/>
      <c r="G363" s="83"/>
      <c r="H363" s="83"/>
      <c r="I363" s="83"/>
      <c r="J363" s="83"/>
      <c r="K363" s="83"/>
      <c r="L363" s="83"/>
      <c r="M363" s="83"/>
      <c r="N363" s="83"/>
      <c r="O363" s="83"/>
      <c r="P363" s="83"/>
      <c r="Q363" s="83"/>
      <c r="R363" s="83"/>
      <c r="S363" s="83"/>
      <c r="T363" s="83"/>
      <c r="U363" s="83"/>
      <c r="V363" s="83"/>
      <c r="W363" s="83"/>
      <c r="X363" s="83"/>
      <c r="Y363" s="83"/>
      <c r="Z363" s="83"/>
      <c r="AA363" s="83"/>
      <c r="AB363" s="83"/>
      <c r="AC363" s="83"/>
      <c r="AD363" s="83"/>
      <c r="AE363" s="83"/>
      <c r="AF363" s="83"/>
      <c r="AG363" s="83"/>
      <c r="AH363" s="83"/>
      <c r="AI363" s="83"/>
      <c r="AJ363" s="83"/>
      <c r="AK363" s="83"/>
      <c r="AL363" s="83"/>
      <c r="AM363" s="83"/>
      <c r="AN363" s="85"/>
      <c r="AO363" s="85"/>
      <c r="AP363" s="85"/>
      <c r="AQ363" s="85"/>
      <c r="AR363" s="85"/>
      <c r="AS363" s="85"/>
      <c r="AT363" s="85"/>
      <c r="AU363" s="85"/>
      <c r="AV363" s="85"/>
      <c r="AW363" s="85"/>
      <c r="AX363" s="85"/>
      <c r="AY363" s="85"/>
      <c r="AZ363" s="83"/>
      <c r="BA363" s="83"/>
      <c r="BB363" s="83"/>
      <c r="BC363" s="83"/>
      <c r="BD363" s="83"/>
      <c r="BE363" s="83"/>
      <c r="BF363" s="83"/>
      <c r="BG363" s="83"/>
      <c r="BH363" s="83"/>
      <c r="BI363" s="83"/>
      <c r="BJ363" s="83"/>
      <c r="BK363" s="83"/>
      <c r="BL363" s="83"/>
      <c r="BM363" s="83"/>
      <c r="BN363" s="83"/>
      <c r="BO363" s="83"/>
      <c r="BP363" s="83"/>
      <c r="BQ363" s="83"/>
      <c r="BR363" s="83"/>
    </row>
    <row r="364" spans="1:70" ht="15.75" customHeight="1" x14ac:dyDescent="0.2">
      <c r="A364" s="83"/>
      <c r="B364" s="83"/>
      <c r="C364" s="83"/>
      <c r="D364" s="83"/>
      <c r="E364" s="83"/>
      <c r="F364" s="83"/>
      <c r="G364" s="83"/>
      <c r="H364" s="83"/>
      <c r="I364" s="83"/>
      <c r="J364" s="83"/>
      <c r="K364" s="83"/>
      <c r="L364" s="83"/>
      <c r="M364" s="83"/>
      <c r="N364" s="83"/>
      <c r="O364" s="83"/>
      <c r="P364" s="83"/>
      <c r="Q364" s="83"/>
      <c r="R364" s="83"/>
      <c r="S364" s="83"/>
      <c r="T364" s="83"/>
      <c r="U364" s="83"/>
      <c r="V364" s="83"/>
      <c r="W364" s="83"/>
      <c r="X364" s="83"/>
      <c r="Y364" s="83"/>
      <c r="Z364" s="83"/>
      <c r="AA364" s="83"/>
      <c r="AB364" s="83"/>
      <c r="AC364" s="83"/>
      <c r="AD364" s="83"/>
      <c r="AE364" s="83"/>
      <c r="AF364" s="83"/>
      <c r="AG364" s="83"/>
      <c r="AH364" s="83"/>
      <c r="AI364" s="83"/>
      <c r="AJ364" s="83"/>
      <c r="AK364" s="83"/>
      <c r="AL364" s="83"/>
      <c r="AM364" s="83"/>
      <c r="AN364" s="85"/>
      <c r="AO364" s="85"/>
      <c r="AP364" s="85"/>
      <c r="AQ364" s="85"/>
      <c r="AR364" s="85"/>
      <c r="AS364" s="85"/>
      <c r="AT364" s="85"/>
      <c r="AU364" s="85"/>
      <c r="AV364" s="85"/>
      <c r="AW364" s="85"/>
      <c r="AX364" s="85"/>
      <c r="AY364" s="85"/>
      <c r="AZ364" s="83"/>
      <c r="BA364" s="83"/>
      <c r="BB364" s="83"/>
      <c r="BC364" s="83"/>
      <c r="BD364" s="83"/>
      <c r="BE364" s="83"/>
      <c r="BF364" s="83"/>
      <c r="BG364" s="83"/>
      <c r="BH364" s="83"/>
      <c r="BI364" s="83"/>
      <c r="BJ364" s="83"/>
      <c r="BK364" s="83"/>
      <c r="BL364" s="83"/>
      <c r="BM364" s="83"/>
      <c r="BN364" s="83"/>
      <c r="BO364" s="83"/>
      <c r="BP364" s="83"/>
      <c r="BQ364" s="83"/>
      <c r="BR364" s="83"/>
    </row>
    <row r="365" spans="1:70" ht="15.75" customHeight="1" x14ac:dyDescent="0.2">
      <c r="A365" s="83"/>
      <c r="B365" s="83"/>
      <c r="C365" s="83"/>
      <c r="D365" s="83"/>
      <c r="E365" s="83"/>
      <c r="F365" s="83"/>
      <c r="G365" s="83"/>
      <c r="H365" s="83"/>
      <c r="I365" s="83"/>
      <c r="J365" s="83"/>
      <c r="K365" s="83"/>
      <c r="L365" s="83"/>
      <c r="M365" s="83"/>
      <c r="N365" s="83"/>
      <c r="O365" s="83"/>
      <c r="P365" s="83"/>
      <c r="Q365" s="83"/>
      <c r="R365" s="83"/>
      <c r="S365" s="83"/>
      <c r="T365" s="83"/>
      <c r="U365" s="83"/>
      <c r="V365" s="83"/>
      <c r="W365" s="83"/>
      <c r="X365" s="83"/>
      <c r="Y365" s="83"/>
      <c r="Z365" s="83"/>
      <c r="AA365" s="83"/>
      <c r="AB365" s="83"/>
      <c r="AC365" s="83"/>
      <c r="AD365" s="83"/>
      <c r="AE365" s="83"/>
      <c r="AF365" s="83"/>
      <c r="AG365" s="83"/>
      <c r="AH365" s="83"/>
      <c r="AI365" s="83"/>
      <c r="AJ365" s="83"/>
      <c r="AK365" s="83"/>
      <c r="AL365" s="83"/>
      <c r="AM365" s="83"/>
      <c r="AN365" s="85"/>
      <c r="AO365" s="85"/>
      <c r="AP365" s="85"/>
      <c r="AQ365" s="85"/>
      <c r="AR365" s="85"/>
      <c r="AS365" s="85"/>
      <c r="AT365" s="85"/>
      <c r="AU365" s="85"/>
      <c r="AV365" s="85"/>
      <c r="AW365" s="85"/>
      <c r="AX365" s="85"/>
      <c r="AY365" s="85"/>
      <c r="AZ365" s="83"/>
      <c r="BA365" s="83"/>
      <c r="BB365" s="83"/>
      <c r="BC365" s="83"/>
      <c r="BD365" s="83"/>
      <c r="BE365" s="83"/>
      <c r="BF365" s="83"/>
      <c r="BG365" s="83"/>
      <c r="BH365" s="83"/>
      <c r="BI365" s="83"/>
      <c r="BJ365" s="83"/>
      <c r="BK365" s="83"/>
      <c r="BL365" s="83"/>
      <c r="BM365" s="83"/>
      <c r="BN365" s="83"/>
      <c r="BO365" s="83"/>
      <c r="BP365" s="83"/>
      <c r="BQ365" s="83"/>
      <c r="BR365" s="83"/>
    </row>
    <row r="366" spans="1:70" ht="15.75" customHeight="1" x14ac:dyDescent="0.2">
      <c r="A366" s="83"/>
      <c r="B366" s="83"/>
      <c r="C366" s="83"/>
      <c r="D366" s="83"/>
      <c r="E366" s="83"/>
      <c r="F366" s="83"/>
      <c r="G366" s="83"/>
      <c r="H366" s="83"/>
      <c r="I366" s="83"/>
      <c r="J366" s="83"/>
      <c r="K366" s="83"/>
      <c r="L366" s="83"/>
      <c r="M366" s="83"/>
      <c r="N366" s="83"/>
      <c r="O366" s="83"/>
      <c r="P366" s="83"/>
      <c r="Q366" s="83"/>
      <c r="R366" s="83"/>
      <c r="S366" s="83"/>
      <c r="T366" s="83"/>
      <c r="U366" s="83"/>
      <c r="V366" s="83"/>
      <c r="W366" s="83"/>
      <c r="X366" s="83"/>
      <c r="Y366" s="83"/>
      <c r="Z366" s="83"/>
      <c r="AA366" s="83"/>
      <c r="AB366" s="83"/>
      <c r="AC366" s="83"/>
      <c r="AD366" s="83"/>
      <c r="AE366" s="83"/>
      <c r="AF366" s="83"/>
      <c r="AG366" s="83"/>
      <c r="AH366" s="83"/>
      <c r="AI366" s="83"/>
      <c r="AJ366" s="83"/>
      <c r="AK366" s="83"/>
      <c r="AL366" s="83"/>
      <c r="AM366" s="83"/>
      <c r="AN366" s="85"/>
      <c r="AO366" s="85"/>
      <c r="AP366" s="85"/>
      <c r="AQ366" s="85"/>
      <c r="AR366" s="85"/>
      <c r="AS366" s="85"/>
      <c r="AT366" s="85"/>
      <c r="AU366" s="85"/>
      <c r="AV366" s="85"/>
      <c r="AW366" s="85"/>
      <c r="AX366" s="85"/>
      <c r="AY366" s="85"/>
      <c r="AZ366" s="83"/>
      <c r="BA366" s="83"/>
      <c r="BB366" s="83"/>
      <c r="BC366" s="83"/>
      <c r="BD366" s="83"/>
      <c r="BE366" s="83"/>
      <c r="BF366" s="83"/>
      <c r="BG366" s="83"/>
      <c r="BH366" s="83"/>
      <c r="BI366" s="83"/>
      <c r="BJ366" s="83"/>
      <c r="BK366" s="83"/>
      <c r="BL366" s="83"/>
      <c r="BM366" s="83"/>
      <c r="BN366" s="83"/>
      <c r="BO366" s="83"/>
      <c r="BP366" s="83"/>
      <c r="BQ366" s="83"/>
      <c r="BR366" s="83"/>
    </row>
    <row r="367" spans="1:70" ht="15.75" customHeight="1" x14ac:dyDescent="0.2">
      <c r="A367" s="83"/>
      <c r="B367" s="83"/>
      <c r="C367" s="83"/>
      <c r="D367" s="83"/>
      <c r="E367" s="83"/>
      <c r="F367" s="83"/>
      <c r="G367" s="83"/>
      <c r="H367" s="83"/>
      <c r="I367" s="83"/>
      <c r="J367" s="83"/>
      <c r="K367" s="83"/>
      <c r="L367" s="83"/>
      <c r="M367" s="83"/>
      <c r="N367" s="83"/>
      <c r="O367" s="83"/>
      <c r="P367" s="83"/>
      <c r="Q367" s="83"/>
      <c r="R367" s="83"/>
      <c r="S367" s="83"/>
      <c r="T367" s="83"/>
      <c r="U367" s="83"/>
      <c r="V367" s="83"/>
      <c r="W367" s="83"/>
      <c r="X367" s="83"/>
      <c r="Y367" s="83"/>
      <c r="Z367" s="83"/>
      <c r="AA367" s="83"/>
      <c r="AB367" s="83"/>
      <c r="AC367" s="83"/>
      <c r="AD367" s="83"/>
      <c r="AE367" s="83"/>
      <c r="AF367" s="83"/>
      <c r="AG367" s="83"/>
      <c r="AH367" s="83"/>
      <c r="AI367" s="83"/>
      <c r="AJ367" s="83"/>
      <c r="AK367" s="83"/>
      <c r="AL367" s="83"/>
      <c r="AM367" s="83"/>
      <c r="AN367" s="85"/>
      <c r="AO367" s="85"/>
      <c r="AP367" s="85"/>
      <c r="AQ367" s="85"/>
      <c r="AR367" s="85"/>
      <c r="AS367" s="85"/>
      <c r="AT367" s="85"/>
      <c r="AU367" s="85"/>
      <c r="AV367" s="85"/>
      <c r="AW367" s="85"/>
      <c r="AX367" s="85"/>
      <c r="AY367" s="85"/>
      <c r="AZ367" s="83"/>
      <c r="BA367" s="83"/>
      <c r="BB367" s="83"/>
      <c r="BC367" s="83"/>
      <c r="BD367" s="83"/>
      <c r="BE367" s="83"/>
      <c r="BF367" s="83"/>
      <c r="BG367" s="83"/>
      <c r="BH367" s="83"/>
      <c r="BI367" s="83"/>
      <c r="BJ367" s="83"/>
      <c r="BK367" s="83"/>
      <c r="BL367" s="83"/>
      <c r="BM367" s="83"/>
      <c r="BN367" s="83"/>
      <c r="BO367" s="83"/>
      <c r="BP367" s="83"/>
      <c r="BQ367" s="83"/>
      <c r="BR367" s="83"/>
    </row>
    <row r="368" spans="1:70" ht="15.75" customHeight="1" x14ac:dyDescent="0.2">
      <c r="A368" s="83"/>
      <c r="B368" s="83"/>
      <c r="C368" s="83"/>
      <c r="D368" s="83"/>
      <c r="E368" s="83"/>
      <c r="F368" s="83"/>
      <c r="G368" s="83"/>
      <c r="H368" s="83"/>
      <c r="I368" s="83"/>
      <c r="J368" s="83"/>
      <c r="K368" s="83"/>
      <c r="L368" s="83"/>
      <c r="M368" s="83"/>
      <c r="N368" s="83"/>
      <c r="O368" s="83"/>
      <c r="P368" s="83"/>
      <c r="Q368" s="83"/>
      <c r="R368" s="83"/>
      <c r="S368" s="83"/>
      <c r="T368" s="83"/>
      <c r="U368" s="83"/>
      <c r="V368" s="83"/>
      <c r="W368" s="83"/>
      <c r="X368" s="83"/>
      <c r="Y368" s="83"/>
      <c r="Z368" s="83"/>
      <c r="AA368" s="83"/>
      <c r="AB368" s="83"/>
      <c r="AC368" s="83"/>
      <c r="AD368" s="83"/>
      <c r="AE368" s="83"/>
      <c r="AF368" s="83"/>
      <c r="AG368" s="83"/>
      <c r="AH368" s="83"/>
      <c r="AI368" s="83"/>
      <c r="AJ368" s="83"/>
      <c r="AK368" s="83"/>
      <c r="AL368" s="83"/>
      <c r="AM368" s="83"/>
      <c r="AN368" s="85"/>
      <c r="AO368" s="85"/>
      <c r="AP368" s="85"/>
      <c r="AQ368" s="85"/>
      <c r="AR368" s="85"/>
      <c r="AS368" s="85"/>
      <c r="AT368" s="85"/>
      <c r="AU368" s="85"/>
      <c r="AV368" s="85"/>
      <c r="AW368" s="85"/>
      <c r="AX368" s="85"/>
      <c r="AY368" s="85"/>
      <c r="AZ368" s="83"/>
      <c r="BA368" s="83"/>
      <c r="BB368" s="83"/>
      <c r="BC368" s="83"/>
      <c r="BD368" s="83"/>
      <c r="BE368" s="83"/>
      <c r="BF368" s="83"/>
      <c r="BG368" s="83"/>
      <c r="BH368" s="83"/>
      <c r="BI368" s="83"/>
      <c r="BJ368" s="83"/>
      <c r="BK368" s="83"/>
      <c r="BL368" s="83"/>
      <c r="BM368" s="83"/>
      <c r="BN368" s="83"/>
      <c r="BO368" s="83"/>
      <c r="BP368" s="83"/>
      <c r="BQ368" s="83"/>
      <c r="BR368" s="83"/>
    </row>
    <row r="369" spans="1:70" ht="15.75" customHeight="1" x14ac:dyDescent="0.2">
      <c r="A369" s="83"/>
      <c r="B369" s="83"/>
      <c r="C369" s="83"/>
      <c r="D369" s="83"/>
      <c r="E369" s="83"/>
      <c r="F369" s="83"/>
      <c r="G369" s="83"/>
      <c r="H369" s="83"/>
      <c r="I369" s="83"/>
      <c r="J369" s="83"/>
      <c r="K369" s="83"/>
      <c r="L369" s="83"/>
      <c r="M369" s="83"/>
      <c r="N369" s="83"/>
      <c r="O369" s="83"/>
      <c r="P369" s="83"/>
      <c r="Q369" s="83"/>
      <c r="R369" s="83"/>
      <c r="S369" s="83"/>
      <c r="T369" s="83"/>
      <c r="U369" s="83"/>
      <c r="V369" s="83"/>
      <c r="W369" s="83"/>
      <c r="X369" s="83"/>
      <c r="Y369" s="83"/>
      <c r="Z369" s="83"/>
      <c r="AA369" s="83"/>
      <c r="AB369" s="83"/>
      <c r="AC369" s="83"/>
      <c r="AD369" s="83"/>
      <c r="AE369" s="83"/>
      <c r="AF369" s="83"/>
      <c r="AG369" s="83"/>
      <c r="AH369" s="83"/>
      <c r="AI369" s="83"/>
      <c r="AJ369" s="83"/>
      <c r="AK369" s="83"/>
      <c r="AL369" s="83"/>
      <c r="AM369" s="83"/>
      <c r="AN369" s="85"/>
      <c r="AO369" s="85"/>
      <c r="AP369" s="85"/>
      <c r="AQ369" s="85"/>
      <c r="AR369" s="85"/>
      <c r="AS369" s="85"/>
      <c r="AT369" s="85"/>
      <c r="AU369" s="85"/>
      <c r="AV369" s="85"/>
      <c r="AW369" s="85"/>
      <c r="AX369" s="85"/>
      <c r="AY369" s="85"/>
      <c r="AZ369" s="83"/>
      <c r="BA369" s="83"/>
      <c r="BB369" s="83"/>
      <c r="BC369" s="83"/>
      <c r="BD369" s="83"/>
      <c r="BE369" s="83"/>
      <c r="BF369" s="83"/>
      <c r="BG369" s="83"/>
      <c r="BH369" s="83"/>
      <c r="BI369" s="83"/>
      <c r="BJ369" s="83"/>
      <c r="BK369" s="83"/>
      <c r="BL369" s="83"/>
      <c r="BM369" s="83"/>
      <c r="BN369" s="83"/>
      <c r="BO369" s="83"/>
      <c r="BP369" s="83"/>
      <c r="BQ369" s="83"/>
      <c r="BR369" s="83"/>
    </row>
    <row r="370" spans="1:70" ht="15.75" customHeight="1" x14ac:dyDescent="0.2">
      <c r="A370" s="83"/>
      <c r="B370" s="83"/>
      <c r="C370" s="83"/>
      <c r="D370" s="83"/>
      <c r="E370" s="83"/>
      <c r="F370" s="83"/>
      <c r="G370" s="83"/>
      <c r="H370" s="83"/>
      <c r="I370" s="83"/>
      <c r="J370" s="83"/>
      <c r="K370" s="83"/>
      <c r="L370" s="83"/>
      <c r="M370" s="83"/>
      <c r="N370" s="83"/>
      <c r="O370" s="83"/>
      <c r="P370" s="83"/>
      <c r="Q370" s="83"/>
      <c r="R370" s="83"/>
      <c r="S370" s="83"/>
      <c r="T370" s="83"/>
      <c r="U370" s="83"/>
      <c r="V370" s="83"/>
      <c r="W370" s="83"/>
      <c r="X370" s="83"/>
      <c r="Y370" s="83"/>
      <c r="Z370" s="83"/>
      <c r="AA370" s="83"/>
      <c r="AB370" s="83"/>
      <c r="AC370" s="83"/>
      <c r="AD370" s="83"/>
      <c r="AE370" s="83"/>
      <c r="AF370" s="83"/>
      <c r="AG370" s="83"/>
      <c r="AH370" s="83"/>
      <c r="AI370" s="83"/>
      <c r="AJ370" s="83"/>
      <c r="AK370" s="83"/>
      <c r="AL370" s="83"/>
      <c r="AM370" s="83"/>
      <c r="AN370" s="85"/>
      <c r="AO370" s="85"/>
      <c r="AP370" s="85"/>
      <c r="AQ370" s="85"/>
      <c r="AR370" s="85"/>
      <c r="AS370" s="85"/>
      <c r="AT370" s="85"/>
      <c r="AU370" s="85"/>
      <c r="AV370" s="85"/>
      <c r="AW370" s="85"/>
      <c r="AX370" s="85"/>
      <c r="AY370" s="85"/>
      <c r="AZ370" s="83"/>
      <c r="BA370" s="83"/>
      <c r="BB370" s="83"/>
      <c r="BC370" s="83"/>
      <c r="BD370" s="83"/>
      <c r="BE370" s="83"/>
      <c r="BF370" s="83"/>
      <c r="BG370" s="83"/>
      <c r="BH370" s="83"/>
      <c r="BI370" s="83"/>
      <c r="BJ370" s="83"/>
      <c r="BK370" s="83"/>
      <c r="BL370" s="83"/>
      <c r="BM370" s="83"/>
      <c r="BN370" s="83"/>
      <c r="BO370" s="83"/>
      <c r="BP370" s="83"/>
      <c r="BQ370" s="83"/>
      <c r="BR370" s="83"/>
    </row>
    <row r="371" spans="1:70" ht="15.75" customHeight="1" x14ac:dyDescent="0.2">
      <c r="A371" s="83"/>
      <c r="B371" s="83"/>
      <c r="C371" s="83"/>
      <c r="D371" s="83"/>
      <c r="E371" s="83"/>
      <c r="F371" s="83"/>
      <c r="G371" s="83"/>
      <c r="H371" s="83"/>
      <c r="I371" s="83"/>
      <c r="J371" s="83"/>
      <c r="K371" s="83"/>
      <c r="L371" s="83"/>
      <c r="M371" s="83"/>
      <c r="N371" s="83"/>
      <c r="O371" s="83"/>
      <c r="P371" s="83"/>
      <c r="Q371" s="83"/>
      <c r="R371" s="83"/>
      <c r="S371" s="83"/>
      <c r="T371" s="83"/>
      <c r="U371" s="83"/>
      <c r="V371" s="83"/>
      <c r="W371" s="83"/>
      <c r="X371" s="83"/>
      <c r="Y371" s="83"/>
      <c r="Z371" s="83"/>
      <c r="AA371" s="83"/>
      <c r="AB371" s="83"/>
      <c r="AC371" s="83"/>
      <c r="AD371" s="83"/>
      <c r="AE371" s="83"/>
      <c r="AF371" s="83"/>
      <c r="AG371" s="83"/>
      <c r="AH371" s="83"/>
      <c r="AI371" s="83"/>
      <c r="AJ371" s="83"/>
      <c r="AK371" s="83"/>
      <c r="AL371" s="83"/>
      <c r="AM371" s="83"/>
      <c r="AN371" s="85"/>
      <c r="AO371" s="85"/>
      <c r="AP371" s="85"/>
      <c r="AQ371" s="85"/>
      <c r="AR371" s="85"/>
      <c r="AS371" s="85"/>
      <c r="AT371" s="85"/>
      <c r="AU371" s="85"/>
      <c r="AV371" s="85"/>
      <c r="AW371" s="85"/>
      <c r="AX371" s="85"/>
      <c r="AY371" s="85"/>
      <c r="AZ371" s="83"/>
      <c r="BA371" s="83"/>
      <c r="BB371" s="83"/>
      <c r="BC371" s="83"/>
      <c r="BD371" s="83"/>
      <c r="BE371" s="83"/>
      <c r="BF371" s="83"/>
      <c r="BG371" s="83"/>
      <c r="BH371" s="83"/>
      <c r="BI371" s="83"/>
      <c r="BJ371" s="83"/>
      <c r="BK371" s="83"/>
      <c r="BL371" s="83"/>
      <c r="BM371" s="83"/>
      <c r="BN371" s="83"/>
      <c r="BO371" s="83"/>
      <c r="BP371" s="83"/>
      <c r="BQ371" s="83"/>
      <c r="BR371" s="83"/>
    </row>
    <row r="372" spans="1:70" ht="15.75" customHeight="1" x14ac:dyDescent="0.2">
      <c r="A372" s="83"/>
      <c r="B372" s="83"/>
      <c r="C372" s="83"/>
      <c r="D372" s="83"/>
      <c r="E372" s="83"/>
      <c r="F372" s="83"/>
      <c r="G372" s="83"/>
      <c r="H372" s="83"/>
      <c r="I372" s="83"/>
      <c r="J372" s="83"/>
      <c r="K372" s="83"/>
      <c r="L372" s="83"/>
      <c r="M372" s="83"/>
      <c r="N372" s="83"/>
      <c r="O372" s="83"/>
      <c r="P372" s="83"/>
      <c r="Q372" s="83"/>
      <c r="R372" s="83"/>
      <c r="S372" s="83"/>
      <c r="T372" s="83"/>
      <c r="U372" s="83"/>
      <c r="V372" s="83"/>
      <c r="W372" s="83"/>
      <c r="X372" s="83"/>
      <c r="Y372" s="83"/>
      <c r="Z372" s="83"/>
      <c r="AA372" s="83"/>
      <c r="AB372" s="83"/>
      <c r="AC372" s="83"/>
      <c r="AD372" s="83"/>
      <c r="AE372" s="83"/>
      <c r="AF372" s="83"/>
      <c r="AG372" s="83"/>
      <c r="AH372" s="83"/>
      <c r="AI372" s="83"/>
      <c r="AJ372" s="83"/>
      <c r="AK372" s="83"/>
      <c r="AL372" s="83"/>
      <c r="AM372" s="83"/>
      <c r="AN372" s="85"/>
      <c r="AO372" s="85"/>
      <c r="AP372" s="85"/>
      <c r="AQ372" s="85"/>
      <c r="AR372" s="85"/>
      <c r="AS372" s="85"/>
      <c r="AT372" s="85"/>
      <c r="AU372" s="85"/>
      <c r="AV372" s="85"/>
      <c r="AW372" s="85"/>
      <c r="AX372" s="85"/>
      <c r="AY372" s="85"/>
      <c r="AZ372" s="83"/>
      <c r="BA372" s="83"/>
      <c r="BB372" s="83"/>
      <c r="BC372" s="83"/>
      <c r="BD372" s="83"/>
      <c r="BE372" s="83"/>
      <c r="BF372" s="83"/>
      <c r="BG372" s="83"/>
      <c r="BH372" s="83"/>
      <c r="BI372" s="83"/>
      <c r="BJ372" s="83"/>
      <c r="BK372" s="83"/>
      <c r="BL372" s="83"/>
      <c r="BM372" s="83"/>
      <c r="BN372" s="83"/>
      <c r="BO372" s="83"/>
      <c r="BP372" s="83"/>
      <c r="BQ372" s="83"/>
      <c r="BR372" s="83"/>
    </row>
    <row r="373" spans="1:70" ht="15.75" customHeight="1" x14ac:dyDescent="0.2">
      <c r="A373" s="83"/>
      <c r="B373" s="83"/>
      <c r="C373" s="83"/>
      <c r="D373" s="83"/>
      <c r="E373" s="83"/>
      <c r="F373" s="83"/>
      <c r="G373" s="83"/>
      <c r="H373" s="83"/>
      <c r="I373" s="83"/>
      <c r="J373" s="83"/>
      <c r="K373" s="83"/>
      <c r="L373" s="83"/>
      <c r="M373" s="83"/>
      <c r="N373" s="83"/>
      <c r="O373" s="83"/>
      <c r="P373" s="83"/>
      <c r="Q373" s="83"/>
      <c r="R373" s="83"/>
      <c r="S373" s="83"/>
      <c r="T373" s="83"/>
      <c r="U373" s="83"/>
      <c r="V373" s="83"/>
      <c r="W373" s="83"/>
      <c r="X373" s="83"/>
      <c r="Y373" s="83"/>
      <c r="Z373" s="83"/>
      <c r="AA373" s="83"/>
      <c r="AB373" s="83"/>
      <c r="AC373" s="83"/>
      <c r="AD373" s="83"/>
      <c r="AE373" s="83"/>
      <c r="AF373" s="83"/>
      <c r="AG373" s="83"/>
      <c r="AH373" s="83"/>
      <c r="AI373" s="83"/>
      <c r="AJ373" s="83"/>
      <c r="AK373" s="83"/>
      <c r="AL373" s="83"/>
      <c r="AM373" s="83"/>
      <c r="AN373" s="85"/>
      <c r="AO373" s="85"/>
      <c r="AP373" s="85"/>
      <c r="AQ373" s="85"/>
      <c r="AR373" s="85"/>
      <c r="AS373" s="85"/>
      <c r="AT373" s="85"/>
      <c r="AU373" s="85"/>
      <c r="AV373" s="85"/>
      <c r="AW373" s="85"/>
      <c r="AX373" s="85"/>
      <c r="AY373" s="85"/>
      <c r="AZ373" s="83"/>
      <c r="BA373" s="83"/>
      <c r="BB373" s="83"/>
      <c r="BC373" s="83"/>
      <c r="BD373" s="83"/>
      <c r="BE373" s="83"/>
      <c r="BF373" s="83"/>
      <c r="BG373" s="83"/>
      <c r="BH373" s="83"/>
      <c r="BI373" s="83"/>
      <c r="BJ373" s="83"/>
      <c r="BK373" s="83"/>
      <c r="BL373" s="83"/>
      <c r="BM373" s="83"/>
      <c r="BN373" s="83"/>
      <c r="BO373" s="83"/>
      <c r="BP373" s="83"/>
      <c r="BQ373" s="83"/>
      <c r="BR373" s="83"/>
    </row>
    <row r="374" spans="1:70" ht="15.75" customHeight="1" x14ac:dyDescent="0.2">
      <c r="A374" s="83"/>
      <c r="B374" s="83"/>
      <c r="C374" s="83"/>
      <c r="D374" s="83"/>
      <c r="E374" s="83"/>
      <c r="F374" s="83"/>
      <c r="G374" s="83"/>
      <c r="H374" s="83"/>
      <c r="I374" s="83"/>
      <c r="J374" s="83"/>
      <c r="K374" s="83"/>
      <c r="L374" s="83"/>
      <c r="M374" s="83"/>
      <c r="N374" s="83"/>
      <c r="O374" s="83"/>
      <c r="P374" s="83"/>
      <c r="Q374" s="83"/>
      <c r="R374" s="83"/>
      <c r="S374" s="83"/>
      <c r="T374" s="83"/>
      <c r="U374" s="83"/>
      <c r="V374" s="83"/>
      <c r="W374" s="83"/>
      <c r="X374" s="83"/>
      <c r="Y374" s="83"/>
      <c r="Z374" s="83"/>
      <c r="AA374" s="83"/>
      <c r="AB374" s="83"/>
      <c r="AC374" s="83"/>
      <c r="AD374" s="83"/>
      <c r="AE374" s="83"/>
      <c r="AF374" s="83"/>
      <c r="AG374" s="83"/>
      <c r="AH374" s="83"/>
      <c r="AI374" s="83"/>
      <c r="AJ374" s="83"/>
      <c r="AK374" s="83"/>
      <c r="AL374" s="83"/>
      <c r="AM374" s="83"/>
      <c r="AN374" s="85"/>
      <c r="AO374" s="85"/>
      <c r="AP374" s="85"/>
      <c r="AQ374" s="85"/>
      <c r="AR374" s="85"/>
      <c r="AS374" s="85"/>
      <c r="AT374" s="85"/>
      <c r="AU374" s="85"/>
      <c r="AV374" s="85"/>
      <c r="AW374" s="85"/>
      <c r="AX374" s="85"/>
      <c r="AY374" s="85"/>
      <c r="AZ374" s="83"/>
      <c r="BA374" s="83"/>
      <c r="BB374" s="83"/>
      <c r="BC374" s="83"/>
      <c r="BD374" s="83"/>
      <c r="BE374" s="83"/>
      <c r="BF374" s="83"/>
      <c r="BG374" s="83"/>
      <c r="BH374" s="83"/>
      <c r="BI374" s="83"/>
      <c r="BJ374" s="83"/>
      <c r="BK374" s="83"/>
      <c r="BL374" s="83"/>
      <c r="BM374" s="83"/>
      <c r="BN374" s="83"/>
      <c r="BO374" s="83"/>
      <c r="BP374" s="83"/>
      <c r="BQ374" s="83"/>
      <c r="BR374" s="83"/>
    </row>
    <row r="375" spans="1:70" ht="15.75" customHeight="1" x14ac:dyDescent="0.2">
      <c r="A375" s="83"/>
      <c r="B375" s="83"/>
      <c r="C375" s="83"/>
      <c r="D375" s="83"/>
      <c r="E375" s="83"/>
      <c r="F375" s="83"/>
      <c r="G375" s="83"/>
      <c r="H375" s="83"/>
      <c r="I375" s="83"/>
      <c r="J375" s="83"/>
      <c r="K375" s="83"/>
      <c r="L375" s="83"/>
      <c r="M375" s="83"/>
      <c r="N375" s="83"/>
      <c r="O375" s="83"/>
      <c r="P375" s="83"/>
      <c r="Q375" s="83"/>
      <c r="R375" s="83"/>
      <c r="S375" s="83"/>
      <c r="T375" s="83"/>
      <c r="U375" s="83"/>
      <c r="V375" s="83"/>
      <c r="W375" s="83"/>
      <c r="X375" s="83"/>
      <c r="Y375" s="83"/>
      <c r="Z375" s="83"/>
      <c r="AA375" s="83"/>
      <c r="AB375" s="83"/>
      <c r="AC375" s="83"/>
      <c r="AD375" s="83"/>
      <c r="AE375" s="83"/>
      <c r="AF375" s="83"/>
      <c r="AG375" s="83"/>
      <c r="AH375" s="83"/>
      <c r="AI375" s="83"/>
      <c r="AJ375" s="83"/>
      <c r="AK375" s="83"/>
      <c r="AL375" s="83"/>
      <c r="AM375" s="83"/>
      <c r="AN375" s="85"/>
      <c r="AO375" s="85"/>
      <c r="AP375" s="85"/>
      <c r="AQ375" s="85"/>
      <c r="AR375" s="85"/>
      <c r="AS375" s="85"/>
      <c r="AT375" s="85"/>
      <c r="AU375" s="85"/>
      <c r="AV375" s="85"/>
      <c r="AW375" s="85"/>
      <c r="AX375" s="85"/>
      <c r="AY375" s="85"/>
      <c r="AZ375" s="83"/>
      <c r="BA375" s="83"/>
      <c r="BB375" s="83"/>
      <c r="BC375" s="83"/>
      <c r="BD375" s="83"/>
      <c r="BE375" s="83"/>
      <c r="BF375" s="83"/>
      <c r="BG375" s="83"/>
      <c r="BH375" s="83"/>
      <c r="BI375" s="83"/>
      <c r="BJ375" s="83"/>
      <c r="BK375" s="83"/>
      <c r="BL375" s="83"/>
      <c r="BM375" s="83"/>
      <c r="BN375" s="83"/>
      <c r="BO375" s="83"/>
      <c r="BP375" s="83"/>
      <c r="BQ375" s="83"/>
      <c r="BR375" s="83"/>
    </row>
    <row r="376" spans="1:70" ht="15.75" customHeight="1" x14ac:dyDescent="0.2">
      <c r="A376" s="83"/>
      <c r="B376" s="83"/>
      <c r="C376" s="83"/>
      <c r="D376" s="83"/>
      <c r="E376" s="83"/>
      <c r="F376" s="83"/>
      <c r="G376" s="83"/>
      <c r="H376" s="83"/>
      <c r="I376" s="83"/>
      <c r="J376" s="83"/>
      <c r="K376" s="83"/>
      <c r="L376" s="83"/>
      <c r="M376" s="83"/>
      <c r="N376" s="83"/>
      <c r="O376" s="83"/>
      <c r="P376" s="83"/>
      <c r="Q376" s="83"/>
      <c r="R376" s="83"/>
      <c r="S376" s="83"/>
      <c r="T376" s="83"/>
      <c r="U376" s="83"/>
      <c r="V376" s="83"/>
      <c r="W376" s="83"/>
      <c r="X376" s="83"/>
      <c r="Y376" s="83"/>
      <c r="Z376" s="83"/>
      <c r="AA376" s="83"/>
      <c r="AB376" s="83"/>
      <c r="AC376" s="83"/>
      <c r="AD376" s="83"/>
      <c r="AE376" s="83"/>
      <c r="AF376" s="83"/>
      <c r="AG376" s="83"/>
      <c r="AH376" s="83"/>
      <c r="AI376" s="83"/>
      <c r="AJ376" s="83"/>
      <c r="AK376" s="83"/>
      <c r="AL376" s="83"/>
      <c r="AM376" s="83"/>
      <c r="AN376" s="85"/>
      <c r="AO376" s="85"/>
      <c r="AP376" s="85"/>
      <c r="AQ376" s="85"/>
      <c r="AR376" s="85"/>
      <c r="AS376" s="85"/>
      <c r="AT376" s="85"/>
      <c r="AU376" s="85"/>
      <c r="AV376" s="85"/>
      <c r="AW376" s="85"/>
      <c r="AX376" s="85"/>
      <c r="AY376" s="85"/>
      <c r="AZ376" s="83"/>
      <c r="BA376" s="83"/>
      <c r="BB376" s="83"/>
      <c r="BC376" s="83"/>
      <c r="BD376" s="83"/>
      <c r="BE376" s="83"/>
      <c r="BF376" s="83"/>
      <c r="BG376" s="83"/>
      <c r="BH376" s="83"/>
      <c r="BI376" s="83"/>
      <c r="BJ376" s="83"/>
      <c r="BK376" s="83"/>
      <c r="BL376" s="83"/>
      <c r="BM376" s="83"/>
      <c r="BN376" s="83"/>
      <c r="BO376" s="83"/>
      <c r="BP376" s="83"/>
      <c r="BQ376" s="83"/>
      <c r="BR376" s="83"/>
    </row>
    <row r="377" spans="1:70" ht="15.75" customHeight="1" x14ac:dyDescent="0.2">
      <c r="A377" s="83"/>
      <c r="B377" s="83"/>
      <c r="C377" s="83"/>
      <c r="D377" s="83"/>
      <c r="E377" s="83"/>
      <c r="F377" s="83"/>
      <c r="G377" s="83"/>
      <c r="H377" s="83"/>
      <c r="I377" s="83"/>
      <c r="J377" s="83"/>
      <c r="K377" s="83"/>
      <c r="L377" s="83"/>
      <c r="M377" s="83"/>
      <c r="N377" s="83"/>
      <c r="O377" s="83"/>
      <c r="P377" s="83"/>
      <c r="Q377" s="83"/>
      <c r="R377" s="83"/>
      <c r="S377" s="83"/>
      <c r="T377" s="83"/>
      <c r="U377" s="83"/>
      <c r="V377" s="83"/>
      <c r="W377" s="83"/>
      <c r="X377" s="83"/>
      <c r="Y377" s="83"/>
      <c r="Z377" s="83"/>
      <c r="AA377" s="83"/>
      <c r="AB377" s="83"/>
      <c r="AC377" s="83"/>
      <c r="AD377" s="83"/>
      <c r="AE377" s="83"/>
      <c r="AF377" s="83"/>
      <c r="AG377" s="83"/>
      <c r="AH377" s="83"/>
      <c r="AI377" s="83"/>
      <c r="AJ377" s="83"/>
      <c r="AK377" s="83"/>
      <c r="AL377" s="83"/>
      <c r="AM377" s="83"/>
      <c r="AN377" s="85"/>
      <c r="AO377" s="85"/>
      <c r="AP377" s="85"/>
      <c r="AQ377" s="85"/>
      <c r="AR377" s="85"/>
      <c r="AS377" s="85"/>
      <c r="AT377" s="85"/>
      <c r="AU377" s="85"/>
      <c r="AV377" s="85"/>
      <c r="AW377" s="85"/>
      <c r="AX377" s="85"/>
      <c r="AY377" s="85"/>
      <c r="AZ377" s="83"/>
      <c r="BA377" s="83"/>
      <c r="BB377" s="83"/>
      <c r="BC377" s="83"/>
      <c r="BD377" s="83"/>
      <c r="BE377" s="83"/>
      <c r="BF377" s="83"/>
      <c r="BG377" s="83"/>
      <c r="BH377" s="83"/>
      <c r="BI377" s="83"/>
      <c r="BJ377" s="83"/>
      <c r="BK377" s="83"/>
      <c r="BL377" s="83"/>
      <c r="BM377" s="83"/>
      <c r="BN377" s="83"/>
      <c r="BO377" s="83"/>
      <c r="BP377" s="83"/>
      <c r="BQ377" s="83"/>
      <c r="BR377" s="83"/>
    </row>
    <row r="378" spans="1:70" ht="15.75" customHeight="1" x14ac:dyDescent="0.2">
      <c r="A378" s="83"/>
      <c r="B378" s="83"/>
      <c r="C378" s="83"/>
      <c r="D378" s="83"/>
      <c r="E378" s="83"/>
      <c r="F378" s="83"/>
      <c r="G378" s="83"/>
      <c r="H378" s="83"/>
      <c r="I378" s="83"/>
      <c r="J378" s="83"/>
      <c r="K378" s="83"/>
      <c r="L378" s="83"/>
      <c r="M378" s="83"/>
      <c r="N378" s="83"/>
      <c r="O378" s="83"/>
      <c r="P378" s="83"/>
      <c r="Q378" s="83"/>
      <c r="R378" s="83"/>
      <c r="S378" s="83"/>
      <c r="T378" s="83"/>
      <c r="U378" s="83"/>
      <c r="V378" s="83"/>
      <c r="W378" s="83"/>
      <c r="X378" s="83"/>
      <c r="Y378" s="83"/>
      <c r="Z378" s="83"/>
      <c r="AA378" s="83"/>
      <c r="AB378" s="83"/>
      <c r="AC378" s="83"/>
      <c r="AD378" s="83"/>
      <c r="AE378" s="83"/>
      <c r="AF378" s="83"/>
      <c r="AG378" s="83"/>
      <c r="AH378" s="83"/>
      <c r="AI378" s="83"/>
      <c r="AJ378" s="83"/>
      <c r="AK378" s="83"/>
      <c r="AL378" s="83"/>
      <c r="AM378" s="83"/>
      <c r="AN378" s="85"/>
      <c r="AO378" s="85"/>
      <c r="AP378" s="85"/>
      <c r="AQ378" s="85"/>
      <c r="AR378" s="85"/>
      <c r="AS378" s="85"/>
      <c r="AT378" s="85"/>
      <c r="AU378" s="85"/>
      <c r="AV378" s="85"/>
      <c r="AW378" s="85"/>
      <c r="AX378" s="85"/>
      <c r="AY378" s="85"/>
      <c r="AZ378" s="83"/>
      <c r="BA378" s="83"/>
      <c r="BB378" s="83"/>
      <c r="BC378" s="83"/>
      <c r="BD378" s="83"/>
      <c r="BE378" s="83"/>
      <c r="BF378" s="83"/>
      <c r="BG378" s="83"/>
      <c r="BH378" s="83"/>
      <c r="BI378" s="83"/>
      <c r="BJ378" s="83"/>
      <c r="BK378" s="83"/>
      <c r="BL378" s="83"/>
      <c r="BM378" s="83"/>
      <c r="BN378" s="83"/>
      <c r="BO378" s="83"/>
      <c r="BP378" s="83"/>
      <c r="BQ378" s="83"/>
      <c r="BR378" s="83"/>
    </row>
    <row r="379" spans="1:70" ht="15.75" customHeight="1" x14ac:dyDescent="0.2">
      <c r="A379" s="83"/>
      <c r="B379" s="83"/>
      <c r="C379" s="83"/>
      <c r="D379" s="83"/>
      <c r="E379" s="83"/>
      <c r="F379" s="83"/>
      <c r="G379" s="83"/>
      <c r="H379" s="83"/>
      <c r="I379" s="83"/>
      <c r="J379" s="83"/>
      <c r="K379" s="83"/>
      <c r="L379" s="83"/>
      <c r="M379" s="83"/>
      <c r="N379" s="83"/>
      <c r="O379" s="83"/>
      <c r="P379" s="83"/>
      <c r="Q379" s="83"/>
      <c r="R379" s="83"/>
      <c r="S379" s="83"/>
      <c r="T379" s="83"/>
      <c r="U379" s="83"/>
      <c r="V379" s="83"/>
      <c r="W379" s="83"/>
      <c r="X379" s="83"/>
      <c r="Y379" s="83"/>
      <c r="Z379" s="83"/>
      <c r="AA379" s="83"/>
      <c r="AB379" s="83"/>
      <c r="AC379" s="83"/>
      <c r="AD379" s="83"/>
      <c r="AE379" s="83"/>
      <c r="AF379" s="83"/>
      <c r="AG379" s="83"/>
      <c r="AH379" s="83"/>
      <c r="AI379" s="83"/>
      <c r="AJ379" s="83"/>
      <c r="AK379" s="83"/>
      <c r="AL379" s="83"/>
      <c r="AM379" s="83"/>
      <c r="AN379" s="85"/>
      <c r="AO379" s="85"/>
      <c r="AP379" s="85"/>
      <c r="AQ379" s="85"/>
      <c r="AR379" s="85"/>
      <c r="AS379" s="85"/>
      <c r="AT379" s="85"/>
      <c r="AU379" s="85"/>
      <c r="AV379" s="85"/>
      <c r="AW379" s="85"/>
      <c r="AX379" s="85"/>
      <c r="AY379" s="85"/>
      <c r="AZ379" s="83"/>
      <c r="BA379" s="83"/>
      <c r="BB379" s="83"/>
      <c r="BC379" s="83"/>
      <c r="BD379" s="83"/>
      <c r="BE379" s="83"/>
      <c r="BF379" s="83"/>
      <c r="BG379" s="83"/>
      <c r="BH379" s="83"/>
      <c r="BI379" s="83"/>
      <c r="BJ379" s="83"/>
      <c r="BK379" s="83"/>
      <c r="BL379" s="83"/>
      <c r="BM379" s="83"/>
      <c r="BN379" s="83"/>
      <c r="BO379" s="83"/>
      <c r="BP379" s="83"/>
      <c r="BQ379" s="83"/>
      <c r="BR379" s="83"/>
    </row>
    <row r="380" spans="1:70" ht="15.75" customHeight="1" x14ac:dyDescent="0.2">
      <c r="A380" s="83"/>
      <c r="B380" s="83"/>
      <c r="C380" s="83"/>
      <c r="D380" s="83"/>
      <c r="E380" s="83"/>
      <c r="F380" s="83"/>
      <c r="G380" s="83"/>
      <c r="H380" s="83"/>
      <c r="I380" s="83"/>
      <c r="J380" s="83"/>
      <c r="K380" s="83"/>
      <c r="L380" s="83"/>
      <c r="M380" s="83"/>
      <c r="N380" s="83"/>
      <c r="O380" s="83"/>
      <c r="P380" s="83"/>
      <c r="Q380" s="83"/>
      <c r="R380" s="83"/>
      <c r="S380" s="83"/>
      <c r="T380" s="83"/>
      <c r="U380" s="83"/>
      <c r="V380" s="83"/>
      <c r="W380" s="83"/>
      <c r="X380" s="83"/>
      <c r="Y380" s="83"/>
      <c r="Z380" s="83"/>
      <c r="AA380" s="83"/>
      <c r="AB380" s="83"/>
      <c r="AC380" s="83"/>
      <c r="AD380" s="83"/>
      <c r="AE380" s="83"/>
      <c r="AF380" s="83"/>
      <c r="AG380" s="83"/>
      <c r="AH380" s="83"/>
      <c r="AI380" s="83"/>
      <c r="AJ380" s="83"/>
      <c r="AK380" s="83"/>
      <c r="AL380" s="83"/>
      <c r="AM380" s="83"/>
      <c r="AN380" s="85"/>
      <c r="AO380" s="85"/>
      <c r="AP380" s="85"/>
      <c r="AQ380" s="85"/>
      <c r="AR380" s="85"/>
      <c r="AS380" s="85"/>
      <c r="AT380" s="85"/>
      <c r="AU380" s="85"/>
      <c r="AV380" s="85"/>
      <c r="AW380" s="85"/>
      <c r="AX380" s="85"/>
      <c r="AY380" s="85"/>
      <c r="AZ380" s="83"/>
      <c r="BA380" s="83"/>
      <c r="BB380" s="83"/>
      <c r="BC380" s="83"/>
      <c r="BD380" s="83"/>
      <c r="BE380" s="83"/>
      <c r="BF380" s="83"/>
      <c r="BG380" s="83"/>
      <c r="BH380" s="83"/>
      <c r="BI380" s="83"/>
      <c r="BJ380" s="83"/>
      <c r="BK380" s="83"/>
      <c r="BL380" s="83"/>
      <c r="BM380" s="83"/>
      <c r="BN380" s="83"/>
      <c r="BO380" s="83"/>
      <c r="BP380" s="83"/>
      <c r="BQ380" s="83"/>
      <c r="BR380" s="83"/>
    </row>
    <row r="381" spans="1:70" ht="15.75" customHeight="1" x14ac:dyDescent="0.2">
      <c r="A381" s="83"/>
      <c r="B381" s="83"/>
      <c r="C381" s="83"/>
      <c r="D381" s="83"/>
      <c r="E381" s="83"/>
      <c r="F381" s="83"/>
      <c r="G381" s="83"/>
      <c r="H381" s="83"/>
      <c r="I381" s="83"/>
      <c r="J381" s="83"/>
      <c r="K381" s="83"/>
      <c r="L381" s="83"/>
      <c r="M381" s="83"/>
      <c r="N381" s="83"/>
      <c r="O381" s="83"/>
      <c r="P381" s="83"/>
      <c r="Q381" s="83"/>
      <c r="R381" s="83"/>
      <c r="S381" s="83"/>
      <c r="T381" s="83"/>
      <c r="U381" s="83"/>
      <c r="V381" s="83"/>
      <c r="W381" s="83"/>
      <c r="X381" s="83"/>
      <c r="Y381" s="83"/>
      <c r="Z381" s="83"/>
      <c r="AA381" s="83"/>
      <c r="AB381" s="83"/>
      <c r="AC381" s="83"/>
      <c r="AD381" s="83"/>
      <c r="AE381" s="83"/>
      <c r="AF381" s="83"/>
      <c r="AG381" s="83"/>
      <c r="AH381" s="83"/>
      <c r="AI381" s="83"/>
      <c r="AJ381" s="83"/>
      <c r="AK381" s="83"/>
      <c r="AL381" s="83"/>
      <c r="AM381" s="83"/>
      <c r="AN381" s="85"/>
      <c r="AO381" s="85"/>
      <c r="AP381" s="85"/>
      <c r="AQ381" s="85"/>
      <c r="AR381" s="85"/>
      <c r="AS381" s="85"/>
      <c r="AT381" s="85"/>
      <c r="AU381" s="85"/>
      <c r="AV381" s="85"/>
      <c r="AW381" s="85"/>
      <c r="AX381" s="85"/>
      <c r="AY381" s="85"/>
      <c r="AZ381" s="83"/>
      <c r="BA381" s="83"/>
      <c r="BB381" s="83"/>
      <c r="BC381" s="83"/>
      <c r="BD381" s="83"/>
      <c r="BE381" s="83"/>
      <c r="BF381" s="83"/>
      <c r="BG381" s="83"/>
      <c r="BH381" s="83"/>
      <c r="BI381" s="83"/>
      <c r="BJ381" s="83"/>
      <c r="BK381" s="83"/>
      <c r="BL381" s="83"/>
      <c r="BM381" s="83"/>
      <c r="BN381" s="83"/>
      <c r="BO381" s="83"/>
      <c r="BP381" s="83"/>
      <c r="BQ381" s="83"/>
      <c r="BR381" s="83"/>
    </row>
    <row r="382" spans="1:70" ht="15.75" customHeight="1" x14ac:dyDescent="0.2">
      <c r="A382" s="83"/>
      <c r="B382" s="83"/>
      <c r="C382" s="83"/>
      <c r="D382" s="83"/>
      <c r="E382" s="83"/>
      <c r="F382" s="83"/>
      <c r="G382" s="83"/>
      <c r="H382" s="83"/>
      <c r="I382" s="83"/>
      <c r="J382" s="83"/>
      <c r="K382" s="83"/>
      <c r="L382" s="83"/>
      <c r="M382" s="83"/>
      <c r="N382" s="83"/>
      <c r="O382" s="83"/>
      <c r="P382" s="83"/>
      <c r="Q382" s="83"/>
      <c r="R382" s="83"/>
      <c r="S382" s="83"/>
      <c r="T382" s="83"/>
      <c r="U382" s="83"/>
      <c r="V382" s="83"/>
      <c r="W382" s="83"/>
      <c r="X382" s="83"/>
      <c r="Y382" s="83"/>
      <c r="Z382" s="83"/>
      <c r="AA382" s="83"/>
      <c r="AB382" s="83"/>
      <c r="AC382" s="83"/>
      <c r="AD382" s="83"/>
      <c r="AE382" s="83"/>
      <c r="AF382" s="83"/>
      <c r="AG382" s="83"/>
      <c r="AH382" s="83"/>
      <c r="AI382" s="83"/>
      <c r="AJ382" s="83"/>
      <c r="AK382" s="83"/>
      <c r="AL382" s="83"/>
      <c r="AM382" s="83"/>
      <c r="AN382" s="85"/>
      <c r="AO382" s="85"/>
      <c r="AP382" s="85"/>
      <c r="AQ382" s="85"/>
      <c r="AR382" s="85"/>
      <c r="AS382" s="85"/>
      <c r="AT382" s="85"/>
      <c r="AU382" s="85"/>
      <c r="AV382" s="85"/>
      <c r="AW382" s="85"/>
      <c r="AX382" s="85"/>
      <c r="AY382" s="85"/>
      <c r="AZ382" s="83"/>
      <c r="BA382" s="83"/>
      <c r="BB382" s="83"/>
      <c r="BC382" s="83"/>
      <c r="BD382" s="83"/>
      <c r="BE382" s="83"/>
      <c r="BF382" s="83"/>
      <c r="BG382" s="83"/>
      <c r="BH382" s="83"/>
      <c r="BI382" s="83"/>
      <c r="BJ382" s="83"/>
      <c r="BK382" s="83"/>
      <c r="BL382" s="83"/>
      <c r="BM382" s="83"/>
      <c r="BN382" s="83"/>
      <c r="BO382" s="83"/>
      <c r="BP382" s="83"/>
      <c r="BQ382" s="83"/>
      <c r="BR382" s="83"/>
    </row>
    <row r="383" spans="1:70" ht="15.75" customHeight="1" x14ac:dyDescent="0.2">
      <c r="A383" s="83"/>
      <c r="B383" s="83"/>
      <c r="C383" s="83"/>
      <c r="D383" s="83"/>
      <c r="E383" s="83"/>
      <c r="F383" s="83"/>
      <c r="G383" s="83"/>
      <c r="H383" s="83"/>
      <c r="I383" s="83"/>
      <c r="J383" s="83"/>
      <c r="K383" s="83"/>
      <c r="L383" s="83"/>
      <c r="M383" s="83"/>
      <c r="N383" s="83"/>
      <c r="O383" s="83"/>
      <c r="P383" s="83"/>
      <c r="Q383" s="83"/>
      <c r="R383" s="83"/>
      <c r="S383" s="83"/>
      <c r="T383" s="83"/>
      <c r="U383" s="83"/>
      <c r="V383" s="83"/>
      <c r="W383" s="83"/>
      <c r="X383" s="83"/>
      <c r="Y383" s="83"/>
      <c r="Z383" s="83"/>
      <c r="AA383" s="83"/>
      <c r="AB383" s="83"/>
      <c r="AC383" s="83"/>
      <c r="AD383" s="83"/>
      <c r="AE383" s="83"/>
      <c r="AF383" s="83"/>
      <c r="AG383" s="83"/>
      <c r="AH383" s="83"/>
      <c r="AI383" s="83"/>
      <c r="AJ383" s="83"/>
      <c r="AK383" s="83"/>
      <c r="AL383" s="83"/>
      <c r="AM383" s="83"/>
      <c r="AN383" s="85"/>
      <c r="AO383" s="85"/>
      <c r="AP383" s="85"/>
      <c r="AQ383" s="85"/>
      <c r="AR383" s="85"/>
      <c r="AS383" s="85"/>
      <c r="AT383" s="85"/>
      <c r="AU383" s="85"/>
      <c r="AV383" s="85"/>
      <c r="AW383" s="85"/>
      <c r="AX383" s="85"/>
      <c r="AY383" s="85"/>
      <c r="AZ383" s="83"/>
      <c r="BA383" s="83"/>
      <c r="BB383" s="83"/>
      <c r="BC383" s="83"/>
      <c r="BD383" s="83"/>
      <c r="BE383" s="83"/>
      <c r="BF383" s="83"/>
      <c r="BG383" s="83"/>
      <c r="BH383" s="83"/>
      <c r="BI383" s="83"/>
      <c r="BJ383" s="83"/>
      <c r="BK383" s="83"/>
      <c r="BL383" s="83"/>
      <c r="BM383" s="83"/>
      <c r="BN383" s="83"/>
      <c r="BO383" s="83"/>
      <c r="BP383" s="83"/>
      <c r="BQ383" s="83"/>
      <c r="BR383" s="83"/>
    </row>
    <row r="384" spans="1:70" ht="15.75" customHeight="1" x14ac:dyDescent="0.2">
      <c r="A384" s="83"/>
      <c r="B384" s="83"/>
      <c r="C384" s="83"/>
      <c r="D384" s="83"/>
      <c r="E384" s="83"/>
      <c r="F384" s="83"/>
      <c r="G384" s="83"/>
      <c r="H384" s="83"/>
      <c r="I384" s="83"/>
      <c r="J384" s="83"/>
      <c r="K384" s="83"/>
      <c r="L384" s="83"/>
      <c r="M384" s="83"/>
      <c r="N384" s="83"/>
      <c r="O384" s="83"/>
      <c r="P384" s="83"/>
      <c r="Q384" s="83"/>
      <c r="R384" s="83"/>
      <c r="S384" s="83"/>
      <c r="T384" s="83"/>
      <c r="U384" s="83"/>
      <c r="V384" s="83"/>
      <c r="W384" s="83"/>
      <c r="X384" s="83"/>
      <c r="Y384" s="83"/>
      <c r="Z384" s="83"/>
      <c r="AA384" s="83"/>
      <c r="AB384" s="83"/>
      <c r="AC384" s="83"/>
      <c r="AD384" s="83"/>
      <c r="AE384" s="83"/>
      <c r="AF384" s="83"/>
      <c r="AG384" s="83"/>
      <c r="AH384" s="83"/>
      <c r="AI384" s="83"/>
      <c r="AJ384" s="83"/>
      <c r="AK384" s="83"/>
      <c r="AL384" s="83"/>
      <c r="AM384" s="83"/>
      <c r="AN384" s="85"/>
      <c r="AO384" s="85"/>
      <c r="AP384" s="85"/>
      <c r="AQ384" s="85"/>
      <c r="AR384" s="85"/>
      <c r="AS384" s="85"/>
      <c r="AT384" s="85"/>
      <c r="AU384" s="85"/>
      <c r="AV384" s="85"/>
      <c r="AW384" s="85"/>
      <c r="AX384" s="85"/>
      <c r="AY384" s="85"/>
      <c r="AZ384" s="83"/>
      <c r="BA384" s="83"/>
      <c r="BB384" s="83"/>
      <c r="BC384" s="83"/>
      <c r="BD384" s="83"/>
      <c r="BE384" s="83"/>
      <c r="BF384" s="83"/>
      <c r="BG384" s="83"/>
      <c r="BH384" s="83"/>
      <c r="BI384" s="83"/>
      <c r="BJ384" s="83"/>
      <c r="BK384" s="83"/>
      <c r="BL384" s="83"/>
      <c r="BM384" s="83"/>
      <c r="BN384" s="83"/>
      <c r="BO384" s="83"/>
      <c r="BP384" s="83"/>
      <c r="BQ384" s="83"/>
      <c r="BR384" s="83"/>
    </row>
    <row r="385" spans="1:70" ht="15.75" customHeight="1" x14ac:dyDescent="0.2">
      <c r="A385" s="83"/>
      <c r="B385" s="83"/>
      <c r="C385" s="83"/>
      <c r="D385" s="83"/>
      <c r="E385" s="83"/>
      <c r="F385" s="83"/>
      <c r="G385" s="83"/>
      <c r="H385" s="83"/>
      <c r="I385" s="83"/>
      <c r="J385" s="83"/>
      <c r="K385" s="83"/>
      <c r="L385" s="83"/>
      <c r="M385" s="83"/>
      <c r="N385" s="83"/>
      <c r="O385" s="83"/>
      <c r="P385" s="83"/>
      <c r="Q385" s="83"/>
      <c r="R385" s="83"/>
      <c r="S385" s="83"/>
      <c r="T385" s="83"/>
      <c r="U385" s="83"/>
      <c r="V385" s="83"/>
      <c r="W385" s="83"/>
      <c r="X385" s="83"/>
      <c r="Y385" s="83"/>
      <c r="Z385" s="83"/>
      <c r="AA385" s="83"/>
      <c r="AB385" s="83"/>
      <c r="AC385" s="83"/>
      <c r="AD385" s="83"/>
      <c r="AE385" s="83"/>
      <c r="AF385" s="83"/>
      <c r="AG385" s="83"/>
      <c r="AH385" s="83"/>
      <c r="AI385" s="83"/>
      <c r="AJ385" s="83"/>
      <c r="AK385" s="83"/>
      <c r="AL385" s="83"/>
      <c r="AM385" s="83"/>
      <c r="AN385" s="85"/>
      <c r="AO385" s="85"/>
      <c r="AP385" s="85"/>
      <c r="AQ385" s="85"/>
      <c r="AR385" s="85"/>
      <c r="AS385" s="85"/>
      <c r="AT385" s="85"/>
      <c r="AU385" s="85"/>
      <c r="AV385" s="85"/>
      <c r="AW385" s="85"/>
      <c r="AX385" s="85"/>
      <c r="AY385" s="85"/>
      <c r="AZ385" s="83"/>
      <c r="BA385" s="83"/>
      <c r="BB385" s="83"/>
      <c r="BC385" s="83"/>
      <c r="BD385" s="83"/>
      <c r="BE385" s="83"/>
      <c r="BF385" s="83"/>
      <c r="BG385" s="83"/>
      <c r="BH385" s="83"/>
      <c r="BI385" s="83"/>
      <c r="BJ385" s="83"/>
      <c r="BK385" s="83"/>
      <c r="BL385" s="83"/>
      <c r="BM385" s="83"/>
      <c r="BN385" s="83"/>
      <c r="BO385" s="83"/>
      <c r="BP385" s="83"/>
      <c r="BQ385" s="83"/>
      <c r="BR385" s="83"/>
    </row>
    <row r="386" spans="1:70" ht="15.75" customHeight="1" x14ac:dyDescent="0.2">
      <c r="A386" s="83"/>
      <c r="B386" s="83"/>
      <c r="C386" s="83"/>
      <c r="D386" s="83"/>
      <c r="E386" s="83"/>
      <c r="F386" s="83"/>
      <c r="G386" s="83"/>
      <c r="H386" s="83"/>
      <c r="I386" s="83"/>
      <c r="J386" s="83"/>
      <c r="K386" s="83"/>
      <c r="L386" s="83"/>
      <c r="M386" s="83"/>
      <c r="N386" s="83"/>
      <c r="O386" s="83"/>
      <c r="P386" s="83"/>
      <c r="Q386" s="83"/>
      <c r="R386" s="83"/>
      <c r="S386" s="83"/>
      <c r="T386" s="83"/>
      <c r="U386" s="83"/>
      <c r="V386" s="83"/>
      <c r="W386" s="83"/>
      <c r="X386" s="83"/>
      <c r="Y386" s="83"/>
      <c r="Z386" s="83"/>
      <c r="AA386" s="83"/>
      <c r="AB386" s="83"/>
      <c r="AC386" s="83"/>
      <c r="AD386" s="83"/>
      <c r="AE386" s="83"/>
      <c r="AF386" s="83"/>
      <c r="AG386" s="83"/>
      <c r="AH386" s="83"/>
      <c r="AI386" s="83"/>
      <c r="AJ386" s="83"/>
      <c r="AK386" s="83"/>
      <c r="AL386" s="83"/>
      <c r="AM386" s="83"/>
      <c r="AN386" s="85"/>
      <c r="AO386" s="85"/>
      <c r="AP386" s="85"/>
      <c r="AQ386" s="85"/>
      <c r="AR386" s="85"/>
      <c r="AS386" s="85"/>
      <c r="AT386" s="85"/>
      <c r="AU386" s="85"/>
      <c r="AV386" s="85"/>
      <c r="AW386" s="85"/>
      <c r="AX386" s="85"/>
      <c r="AY386" s="85"/>
      <c r="AZ386" s="83"/>
      <c r="BA386" s="83"/>
      <c r="BB386" s="83"/>
      <c r="BC386" s="83"/>
      <c r="BD386" s="83"/>
      <c r="BE386" s="83"/>
      <c r="BF386" s="83"/>
      <c r="BG386" s="83"/>
      <c r="BH386" s="83"/>
      <c r="BI386" s="83"/>
      <c r="BJ386" s="83"/>
      <c r="BK386" s="83"/>
      <c r="BL386" s="83"/>
      <c r="BM386" s="83"/>
      <c r="BN386" s="83"/>
      <c r="BO386" s="83"/>
      <c r="BP386" s="83"/>
      <c r="BQ386" s="83"/>
      <c r="BR386" s="83"/>
    </row>
    <row r="387" spans="1:70" ht="15.75" customHeight="1" x14ac:dyDescent="0.2">
      <c r="A387" s="83"/>
      <c r="B387" s="83"/>
      <c r="C387" s="83"/>
      <c r="D387" s="83"/>
      <c r="E387" s="83"/>
      <c r="F387" s="83"/>
      <c r="G387" s="83"/>
      <c r="H387" s="83"/>
      <c r="I387" s="83"/>
      <c r="J387" s="83"/>
      <c r="K387" s="83"/>
      <c r="L387" s="83"/>
      <c r="M387" s="83"/>
      <c r="N387" s="83"/>
      <c r="O387" s="83"/>
      <c r="P387" s="83"/>
      <c r="Q387" s="83"/>
      <c r="R387" s="83"/>
      <c r="S387" s="83"/>
      <c r="T387" s="83"/>
      <c r="U387" s="83"/>
      <c r="V387" s="83"/>
      <c r="W387" s="83"/>
      <c r="X387" s="83"/>
      <c r="Y387" s="83"/>
      <c r="Z387" s="83"/>
      <c r="AA387" s="83"/>
      <c r="AB387" s="83"/>
      <c r="AC387" s="83"/>
      <c r="AD387" s="83"/>
      <c r="AE387" s="83"/>
      <c r="AF387" s="83"/>
      <c r="AG387" s="83"/>
      <c r="AH387" s="83"/>
      <c r="AI387" s="83"/>
      <c r="AJ387" s="83"/>
      <c r="AK387" s="83"/>
      <c r="AL387" s="83"/>
      <c r="AM387" s="83"/>
      <c r="AN387" s="85"/>
      <c r="AO387" s="85"/>
      <c r="AP387" s="85"/>
      <c r="AQ387" s="85"/>
      <c r="AR387" s="85"/>
      <c r="AS387" s="85"/>
      <c r="AT387" s="85"/>
      <c r="AU387" s="85"/>
      <c r="AV387" s="85"/>
      <c r="AW387" s="85"/>
      <c r="AX387" s="85"/>
      <c r="AY387" s="85"/>
      <c r="AZ387" s="83"/>
      <c r="BA387" s="83"/>
      <c r="BB387" s="83"/>
      <c r="BC387" s="83"/>
      <c r="BD387" s="83"/>
      <c r="BE387" s="83"/>
      <c r="BF387" s="83"/>
      <c r="BG387" s="83"/>
      <c r="BH387" s="83"/>
      <c r="BI387" s="83"/>
      <c r="BJ387" s="83"/>
      <c r="BK387" s="83"/>
      <c r="BL387" s="83"/>
      <c r="BM387" s="83"/>
      <c r="BN387" s="83"/>
      <c r="BO387" s="83"/>
      <c r="BP387" s="83"/>
      <c r="BQ387" s="83"/>
      <c r="BR387" s="83"/>
    </row>
    <row r="388" spans="1:70" ht="15.75" customHeight="1" x14ac:dyDescent="0.2">
      <c r="A388" s="83"/>
      <c r="B388" s="83"/>
      <c r="C388" s="83"/>
      <c r="D388" s="83"/>
      <c r="E388" s="83"/>
      <c r="F388" s="83"/>
      <c r="G388" s="83"/>
      <c r="H388" s="83"/>
      <c r="I388" s="83"/>
      <c r="J388" s="83"/>
      <c r="K388" s="83"/>
      <c r="L388" s="83"/>
      <c r="M388" s="83"/>
      <c r="N388" s="83"/>
      <c r="O388" s="83"/>
      <c r="P388" s="83"/>
      <c r="Q388" s="83"/>
      <c r="R388" s="83"/>
      <c r="S388" s="83"/>
      <c r="T388" s="83"/>
      <c r="U388" s="83"/>
      <c r="V388" s="83"/>
      <c r="W388" s="83"/>
      <c r="X388" s="83"/>
      <c r="Y388" s="83"/>
      <c r="Z388" s="83"/>
      <c r="AA388" s="83"/>
      <c r="AB388" s="83"/>
      <c r="AC388" s="83"/>
      <c r="AD388" s="83"/>
      <c r="AE388" s="83"/>
      <c r="AF388" s="83"/>
      <c r="AG388" s="83"/>
      <c r="AH388" s="83"/>
      <c r="AI388" s="83"/>
      <c r="AJ388" s="83"/>
      <c r="AK388" s="83"/>
      <c r="AL388" s="83"/>
      <c r="AM388" s="83"/>
      <c r="AN388" s="85"/>
      <c r="AO388" s="85"/>
      <c r="AP388" s="85"/>
      <c r="AQ388" s="85"/>
      <c r="AR388" s="85"/>
      <c r="AS388" s="85"/>
      <c r="AT388" s="85"/>
      <c r="AU388" s="85"/>
      <c r="AV388" s="85"/>
      <c r="AW388" s="85"/>
      <c r="AX388" s="85"/>
      <c r="AY388" s="85"/>
      <c r="AZ388" s="83"/>
      <c r="BA388" s="83"/>
      <c r="BB388" s="83"/>
      <c r="BC388" s="83"/>
      <c r="BD388" s="83"/>
      <c r="BE388" s="83"/>
      <c r="BF388" s="83"/>
      <c r="BG388" s="83"/>
      <c r="BH388" s="83"/>
      <c r="BI388" s="83"/>
      <c r="BJ388" s="83"/>
      <c r="BK388" s="83"/>
      <c r="BL388" s="83"/>
      <c r="BM388" s="83"/>
      <c r="BN388" s="83"/>
      <c r="BO388" s="83"/>
      <c r="BP388" s="83"/>
      <c r="BQ388" s="83"/>
      <c r="BR388" s="83"/>
    </row>
    <row r="389" spans="1:70" ht="15.75" customHeight="1" x14ac:dyDescent="0.2">
      <c r="A389" s="83"/>
      <c r="B389" s="83"/>
      <c r="C389" s="83"/>
      <c r="D389" s="83"/>
      <c r="E389" s="83"/>
      <c r="F389" s="83"/>
      <c r="G389" s="83"/>
      <c r="H389" s="83"/>
      <c r="I389" s="83"/>
      <c r="J389" s="83"/>
      <c r="K389" s="83"/>
      <c r="L389" s="83"/>
      <c r="M389" s="83"/>
      <c r="N389" s="83"/>
      <c r="O389" s="83"/>
      <c r="P389" s="83"/>
      <c r="Q389" s="83"/>
      <c r="R389" s="83"/>
      <c r="S389" s="83"/>
      <c r="T389" s="83"/>
      <c r="U389" s="83"/>
      <c r="V389" s="83"/>
      <c r="W389" s="83"/>
      <c r="X389" s="83"/>
      <c r="Y389" s="83"/>
      <c r="Z389" s="83"/>
      <c r="AA389" s="83"/>
      <c r="AB389" s="83"/>
      <c r="AC389" s="83"/>
      <c r="AD389" s="83"/>
      <c r="AE389" s="83"/>
      <c r="AF389" s="83"/>
      <c r="AG389" s="83"/>
      <c r="AH389" s="83"/>
      <c r="AI389" s="83"/>
      <c r="AJ389" s="83"/>
      <c r="AK389" s="83"/>
      <c r="AL389" s="83"/>
      <c r="AM389" s="83"/>
      <c r="AN389" s="85"/>
      <c r="AO389" s="85"/>
      <c r="AP389" s="85"/>
      <c r="AQ389" s="85"/>
      <c r="AR389" s="85"/>
      <c r="AS389" s="85"/>
      <c r="AT389" s="85"/>
      <c r="AU389" s="85"/>
      <c r="AV389" s="85"/>
      <c r="AW389" s="85"/>
      <c r="AX389" s="85"/>
      <c r="AY389" s="85"/>
      <c r="AZ389" s="83"/>
      <c r="BA389" s="83"/>
      <c r="BB389" s="83"/>
      <c r="BC389" s="83"/>
      <c r="BD389" s="83"/>
      <c r="BE389" s="83"/>
      <c r="BF389" s="83"/>
      <c r="BG389" s="83"/>
      <c r="BH389" s="83"/>
      <c r="BI389" s="83"/>
      <c r="BJ389" s="83"/>
      <c r="BK389" s="83"/>
      <c r="BL389" s="83"/>
      <c r="BM389" s="83"/>
      <c r="BN389" s="83"/>
      <c r="BO389" s="83"/>
      <c r="BP389" s="83"/>
      <c r="BQ389" s="83"/>
      <c r="BR389" s="83"/>
    </row>
    <row r="390" spans="1:70" ht="15.75" customHeight="1" x14ac:dyDescent="0.2">
      <c r="A390" s="83"/>
      <c r="B390" s="83"/>
      <c r="C390" s="83"/>
      <c r="D390" s="83"/>
      <c r="E390" s="83"/>
      <c r="F390" s="83"/>
      <c r="G390" s="83"/>
      <c r="H390" s="83"/>
      <c r="I390" s="83"/>
      <c r="J390" s="83"/>
      <c r="K390" s="83"/>
      <c r="L390" s="83"/>
      <c r="M390" s="83"/>
      <c r="N390" s="83"/>
      <c r="O390" s="83"/>
      <c r="P390" s="83"/>
      <c r="Q390" s="83"/>
      <c r="R390" s="83"/>
      <c r="S390" s="83"/>
      <c r="T390" s="83"/>
      <c r="U390" s="83"/>
      <c r="V390" s="83"/>
      <c r="W390" s="83"/>
      <c r="X390" s="83"/>
      <c r="Y390" s="83"/>
      <c r="Z390" s="83"/>
      <c r="AA390" s="83"/>
      <c r="AB390" s="83"/>
      <c r="AC390" s="83"/>
      <c r="AD390" s="83"/>
      <c r="AE390" s="83"/>
      <c r="AF390" s="83"/>
      <c r="AG390" s="83"/>
      <c r="AH390" s="83"/>
      <c r="AI390" s="83"/>
      <c r="AJ390" s="83"/>
      <c r="AK390" s="83"/>
      <c r="AL390" s="83"/>
      <c r="AM390" s="83"/>
      <c r="AN390" s="85"/>
      <c r="AO390" s="85"/>
      <c r="AP390" s="85"/>
      <c r="AQ390" s="85"/>
      <c r="AR390" s="85"/>
      <c r="AS390" s="85"/>
      <c r="AT390" s="85"/>
      <c r="AU390" s="85"/>
      <c r="AV390" s="85"/>
      <c r="AW390" s="85"/>
      <c r="AX390" s="85"/>
      <c r="AY390" s="85"/>
      <c r="AZ390" s="83"/>
      <c r="BA390" s="83"/>
      <c r="BB390" s="83"/>
      <c r="BC390" s="83"/>
      <c r="BD390" s="83"/>
      <c r="BE390" s="83"/>
      <c r="BF390" s="83"/>
      <c r="BG390" s="83"/>
      <c r="BH390" s="83"/>
      <c r="BI390" s="83"/>
      <c r="BJ390" s="83"/>
      <c r="BK390" s="83"/>
      <c r="BL390" s="83"/>
      <c r="BM390" s="83"/>
      <c r="BN390" s="83"/>
      <c r="BO390" s="83"/>
      <c r="BP390" s="83"/>
      <c r="BQ390" s="83"/>
      <c r="BR390" s="83"/>
    </row>
    <row r="391" spans="1:70" ht="15.75" customHeight="1" x14ac:dyDescent="0.2">
      <c r="A391" s="83"/>
      <c r="B391" s="83"/>
      <c r="C391" s="83"/>
      <c r="D391" s="83"/>
      <c r="E391" s="83"/>
      <c r="F391" s="83"/>
      <c r="G391" s="83"/>
      <c r="H391" s="83"/>
      <c r="I391" s="83"/>
      <c r="J391" s="83"/>
      <c r="K391" s="83"/>
      <c r="L391" s="83"/>
      <c r="M391" s="83"/>
      <c r="N391" s="83"/>
      <c r="O391" s="83"/>
      <c r="P391" s="83"/>
      <c r="Q391" s="83"/>
      <c r="R391" s="83"/>
      <c r="S391" s="83"/>
      <c r="T391" s="83"/>
      <c r="U391" s="83"/>
      <c r="V391" s="83"/>
      <c r="W391" s="83"/>
      <c r="X391" s="83"/>
      <c r="Y391" s="83"/>
      <c r="Z391" s="83"/>
      <c r="AA391" s="83"/>
      <c r="AB391" s="83"/>
      <c r="AC391" s="83"/>
      <c r="AD391" s="83"/>
      <c r="AE391" s="83"/>
      <c r="AF391" s="83"/>
      <c r="AG391" s="83"/>
      <c r="AH391" s="83"/>
      <c r="AI391" s="83"/>
      <c r="AJ391" s="83"/>
      <c r="AK391" s="83"/>
      <c r="AL391" s="83"/>
      <c r="AM391" s="83"/>
      <c r="AN391" s="85"/>
      <c r="AO391" s="85"/>
      <c r="AP391" s="85"/>
      <c r="AQ391" s="85"/>
      <c r="AR391" s="85"/>
      <c r="AS391" s="85"/>
      <c r="AT391" s="85"/>
      <c r="AU391" s="85"/>
      <c r="AV391" s="85"/>
      <c r="AW391" s="85"/>
      <c r="AX391" s="85"/>
      <c r="AY391" s="85"/>
      <c r="AZ391" s="83"/>
      <c r="BA391" s="83"/>
      <c r="BB391" s="83"/>
      <c r="BC391" s="83"/>
      <c r="BD391" s="83"/>
      <c r="BE391" s="83"/>
      <c r="BF391" s="83"/>
      <c r="BG391" s="83"/>
      <c r="BH391" s="83"/>
      <c r="BI391" s="83"/>
      <c r="BJ391" s="83"/>
      <c r="BK391" s="83"/>
      <c r="BL391" s="83"/>
      <c r="BM391" s="83"/>
      <c r="BN391" s="83"/>
      <c r="BO391" s="83"/>
      <c r="BP391" s="83"/>
      <c r="BQ391" s="83"/>
      <c r="BR391" s="83"/>
    </row>
    <row r="392" spans="1:70" ht="15.75" customHeight="1" x14ac:dyDescent="0.2">
      <c r="A392" s="83"/>
      <c r="B392" s="83"/>
      <c r="C392" s="83"/>
      <c r="D392" s="83"/>
      <c r="E392" s="83"/>
      <c r="F392" s="83"/>
      <c r="G392" s="83"/>
      <c r="H392" s="83"/>
      <c r="I392" s="83"/>
      <c r="J392" s="83"/>
      <c r="K392" s="83"/>
      <c r="L392" s="83"/>
      <c r="M392" s="83"/>
      <c r="N392" s="83"/>
      <c r="O392" s="83"/>
      <c r="P392" s="83"/>
      <c r="Q392" s="83"/>
      <c r="R392" s="83"/>
      <c r="S392" s="83"/>
      <c r="T392" s="83"/>
      <c r="U392" s="83"/>
      <c r="V392" s="83"/>
      <c r="W392" s="83"/>
      <c r="X392" s="83"/>
      <c r="Y392" s="83"/>
      <c r="Z392" s="83"/>
      <c r="AA392" s="83"/>
      <c r="AB392" s="83"/>
      <c r="AC392" s="83"/>
      <c r="AD392" s="83"/>
      <c r="AE392" s="83"/>
      <c r="AF392" s="83"/>
      <c r="AG392" s="83"/>
      <c r="AH392" s="83"/>
      <c r="AI392" s="83"/>
      <c r="AJ392" s="83"/>
      <c r="AK392" s="83"/>
      <c r="AL392" s="83"/>
      <c r="AM392" s="83"/>
      <c r="AN392" s="85"/>
      <c r="AO392" s="85"/>
      <c r="AP392" s="85"/>
      <c r="AQ392" s="85"/>
      <c r="AR392" s="85"/>
      <c r="AS392" s="85"/>
      <c r="AT392" s="85"/>
      <c r="AU392" s="85"/>
      <c r="AV392" s="85"/>
      <c r="AW392" s="85"/>
      <c r="AX392" s="85"/>
      <c r="AY392" s="85"/>
      <c r="AZ392" s="83"/>
      <c r="BA392" s="83"/>
      <c r="BB392" s="83"/>
      <c r="BC392" s="83"/>
      <c r="BD392" s="83"/>
      <c r="BE392" s="83"/>
      <c r="BF392" s="83"/>
      <c r="BG392" s="83"/>
      <c r="BH392" s="83"/>
      <c r="BI392" s="83"/>
      <c r="BJ392" s="83"/>
      <c r="BK392" s="83"/>
      <c r="BL392" s="83"/>
      <c r="BM392" s="83"/>
      <c r="BN392" s="83"/>
      <c r="BO392" s="83"/>
      <c r="BP392" s="83"/>
      <c r="BQ392" s="83"/>
      <c r="BR392" s="83"/>
    </row>
    <row r="393" spans="1:70" ht="15.75" customHeight="1" x14ac:dyDescent="0.2">
      <c r="A393" s="83"/>
      <c r="B393" s="83"/>
      <c r="C393" s="83"/>
      <c r="D393" s="83"/>
      <c r="E393" s="83"/>
      <c r="F393" s="83"/>
      <c r="G393" s="83"/>
      <c r="H393" s="83"/>
      <c r="I393" s="83"/>
      <c r="J393" s="83"/>
      <c r="K393" s="83"/>
      <c r="L393" s="83"/>
      <c r="M393" s="83"/>
      <c r="N393" s="83"/>
      <c r="O393" s="83"/>
      <c r="P393" s="83"/>
      <c r="Q393" s="83"/>
      <c r="R393" s="83"/>
      <c r="S393" s="83"/>
      <c r="T393" s="83"/>
      <c r="U393" s="83"/>
      <c r="V393" s="83"/>
      <c r="W393" s="83"/>
      <c r="X393" s="83"/>
      <c r="Y393" s="83"/>
      <c r="Z393" s="83"/>
      <c r="AA393" s="83"/>
      <c r="AB393" s="83"/>
      <c r="AC393" s="83"/>
      <c r="AD393" s="83"/>
      <c r="AE393" s="83"/>
      <c r="AF393" s="83"/>
      <c r="AG393" s="83"/>
      <c r="AH393" s="83"/>
      <c r="AI393" s="83"/>
      <c r="AJ393" s="83"/>
      <c r="AK393" s="83"/>
      <c r="AL393" s="83"/>
      <c r="AM393" s="83"/>
      <c r="AN393" s="85"/>
      <c r="AO393" s="85"/>
      <c r="AP393" s="85"/>
      <c r="AQ393" s="85"/>
      <c r="AR393" s="85"/>
      <c r="AS393" s="85"/>
      <c r="AT393" s="85"/>
      <c r="AU393" s="85"/>
      <c r="AV393" s="85"/>
      <c r="AW393" s="85"/>
      <c r="AX393" s="85"/>
      <c r="AY393" s="85"/>
      <c r="AZ393" s="83"/>
      <c r="BA393" s="83"/>
      <c r="BB393" s="83"/>
      <c r="BC393" s="83"/>
      <c r="BD393" s="83"/>
      <c r="BE393" s="83"/>
      <c r="BF393" s="83"/>
      <c r="BG393" s="83"/>
      <c r="BH393" s="83"/>
      <c r="BI393" s="83"/>
      <c r="BJ393" s="83"/>
      <c r="BK393" s="83"/>
      <c r="BL393" s="83"/>
      <c r="BM393" s="83"/>
      <c r="BN393" s="83"/>
      <c r="BO393" s="83"/>
      <c r="BP393" s="83"/>
      <c r="BQ393" s="83"/>
      <c r="BR393" s="83"/>
    </row>
    <row r="394" spans="1:70" ht="15.75" customHeight="1" x14ac:dyDescent="0.2">
      <c r="A394" s="83"/>
      <c r="B394" s="83"/>
      <c r="C394" s="83"/>
      <c r="D394" s="83"/>
      <c r="E394" s="83"/>
      <c r="F394" s="83"/>
      <c r="G394" s="83"/>
      <c r="H394" s="83"/>
      <c r="I394" s="83"/>
      <c r="J394" s="83"/>
      <c r="K394" s="83"/>
      <c r="L394" s="83"/>
      <c r="M394" s="83"/>
      <c r="N394" s="83"/>
      <c r="O394" s="83"/>
      <c r="P394" s="83"/>
      <c r="Q394" s="83"/>
      <c r="R394" s="83"/>
      <c r="S394" s="83"/>
      <c r="T394" s="83"/>
      <c r="U394" s="83"/>
      <c r="V394" s="83"/>
      <c r="W394" s="83"/>
      <c r="X394" s="83"/>
      <c r="Y394" s="83"/>
      <c r="Z394" s="83"/>
      <c r="AA394" s="83"/>
      <c r="AB394" s="83"/>
      <c r="AC394" s="83"/>
      <c r="AD394" s="83"/>
      <c r="AE394" s="83"/>
      <c r="AF394" s="83"/>
      <c r="AG394" s="83"/>
      <c r="AH394" s="83"/>
      <c r="AI394" s="83"/>
      <c r="AJ394" s="83"/>
      <c r="AK394" s="83"/>
      <c r="AL394" s="83"/>
      <c r="AM394" s="83"/>
      <c r="AN394" s="85"/>
      <c r="AO394" s="85"/>
      <c r="AP394" s="85"/>
      <c r="AQ394" s="85"/>
      <c r="AR394" s="85"/>
      <c r="AS394" s="85"/>
      <c r="AT394" s="85"/>
      <c r="AU394" s="85"/>
      <c r="AV394" s="85"/>
      <c r="AW394" s="85"/>
      <c r="AX394" s="85"/>
      <c r="AY394" s="85"/>
      <c r="AZ394" s="83"/>
      <c r="BA394" s="83"/>
      <c r="BB394" s="83"/>
      <c r="BC394" s="83"/>
      <c r="BD394" s="83"/>
      <c r="BE394" s="83"/>
      <c r="BF394" s="83"/>
      <c r="BG394" s="83"/>
      <c r="BH394" s="83"/>
      <c r="BI394" s="83"/>
      <c r="BJ394" s="83"/>
      <c r="BK394" s="83"/>
      <c r="BL394" s="83"/>
      <c r="BM394" s="83"/>
      <c r="BN394" s="83"/>
      <c r="BO394" s="83"/>
      <c r="BP394" s="83"/>
      <c r="BQ394" s="83"/>
      <c r="BR394" s="83"/>
    </row>
    <row r="395" spans="1:70" ht="15.75" customHeight="1" x14ac:dyDescent="0.2">
      <c r="A395" s="83"/>
      <c r="B395" s="83"/>
      <c r="C395" s="83"/>
      <c r="D395" s="83"/>
      <c r="E395" s="83"/>
      <c r="F395" s="83"/>
      <c r="G395" s="83"/>
      <c r="H395" s="83"/>
      <c r="I395" s="83"/>
      <c r="J395" s="83"/>
      <c r="K395" s="83"/>
      <c r="L395" s="83"/>
      <c r="M395" s="83"/>
      <c r="N395" s="83"/>
      <c r="O395" s="83"/>
      <c r="P395" s="83"/>
      <c r="Q395" s="83"/>
      <c r="R395" s="83"/>
      <c r="S395" s="83"/>
      <c r="T395" s="83"/>
      <c r="U395" s="83"/>
      <c r="V395" s="83"/>
      <c r="W395" s="83"/>
      <c r="X395" s="83"/>
      <c r="Y395" s="83"/>
      <c r="Z395" s="83"/>
      <c r="AA395" s="83"/>
      <c r="AB395" s="83"/>
      <c r="AC395" s="83"/>
      <c r="AD395" s="83"/>
      <c r="AE395" s="83"/>
      <c r="AF395" s="83"/>
      <c r="AG395" s="83"/>
      <c r="AH395" s="83"/>
      <c r="AI395" s="83"/>
      <c r="AJ395" s="83"/>
      <c r="AK395" s="83"/>
      <c r="AL395" s="83"/>
      <c r="AM395" s="83"/>
      <c r="AN395" s="85"/>
      <c r="AO395" s="85"/>
      <c r="AP395" s="85"/>
      <c r="AQ395" s="85"/>
      <c r="AR395" s="85"/>
      <c r="AS395" s="85"/>
      <c r="AT395" s="85"/>
      <c r="AU395" s="85"/>
      <c r="AV395" s="85"/>
      <c r="AW395" s="85"/>
      <c r="AX395" s="85"/>
      <c r="AY395" s="85"/>
      <c r="AZ395" s="83"/>
      <c r="BA395" s="83"/>
      <c r="BB395" s="83"/>
      <c r="BC395" s="83"/>
      <c r="BD395" s="83"/>
      <c r="BE395" s="83"/>
      <c r="BF395" s="83"/>
      <c r="BG395" s="83"/>
      <c r="BH395" s="83"/>
      <c r="BI395" s="83"/>
      <c r="BJ395" s="83"/>
      <c r="BK395" s="83"/>
      <c r="BL395" s="83"/>
      <c r="BM395" s="83"/>
      <c r="BN395" s="83"/>
      <c r="BO395" s="83"/>
      <c r="BP395" s="83"/>
      <c r="BQ395" s="83"/>
      <c r="BR395" s="83"/>
    </row>
    <row r="396" spans="1:70" ht="15.75" customHeight="1" x14ac:dyDescent="0.2">
      <c r="A396" s="83"/>
      <c r="B396" s="83"/>
      <c r="C396" s="83"/>
      <c r="D396" s="83"/>
      <c r="E396" s="83"/>
      <c r="F396" s="83"/>
      <c r="G396" s="83"/>
      <c r="H396" s="83"/>
      <c r="I396" s="83"/>
      <c r="J396" s="83"/>
      <c r="K396" s="83"/>
      <c r="L396" s="83"/>
      <c r="M396" s="83"/>
      <c r="N396" s="83"/>
      <c r="O396" s="83"/>
      <c r="P396" s="83"/>
      <c r="Q396" s="83"/>
      <c r="R396" s="83"/>
      <c r="S396" s="83"/>
      <c r="T396" s="83"/>
      <c r="U396" s="83"/>
      <c r="V396" s="83"/>
      <c r="W396" s="83"/>
      <c r="X396" s="83"/>
      <c r="Y396" s="83"/>
      <c r="Z396" s="83"/>
      <c r="AA396" s="83"/>
      <c r="AB396" s="83"/>
      <c r="AC396" s="83"/>
      <c r="AD396" s="83"/>
      <c r="AE396" s="83"/>
      <c r="AF396" s="83"/>
      <c r="AG396" s="83"/>
      <c r="AH396" s="83"/>
      <c r="AI396" s="83"/>
      <c r="AJ396" s="83"/>
      <c r="AK396" s="83"/>
      <c r="AL396" s="83"/>
      <c r="AM396" s="83"/>
      <c r="AN396" s="85"/>
      <c r="AO396" s="85"/>
      <c r="AP396" s="85"/>
      <c r="AQ396" s="85"/>
      <c r="AR396" s="85"/>
      <c r="AS396" s="85"/>
      <c r="AT396" s="85"/>
      <c r="AU396" s="85"/>
      <c r="AV396" s="85"/>
      <c r="AW396" s="85"/>
      <c r="AX396" s="85"/>
      <c r="AY396" s="85"/>
      <c r="AZ396" s="83"/>
      <c r="BA396" s="83"/>
      <c r="BB396" s="83"/>
      <c r="BC396" s="83"/>
      <c r="BD396" s="83"/>
      <c r="BE396" s="83"/>
      <c r="BF396" s="83"/>
      <c r="BG396" s="83"/>
      <c r="BH396" s="83"/>
      <c r="BI396" s="83"/>
      <c r="BJ396" s="83"/>
      <c r="BK396" s="83"/>
      <c r="BL396" s="83"/>
      <c r="BM396" s="83"/>
      <c r="BN396" s="83"/>
      <c r="BO396" s="83"/>
      <c r="BP396" s="83"/>
      <c r="BQ396" s="83"/>
      <c r="BR396" s="83"/>
    </row>
    <row r="397" spans="1:70" ht="15.75" customHeight="1" x14ac:dyDescent="0.2">
      <c r="A397" s="83"/>
      <c r="B397" s="83"/>
      <c r="C397" s="83"/>
      <c r="D397" s="83"/>
      <c r="E397" s="83"/>
      <c r="F397" s="83"/>
      <c r="G397" s="83"/>
      <c r="H397" s="83"/>
      <c r="I397" s="83"/>
      <c r="J397" s="83"/>
      <c r="K397" s="83"/>
      <c r="L397" s="83"/>
      <c r="M397" s="83"/>
      <c r="N397" s="83"/>
      <c r="O397" s="83"/>
      <c r="P397" s="83"/>
      <c r="Q397" s="83"/>
      <c r="R397" s="83"/>
      <c r="S397" s="83"/>
      <c r="T397" s="83"/>
      <c r="U397" s="83"/>
      <c r="V397" s="83"/>
      <c r="W397" s="83"/>
      <c r="X397" s="83"/>
      <c r="Y397" s="83"/>
      <c r="Z397" s="83"/>
      <c r="AA397" s="83"/>
      <c r="AB397" s="83"/>
      <c r="AC397" s="83"/>
      <c r="AD397" s="83"/>
      <c r="AE397" s="83"/>
      <c r="AF397" s="83"/>
      <c r="AG397" s="83"/>
      <c r="AH397" s="83"/>
      <c r="AI397" s="83"/>
      <c r="AJ397" s="83"/>
      <c r="AK397" s="83"/>
      <c r="AL397" s="83"/>
      <c r="AM397" s="83"/>
      <c r="AN397" s="85"/>
      <c r="AO397" s="85"/>
      <c r="AP397" s="85"/>
      <c r="AQ397" s="85"/>
      <c r="AR397" s="85"/>
      <c r="AS397" s="85"/>
      <c r="AT397" s="85"/>
      <c r="AU397" s="85"/>
      <c r="AV397" s="85"/>
      <c r="AW397" s="85"/>
      <c r="AX397" s="85"/>
      <c r="AY397" s="85"/>
      <c r="AZ397" s="83"/>
      <c r="BA397" s="83"/>
      <c r="BB397" s="83"/>
      <c r="BC397" s="83"/>
      <c r="BD397" s="83"/>
      <c r="BE397" s="83"/>
      <c r="BF397" s="83"/>
      <c r="BG397" s="83"/>
      <c r="BH397" s="83"/>
      <c r="BI397" s="83"/>
      <c r="BJ397" s="83"/>
      <c r="BK397" s="83"/>
      <c r="BL397" s="83"/>
      <c r="BM397" s="83"/>
      <c r="BN397" s="83"/>
      <c r="BO397" s="83"/>
      <c r="BP397" s="83"/>
      <c r="BQ397" s="83"/>
      <c r="BR397" s="83"/>
    </row>
    <row r="398" spans="1:70" ht="15.75" customHeight="1" x14ac:dyDescent="0.2">
      <c r="A398" s="83"/>
      <c r="B398" s="83"/>
      <c r="C398" s="83"/>
      <c r="D398" s="83"/>
      <c r="E398" s="83"/>
      <c r="F398" s="83"/>
      <c r="G398" s="83"/>
      <c r="H398" s="83"/>
      <c r="I398" s="83"/>
      <c r="J398" s="83"/>
      <c r="K398" s="83"/>
      <c r="L398" s="83"/>
      <c r="M398" s="83"/>
      <c r="N398" s="83"/>
      <c r="O398" s="83"/>
      <c r="P398" s="83"/>
      <c r="Q398" s="83"/>
      <c r="R398" s="83"/>
      <c r="S398" s="83"/>
      <c r="T398" s="83"/>
      <c r="U398" s="83"/>
      <c r="V398" s="83"/>
      <c r="W398" s="83"/>
      <c r="X398" s="83"/>
      <c r="Y398" s="83"/>
      <c r="Z398" s="83"/>
      <c r="AA398" s="83"/>
      <c r="AB398" s="83"/>
      <c r="AC398" s="83"/>
      <c r="AD398" s="83"/>
      <c r="AE398" s="83"/>
      <c r="AF398" s="83"/>
      <c r="AG398" s="83"/>
      <c r="AH398" s="83"/>
      <c r="AI398" s="83"/>
      <c r="AJ398" s="83"/>
      <c r="AK398" s="83"/>
      <c r="AL398" s="83"/>
      <c r="AM398" s="83"/>
      <c r="AN398" s="85"/>
      <c r="AO398" s="85"/>
      <c r="AP398" s="85"/>
      <c r="AQ398" s="85"/>
      <c r="AR398" s="85"/>
      <c r="AS398" s="85"/>
      <c r="AT398" s="85"/>
      <c r="AU398" s="85"/>
      <c r="AV398" s="85"/>
      <c r="AW398" s="85"/>
      <c r="AX398" s="85"/>
      <c r="AY398" s="85"/>
      <c r="AZ398" s="83"/>
      <c r="BA398" s="83"/>
      <c r="BB398" s="83"/>
      <c r="BC398" s="83"/>
      <c r="BD398" s="83"/>
      <c r="BE398" s="83"/>
      <c r="BF398" s="83"/>
      <c r="BG398" s="83"/>
      <c r="BH398" s="83"/>
      <c r="BI398" s="83"/>
      <c r="BJ398" s="83"/>
      <c r="BK398" s="83"/>
      <c r="BL398" s="83"/>
      <c r="BM398" s="83"/>
      <c r="BN398" s="83"/>
      <c r="BO398" s="83"/>
      <c r="BP398" s="83"/>
      <c r="BQ398" s="83"/>
      <c r="BR398" s="83"/>
    </row>
    <row r="399" spans="1:70" ht="15.75" customHeight="1" x14ac:dyDescent="0.2">
      <c r="A399" s="83"/>
      <c r="B399" s="83"/>
      <c r="C399" s="83"/>
      <c r="D399" s="83"/>
      <c r="E399" s="83"/>
      <c r="F399" s="83"/>
      <c r="G399" s="83"/>
      <c r="H399" s="83"/>
      <c r="I399" s="83"/>
      <c r="J399" s="83"/>
      <c r="K399" s="83"/>
      <c r="L399" s="83"/>
      <c r="M399" s="83"/>
      <c r="N399" s="83"/>
      <c r="O399" s="83"/>
      <c r="P399" s="83"/>
      <c r="Q399" s="83"/>
      <c r="R399" s="83"/>
      <c r="S399" s="83"/>
      <c r="T399" s="83"/>
      <c r="U399" s="83"/>
      <c r="V399" s="83"/>
      <c r="W399" s="83"/>
      <c r="X399" s="83"/>
      <c r="Y399" s="83"/>
      <c r="Z399" s="83"/>
      <c r="AA399" s="83"/>
      <c r="AB399" s="83"/>
      <c r="AC399" s="83"/>
      <c r="AD399" s="83"/>
      <c r="AE399" s="83"/>
      <c r="AF399" s="83"/>
      <c r="AG399" s="83"/>
      <c r="AH399" s="83"/>
      <c r="AI399" s="83"/>
      <c r="AJ399" s="83"/>
      <c r="AK399" s="83"/>
      <c r="AL399" s="83"/>
      <c r="AM399" s="83"/>
      <c r="AN399" s="85"/>
      <c r="AO399" s="85"/>
      <c r="AP399" s="85"/>
      <c r="AQ399" s="85"/>
      <c r="AR399" s="85"/>
      <c r="AS399" s="85"/>
      <c r="AT399" s="85"/>
      <c r="AU399" s="85"/>
      <c r="AV399" s="85"/>
      <c r="AW399" s="85"/>
      <c r="AX399" s="85"/>
      <c r="AY399" s="85"/>
      <c r="AZ399" s="83"/>
      <c r="BA399" s="83"/>
      <c r="BB399" s="83"/>
      <c r="BC399" s="83"/>
      <c r="BD399" s="83"/>
      <c r="BE399" s="83"/>
      <c r="BF399" s="83"/>
      <c r="BG399" s="83"/>
      <c r="BH399" s="83"/>
      <c r="BI399" s="83"/>
      <c r="BJ399" s="83"/>
      <c r="BK399" s="83"/>
      <c r="BL399" s="83"/>
      <c r="BM399" s="83"/>
      <c r="BN399" s="83"/>
      <c r="BO399" s="83"/>
      <c r="BP399" s="83"/>
      <c r="BQ399" s="83"/>
      <c r="BR399" s="83"/>
    </row>
    <row r="400" spans="1:70" ht="15.75" customHeight="1" x14ac:dyDescent="0.2">
      <c r="A400" s="83"/>
      <c r="B400" s="83"/>
      <c r="C400" s="83"/>
      <c r="D400" s="83"/>
      <c r="E400" s="83"/>
      <c r="F400" s="83"/>
      <c r="G400" s="83"/>
      <c r="H400" s="83"/>
      <c r="I400" s="83"/>
      <c r="J400" s="83"/>
      <c r="K400" s="83"/>
      <c r="L400" s="83"/>
      <c r="M400" s="83"/>
      <c r="N400" s="83"/>
      <c r="O400" s="83"/>
      <c r="P400" s="83"/>
      <c r="Q400" s="83"/>
      <c r="R400" s="83"/>
      <c r="S400" s="83"/>
      <c r="T400" s="83"/>
      <c r="U400" s="83"/>
      <c r="V400" s="83"/>
      <c r="W400" s="83"/>
      <c r="X400" s="83"/>
      <c r="Y400" s="83"/>
      <c r="Z400" s="83"/>
      <c r="AA400" s="83"/>
      <c r="AB400" s="83"/>
      <c r="AC400" s="83"/>
      <c r="AD400" s="83"/>
      <c r="AE400" s="83"/>
      <c r="AF400" s="83"/>
      <c r="AG400" s="83"/>
      <c r="AH400" s="83"/>
      <c r="AI400" s="83"/>
      <c r="AJ400" s="83"/>
      <c r="AK400" s="83"/>
      <c r="AL400" s="83"/>
      <c r="AM400" s="83"/>
      <c r="AN400" s="85"/>
      <c r="AO400" s="85"/>
      <c r="AP400" s="85"/>
      <c r="AQ400" s="85"/>
      <c r="AR400" s="85"/>
      <c r="AS400" s="85"/>
      <c r="AT400" s="85"/>
      <c r="AU400" s="85"/>
      <c r="AV400" s="85"/>
      <c r="AW400" s="85"/>
      <c r="AX400" s="85"/>
      <c r="AY400" s="85"/>
      <c r="AZ400" s="83"/>
      <c r="BA400" s="83"/>
      <c r="BB400" s="83"/>
      <c r="BC400" s="83"/>
      <c r="BD400" s="83"/>
      <c r="BE400" s="83"/>
      <c r="BF400" s="83"/>
      <c r="BG400" s="83"/>
      <c r="BH400" s="83"/>
      <c r="BI400" s="83"/>
      <c r="BJ400" s="83"/>
      <c r="BK400" s="83"/>
      <c r="BL400" s="83"/>
      <c r="BM400" s="83"/>
      <c r="BN400" s="83"/>
      <c r="BO400" s="83"/>
      <c r="BP400" s="83"/>
      <c r="BQ400" s="83"/>
      <c r="BR400" s="83"/>
    </row>
    <row r="401" spans="1:70" ht="15.75" customHeight="1" x14ac:dyDescent="0.2">
      <c r="A401" s="83"/>
      <c r="B401" s="83"/>
      <c r="C401" s="83"/>
      <c r="D401" s="83"/>
      <c r="E401" s="83"/>
      <c r="F401" s="83"/>
      <c r="G401" s="83"/>
      <c r="H401" s="83"/>
      <c r="I401" s="83"/>
      <c r="J401" s="83"/>
      <c r="K401" s="83"/>
      <c r="L401" s="83"/>
      <c r="M401" s="83"/>
      <c r="N401" s="83"/>
      <c r="O401" s="83"/>
      <c r="P401" s="83"/>
      <c r="Q401" s="83"/>
      <c r="R401" s="83"/>
      <c r="S401" s="83"/>
      <c r="T401" s="83"/>
      <c r="U401" s="83"/>
      <c r="V401" s="83"/>
      <c r="W401" s="83"/>
      <c r="X401" s="83"/>
      <c r="Y401" s="83"/>
      <c r="Z401" s="83"/>
      <c r="AA401" s="83"/>
      <c r="AB401" s="83"/>
      <c r="AC401" s="83"/>
      <c r="AD401" s="83"/>
      <c r="AE401" s="83"/>
      <c r="AF401" s="83"/>
      <c r="AG401" s="83"/>
      <c r="AH401" s="83"/>
      <c r="AI401" s="83"/>
      <c r="AJ401" s="83"/>
      <c r="AK401" s="83"/>
      <c r="AL401" s="83"/>
      <c r="AM401" s="83"/>
      <c r="AN401" s="85"/>
      <c r="AO401" s="85"/>
      <c r="AP401" s="85"/>
      <c r="AQ401" s="85"/>
      <c r="AR401" s="85"/>
      <c r="AS401" s="85"/>
      <c r="AT401" s="85"/>
      <c r="AU401" s="85"/>
      <c r="AV401" s="85"/>
      <c r="AW401" s="85"/>
      <c r="AX401" s="85"/>
      <c r="AY401" s="85"/>
      <c r="AZ401" s="83"/>
      <c r="BA401" s="83"/>
      <c r="BB401" s="83"/>
      <c r="BC401" s="83"/>
      <c r="BD401" s="83"/>
      <c r="BE401" s="83"/>
      <c r="BF401" s="83"/>
      <c r="BG401" s="83"/>
      <c r="BH401" s="83"/>
      <c r="BI401" s="83"/>
      <c r="BJ401" s="83"/>
      <c r="BK401" s="83"/>
      <c r="BL401" s="83"/>
      <c r="BM401" s="83"/>
      <c r="BN401" s="83"/>
      <c r="BO401" s="83"/>
      <c r="BP401" s="83"/>
      <c r="BQ401" s="83"/>
      <c r="BR401" s="83"/>
    </row>
    <row r="402" spans="1:70" ht="15.75" customHeight="1" x14ac:dyDescent="0.2">
      <c r="A402" s="83"/>
      <c r="B402" s="83"/>
      <c r="C402" s="83"/>
      <c r="D402" s="83"/>
      <c r="E402" s="83"/>
      <c r="F402" s="83"/>
      <c r="G402" s="83"/>
      <c r="H402" s="83"/>
      <c r="I402" s="83"/>
      <c r="J402" s="83"/>
      <c r="K402" s="83"/>
      <c r="L402" s="83"/>
      <c r="M402" s="83"/>
      <c r="N402" s="83"/>
      <c r="O402" s="83"/>
      <c r="P402" s="83"/>
      <c r="Q402" s="83"/>
      <c r="R402" s="83"/>
      <c r="S402" s="83"/>
      <c r="T402" s="83"/>
      <c r="U402" s="83"/>
      <c r="V402" s="83"/>
      <c r="W402" s="83"/>
      <c r="X402" s="83"/>
      <c r="Y402" s="83"/>
      <c r="Z402" s="83"/>
      <c r="AA402" s="83"/>
      <c r="AB402" s="83"/>
      <c r="AC402" s="83"/>
      <c r="AD402" s="83"/>
      <c r="AE402" s="83"/>
      <c r="AF402" s="83"/>
      <c r="AG402" s="83"/>
      <c r="AH402" s="83"/>
      <c r="AI402" s="83"/>
      <c r="AJ402" s="83"/>
      <c r="AK402" s="83"/>
      <c r="AL402" s="83"/>
      <c r="AM402" s="83"/>
      <c r="AN402" s="85"/>
      <c r="AO402" s="85"/>
      <c r="AP402" s="85"/>
      <c r="AQ402" s="85"/>
      <c r="AR402" s="85"/>
      <c r="AS402" s="85"/>
      <c r="AT402" s="85"/>
      <c r="AU402" s="85"/>
      <c r="AV402" s="85"/>
      <c r="AW402" s="85"/>
      <c r="AX402" s="85"/>
      <c r="AY402" s="85"/>
      <c r="AZ402" s="83"/>
      <c r="BA402" s="83"/>
      <c r="BB402" s="83"/>
      <c r="BC402" s="83"/>
      <c r="BD402" s="83"/>
      <c r="BE402" s="83"/>
      <c r="BF402" s="83"/>
      <c r="BG402" s="83"/>
      <c r="BH402" s="83"/>
      <c r="BI402" s="83"/>
      <c r="BJ402" s="83"/>
      <c r="BK402" s="83"/>
      <c r="BL402" s="83"/>
      <c r="BM402" s="83"/>
      <c r="BN402" s="83"/>
      <c r="BO402" s="83"/>
      <c r="BP402" s="83"/>
      <c r="BQ402" s="83"/>
      <c r="BR402" s="83"/>
    </row>
    <row r="403" spans="1:70" ht="15.75" customHeight="1" x14ac:dyDescent="0.2">
      <c r="A403" s="83"/>
      <c r="B403" s="83"/>
      <c r="C403" s="83"/>
      <c r="D403" s="83"/>
      <c r="E403" s="83"/>
      <c r="F403" s="83"/>
      <c r="G403" s="83"/>
      <c r="H403" s="83"/>
      <c r="I403" s="83"/>
      <c r="J403" s="83"/>
      <c r="K403" s="83"/>
      <c r="L403" s="83"/>
      <c r="M403" s="83"/>
      <c r="N403" s="83"/>
      <c r="O403" s="83"/>
      <c r="P403" s="83"/>
      <c r="Q403" s="83"/>
      <c r="R403" s="83"/>
      <c r="S403" s="83"/>
      <c r="T403" s="83"/>
      <c r="U403" s="83"/>
      <c r="V403" s="83"/>
      <c r="W403" s="83"/>
      <c r="X403" s="83"/>
      <c r="Y403" s="83"/>
      <c r="Z403" s="83"/>
      <c r="AA403" s="83"/>
      <c r="AB403" s="83"/>
      <c r="AC403" s="83"/>
      <c r="AD403" s="83"/>
      <c r="AE403" s="83"/>
      <c r="AF403" s="83"/>
      <c r="AG403" s="83"/>
      <c r="AH403" s="83"/>
      <c r="AI403" s="83"/>
      <c r="AJ403" s="83"/>
      <c r="AK403" s="83"/>
      <c r="AL403" s="83"/>
      <c r="AM403" s="83"/>
      <c r="AN403" s="85"/>
      <c r="AO403" s="85"/>
      <c r="AP403" s="85"/>
      <c r="AQ403" s="85"/>
      <c r="AR403" s="85"/>
      <c r="AS403" s="85"/>
      <c r="AT403" s="85"/>
      <c r="AU403" s="85"/>
      <c r="AV403" s="85"/>
      <c r="AW403" s="85"/>
      <c r="AX403" s="85"/>
      <c r="AY403" s="85"/>
      <c r="AZ403" s="83"/>
      <c r="BA403" s="83"/>
      <c r="BB403" s="83"/>
      <c r="BC403" s="83"/>
      <c r="BD403" s="83"/>
      <c r="BE403" s="83"/>
      <c r="BF403" s="83"/>
      <c r="BG403" s="83"/>
      <c r="BH403" s="83"/>
      <c r="BI403" s="83"/>
      <c r="BJ403" s="83"/>
      <c r="BK403" s="83"/>
      <c r="BL403" s="83"/>
      <c r="BM403" s="83"/>
      <c r="BN403" s="83"/>
      <c r="BO403" s="83"/>
      <c r="BP403" s="83"/>
      <c r="BQ403" s="83"/>
      <c r="BR403" s="83"/>
    </row>
    <row r="404" spans="1:70" ht="15.75" customHeight="1" x14ac:dyDescent="0.2">
      <c r="A404" s="83"/>
      <c r="B404" s="83"/>
      <c r="C404" s="83"/>
      <c r="D404" s="83"/>
      <c r="E404" s="83"/>
      <c r="F404" s="83"/>
      <c r="G404" s="83"/>
      <c r="H404" s="83"/>
      <c r="I404" s="83"/>
      <c r="J404" s="83"/>
      <c r="K404" s="83"/>
      <c r="L404" s="83"/>
      <c r="M404" s="83"/>
      <c r="N404" s="83"/>
      <c r="O404" s="83"/>
      <c r="P404" s="83"/>
      <c r="Q404" s="83"/>
      <c r="R404" s="83"/>
      <c r="S404" s="83"/>
      <c r="T404" s="83"/>
      <c r="U404" s="83"/>
      <c r="V404" s="83"/>
      <c r="W404" s="83"/>
      <c r="X404" s="83"/>
      <c r="Y404" s="83"/>
      <c r="Z404" s="83"/>
      <c r="AA404" s="83"/>
      <c r="AB404" s="83"/>
      <c r="AC404" s="83"/>
      <c r="AD404" s="83"/>
      <c r="AE404" s="83"/>
      <c r="AF404" s="83"/>
      <c r="AG404" s="83"/>
      <c r="AH404" s="83"/>
      <c r="AI404" s="83"/>
      <c r="AJ404" s="83"/>
      <c r="AK404" s="83"/>
      <c r="AL404" s="83"/>
      <c r="AM404" s="83"/>
      <c r="AN404" s="85"/>
      <c r="AO404" s="85"/>
      <c r="AP404" s="85"/>
      <c r="AQ404" s="85"/>
      <c r="AR404" s="85"/>
      <c r="AS404" s="85"/>
      <c r="AT404" s="85"/>
      <c r="AU404" s="85"/>
      <c r="AV404" s="85"/>
      <c r="AW404" s="85"/>
      <c r="AX404" s="85"/>
      <c r="AY404" s="85"/>
      <c r="AZ404" s="83"/>
      <c r="BA404" s="83"/>
      <c r="BB404" s="83"/>
      <c r="BC404" s="83"/>
      <c r="BD404" s="83"/>
      <c r="BE404" s="83"/>
      <c r="BF404" s="83"/>
      <c r="BG404" s="83"/>
      <c r="BH404" s="83"/>
      <c r="BI404" s="83"/>
      <c r="BJ404" s="83"/>
      <c r="BK404" s="83"/>
      <c r="BL404" s="83"/>
      <c r="BM404" s="83"/>
      <c r="BN404" s="83"/>
      <c r="BO404" s="83"/>
      <c r="BP404" s="83"/>
      <c r="BQ404" s="83"/>
      <c r="BR404" s="83"/>
    </row>
    <row r="405" spans="1:70" ht="15.75" customHeight="1" x14ac:dyDescent="0.2">
      <c r="A405" s="83"/>
      <c r="B405" s="83"/>
      <c r="C405" s="83"/>
      <c r="D405" s="83"/>
      <c r="E405" s="83"/>
      <c r="F405" s="83"/>
      <c r="G405" s="83"/>
      <c r="H405" s="83"/>
      <c r="I405" s="83"/>
      <c r="J405" s="83"/>
      <c r="K405" s="83"/>
      <c r="L405" s="83"/>
      <c r="M405" s="83"/>
      <c r="N405" s="83"/>
      <c r="O405" s="83"/>
      <c r="P405" s="83"/>
      <c r="Q405" s="83"/>
      <c r="R405" s="83"/>
      <c r="S405" s="83"/>
      <c r="T405" s="83"/>
      <c r="U405" s="83"/>
      <c r="V405" s="83"/>
      <c r="W405" s="83"/>
      <c r="X405" s="83"/>
      <c r="Y405" s="83"/>
      <c r="Z405" s="83"/>
      <c r="AA405" s="83"/>
      <c r="AB405" s="83"/>
      <c r="AC405" s="83"/>
      <c r="AD405" s="83"/>
      <c r="AE405" s="83"/>
      <c r="AF405" s="83"/>
      <c r="AG405" s="83"/>
      <c r="AH405" s="83"/>
      <c r="AI405" s="83"/>
      <c r="AJ405" s="83"/>
      <c r="AK405" s="83"/>
      <c r="AL405" s="83"/>
      <c r="AM405" s="83"/>
      <c r="AN405" s="85"/>
      <c r="AO405" s="85"/>
      <c r="AP405" s="85"/>
      <c r="AQ405" s="85"/>
      <c r="AR405" s="85"/>
      <c r="AS405" s="85"/>
      <c r="AT405" s="85"/>
      <c r="AU405" s="85"/>
      <c r="AV405" s="85"/>
      <c r="AW405" s="85"/>
      <c r="AX405" s="85"/>
      <c r="AY405" s="85"/>
      <c r="AZ405" s="83"/>
      <c r="BA405" s="83"/>
      <c r="BB405" s="83"/>
      <c r="BC405" s="83"/>
      <c r="BD405" s="83"/>
      <c r="BE405" s="83"/>
      <c r="BF405" s="83"/>
      <c r="BG405" s="83"/>
      <c r="BH405" s="83"/>
      <c r="BI405" s="83"/>
      <c r="BJ405" s="83"/>
      <c r="BK405" s="83"/>
      <c r="BL405" s="83"/>
      <c r="BM405" s="83"/>
      <c r="BN405" s="83"/>
      <c r="BO405" s="83"/>
      <c r="BP405" s="83"/>
      <c r="BQ405" s="83"/>
      <c r="BR405" s="83"/>
    </row>
    <row r="406" spans="1:70" ht="15.75" customHeight="1" x14ac:dyDescent="0.2">
      <c r="A406" s="83"/>
      <c r="B406" s="83"/>
      <c r="C406" s="83"/>
      <c r="D406" s="83"/>
      <c r="E406" s="83"/>
      <c r="F406" s="83"/>
      <c r="G406" s="83"/>
      <c r="H406" s="83"/>
      <c r="I406" s="83"/>
      <c r="J406" s="83"/>
      <c r="K406" s="83"/>
      <c r="L406" s="83"/>
      <c r="M406" s="83"/>
      <c r="N406" s="83"/>
      <c r="O406" s="83"/>
      <c r="P406" s="83"/>
      <c r="Q406" s="83"/>
      <c r="R406" s="83"/>
      <c r="S406" s="83"/>
      <c r="T406" s="83"/>
      <c r="U406" s="83"/>
      <c r="V406" s="83"/>
      <c r="W406" s="83"/>
      <c r="X406" s="83"/>
      <c r="Y406" s="83"/>
      <c r="Z406" s="83"/>
      <c r="AA406" s="83"/>
      <c r="AB406" s="83"/>
      <c r="AC406" s="83"/>
      <c r="AD406" s="83"/>
      <c r="AE406" s="83"/>
      <c r="AF406" s="83"/>
      <c r="AG406" s="83"/>
      <c r="AH406" s="83"/>
      <c r="AI406" s="83"/>
      <c r="AJ406" s="83"/>
      <c r="AK406" s="83"/>
      <c r="AL406" s="83"/>
      <c r="AM406" s="83"/>
      <c r="AN406" s="85"/>
      <c r="AO406" s="85"/>
      <c r="AP406" s="85"/>
      <c r="AQ406" s="85"/>
      <c r="AR406" s="85"/>
      <c r="AS406" s="85"/>
      <c r="AT406" s="85"/>
      <c r="AU406" s="85"/>
      <c r="AV406" s="85"/>
      <c r="AW406" s="85"/>
      <c r="AX406" s="85"/>
      <c r="AY406" s="85"/>
      <c r="AZ406" s="83"/>
      <c r="BA406" s="83"/>
      <c r="BB406" s="83"/>
      <c r="BC406" s="83"/>
      <c r="BD406" s="83"/>
      <c r="BE406" s="83"/>
      <c r="BF406" s="83"/>
      <c r="BG406" s="83"/>
      <c r="BH406" s="83"/>
      <c r="BI406" s="83"/>
      <c r="BJ406" s="83"/>
      <c r="BK406" s="83"/>
      <c r="BL406" s="83"/>
      <c r="BM406" s="83"/>
      <c r="BN406" s="83"/>
      <c r="BO406" s="83"/>
      <c r="BP406" s="83"/>
      <c r="BQ406" s="83"/>
      <c r="BR406" s="83"/>
    </row>
    <row r="407" spans="1:70" ht="15.75" customHeight="1" x14ac:dyDescent="0.2">
      <c r="A407" s="83"/>
      <c r="B407" s="83"/>
      <c r="C407" s="83"/>
      <c r="D407" s="83"/>
      <c r="E407" s="83"/>
      <c r="F407" s="83"/>
      <c r="G407" s="83"/>
      <c r="H407" s="83"/>
      <c r="I407" s="83"/>
      <c r="J407" s="83"/>
      <c r="K407" s="83"/>
      <c r="L407" s="83"/>
      <c r="M407" s="83"/>
      <c r="N407" s="83"/>
      <c r="O407" s="83"/>
      <c r="P407" s="83"/>
      <c r="Q407" s="83"/>
      <c r="R407" s="83"/>
      <c r="S407" s="83"/>
      <c r="T407" s="83"/>
      <c r="U407" s="83"/>
      <c r="V407" s="83"/>
      <c r="W407" s="83"/>
      <c r="X407" s="83"/>
      <c r="Y407" s="83"/>
      <c r="Z407" s="83"/>
      <c r="AA407" s="83"/>
      <c r="AB407" s="83"/>
      <c r="AC407" s="83"/>
      <c r="AD407" s="83"/>
      <c r="AE407" s="83"/>
      <c r="AF407" s="83"/>
      <c r="AG407" s="83"/>
      <c r="AH407" s="83"/>
      <c r="AI407" s="83"/>
      <c r="AJ407" s="83"/>
      <c r="AK407" s="83"/>
      <c r="AL407" s="83"/>
      <c r="AM407" s="83"/>
      <c r="AN407" s="85"/>
      <c r="AO407" s="85"/>
      <c r="AP407" s="85"/>
      <c r="AQ407" s="85"/>
      <c r="AR407" s="85"/>
      <c r="AS407" s="85"/>
      <c r="AT407" s="85"/>
      <c r="AU407" s="85"/>
      <c r="AV407" s="85"/>
      <c r="AW407" s="85"/>
      <c r="AX407" s="85"/>
      <c r="AY407" s="85"/>
      <c r="AZ407" s="83"/>
      <c r="BA407" s="83"/>
      <c r="BB407" s="83"/>
      <c r="BC407" s="83"/>
      <c r="BD407" s="83"/>
      <c r="BE407" s="83"/>
      <c r="BF407" s="83"/>
      <c r="BG407" s="83"/>
      <c r="BH407" s="83"/>
      <c r="BI407" s="83"/>
      <c r="BJ407" s="83"/>
      <c r="BK407" s="83"/>
      <c r="BL407" s="83"/>
      <c r="BM407" s="83"/>
      <c r="BN407" s="83"/>
      <c r="BO407" s="83"/>
      <c r="BP407" s="83"/>
      <c r="BQ407" s="83"/>
      <c r="BR407" s="83"/>
    </row>
    <row r="408" spans="1:70" ht="15.75" customHeight="1" x14ac:dyDescent="0.2">
      <c r="A408" s="83"/>
      <c r="B408" s="83"/>
      <c r="C408" s="83"/>
      <c r="D408" s="83"/>
      <c r="E408" s="83"/>
      <c r="F408" s="83"/>
      <c r="G408" s="83"/>
      <c r="H408" s="83"/>
      <c r="I408" s="83"/>
      <c r="J408" s="83"/>
      <c r="K408" s="83"/>
      <c r="L408" s="83"/>
      <c r="M408" s="83"/>
      <c r="N408" s="83"/>
      <c r="O408" s="83"/>
      <c r="P408" s="83"/>
      <c r="Q408" s="83"/>
      <c r="R408" s="83"/>
      <c r="S408" s="83"/>
      <c r="T408" s="83"/>
      <c r="U408" s="83"/>
      <c r="V408" s="83"/>
      <c r="W408" s="83"/>
      <c r="X408" s="83"/>
      <c r="Y408" s="83"/>
      <c r="Z408" s="83"/>
      <c r="AA408" s="83"/>
      <c r="AB408" s="83"/>
      <c r="AC408" s="83"/>
      <c r="AD408" s="83"/>
      <c r="AE408" s="83"/>
      <c r="AF408" s="83"/>
      <c r="AG408" s="83"/>
      <c r="AH408" s="83"/>
      <c r="AI408" s="83"/>
      <c r="AJ408" s="83"/>
      <c r="AK408" s="83"/>
      <c r="AL408" s="83"/>
      <c r="AM408" s="83"/>
      <c r="AN408" s="85"/>
      <c r="AO408" s="85"/>
      <c r="AP408" s="85"/>
      <c r="AQ408" s="85"/>
      <c r="AR408" s="85"/>
      <c r="AS408" s="85"/>
      <c r="AT408" s="85"/>
      <c r="AU408" s="85"/>
      <c r="AV408" s="85"/>
      <c r="AW408" s="85"/>
      <c r="AX408" s="85"/>
      <c r="AY408" s="85"/>
      <c r="AZ408" s="83"/>
      <c r="BA408" s="83"/>
      <c r="BB408" s="83"/>
      <c r="BC408" s="83"/>
      <c r="BD408" s="83"/>
      <c r="BE408" s="83"/>
      <c r="BF408" s="83"/>
      <c r="BG408" s="83"/>
      <c r="BH408" s="83"/>
      <c r="BI408" s="83"/>
      <c r="BJ408" s="83"/>
      <c r="BK408" s="83"/>
      <c r="BL408" s="83"/>
      <c r="BM408" s="83"/>
      <c r="BN408" s="83"/>
      <c r="BO408" s="83"/>
      <c r="BP408" s="83"/>
      <c r="BQ408" s="83"/>
      <c r="BR408" s="83"/>
    </row>
    <row r="409" spans="1:70" ht="15.75" customHeight="1" x14ac:dyDescent="0.2">
      <c r="A409" s="83"/>
      <c r="B409" s="83"/>
      <c r="C409" s="83"/>
      <c r="D409" s="83"/>
      <c r="E409" s="83"/>
      <c r="F409" s="83"/>
      <c r="G409" s="83"/>
      <c r="H409" s="83"/>
      <c r="I409" s="83"/>
      <c r="J409" s="83"/>
      <c r="K409" s="83"/>
      <c r="L409" s="83"/>
      <c r="M409" s="83"/>
      <c r="N409" s="83"/>
      <c r="O409" s="83"/>
      <c r="P409" s="83"/>
      <c r="Q409" s="83"/>
      <c r="R409" s="83"/>
      <c r="S409" s="83"/>
      <c r="T409" s="83"/>
      <c r="U409" s="83"/>
      <c r="V409" s="83"/>
      <c r="W409" s="83"/>
      <c r="X409" s="83"/>
      <c r="Y409" s="83"/>
      <c r="Z409" s="83"/>
      <c r="AA409" s="83"/>
      <c r="AB409" s="83"/>
      <c r="AC409" s="83"/>
      <c r="AD409" s="83"/>
      <c r="AE409" s="83"/>
      <c r="AF409" s="83"/>
      <c r="AG409" s="83"/>
      <c r="AH409" s="83"/>
      <c r="AI409" s="83"/>
      <c r="AJ409" s="83"/>
      <c r="AK409" s="83"/>
      <c r="AL409" s="83"/>
      <c r="AM409" s="83"/>
      <c r="AN409" s="85"/>
      <c r="AO409" s="85"/>
      <c r="AP409" s="85"/>
      <c r="AQ409" s="85"/>
      <c r="AR409" s="85"/>
      <c r="AS409" s="85"/>
      <c r="AT409" s="85"/>
      <c r="AU409" s="85"/>
      <c r="AV409" s="85"/>
      <c r="AW409" s="85"/>
      <c r="AX409" s="85"/>
      <c r="AY409" s="85"/>
      <c r="AZ409" s="83"/>
      <c r="BA409" s="83"/>
      <c r="BB409" s="83"/>
      <c r="BC409" s="83"/>
      <c r="BD409" s="83"/>
      <c r="BE409" s="83"/>
      <c r="BF409" s="83"/>
      <c r="BG409" s="83"/>
      <c r="BH409" s="83"/>
      <c r="BI409" s="83"/>
      <c r="BJ409" s="83"/>
      <c r="BK409" s="83"/>
      <c r="BL409" s="83"/>
      <c r="BM409" s="83"/>
      <c r="BN409" s="83"/>
      <c r="BO409" s="83"/>
      <c r="BP409" s="83"/>
      <c r="BQ409" s="83"/>
      <c r="BR409" s="83"/>
    </row>
    <row r="410" spans="1:70" ht="15.75" customHeight="1" x14ac:dyDescent="0.2">
      <c r="A410" s="83"/>
      <c r="B410" s="83"/>
      <c r="C410" s="83"/>
      <c r="D410" s="83"/>
      <c r="E410" s="83"/>
      <c r="F410" s="83"/>
      <c r="G410" s="83"/>
      <c r="H410" s="83"/>
      <c r="I410" s="83"/>
      <c r="J410" s="83"/>
      <c r="K410" s="83"/>
      <c r="L410" s="83"/>
      <c r="M410" s="83"/>
      <c r="N410" s="83"/>
      <c r="O410" s="83"/>
      <c r="P410" s="83"/>
      <c r="Q410" s="83"/>
      <c r="R410" s="83"/>
      <c r="S410" s="83"/>
      <c r="T410" s="83"/>
      <c r="U410" s="83"/>
      <c r="V410" s="83"/>
      <c r="W410" s="83"/>
      <c r="X410" s="83"/>
      <c r="Y410" s="83"/>
      <c r="Z410" s="83"/>
      <c r="AA410" s="83"/>
      <c r="AB410" s="83"/>
      <c r="AC410" s="83"/>
      <c r="AD410" s="83"/>
      <c r="AE410" s="83"/>
      <c r="AF410" s="83"/>
      <c r="AG410" s="83"/>
      <c r="AH410" s="83"/>
      <c r="AI410" s="83"/>
      <c r="AJ410" s="83"/>
      <c r="AK410" s="83"/>
      <c r="AL410" s="83"/>
      <c r="AM410" s="83"/>
      <c r="AN410" s="85"/>
      <c r="AO410" s="85"/>
      <c r="AP410" s="85"/>
      <c r="AQ410" s="85"/>
      <c r="AR410" s="85"/>
      <c r="AS410" s="85"/>
      <c r="AT410" s="85"/>
      <c r="AU410" s="85"/>
      <c r="AV410" s="85"/>
      <c r="AW410" s="85"/>
      <c r="AX410" s="85"/>
      <c r="AY410" s="85"/>
      <c r="AZ410" s="83"/>
      <c r="BA410" s="83"/>
      <c r="BB410" s="83"/>
      <c r="BC410" s="83"/>
      <c r="BD410" s="83"/>
      <c r="BE410" s="83"/>
      <c r="BF410" s="83"/>
      <c r="BG410" s="83"/>
      <c r="BH410" s="83"/>
      <c r="BI410" s="83"/>
      <c r="BJ410" s="83"/>
      <c r="BK410" s="83"/>
      <c r="BL410" s="83"/>
      <c r="BM410" s="83"/>
      <c r="BN410" s="83"/>
      <c r="BO410" s="83"/>
      <c r="BP410" s="83"/>
      <c r="BQ410" s="83"/>
      <c r="BR410" s="83"/>
    </row>
    <row r="411" spans="1:70" ht="15.75" customHeight="1" x14ac:dyDescent="0.2">
      <c r="A411" s="83"/>
      <c r="B411" s="83"/>
      <c r="C411" s="83"/>
      <c r="D411" s="83"/>
      <c r="E411" s="83"/>
      <c r="F411" s="83"/>
      <c r="G411" s="83"/>
      <c r="H411" s="83"/>
      <c r="I411" s="83"/>
      <c r="J411" s="83"/>
      <c r="K411" s="83"/>
      <c r="L411" s="83"/>
      <c r="M411" s="83"/>
      <c r="N411" s="83"/>
      <c r="O411" s="83"/>
      <c r="P411" s="83"/>
      <c r="Q411" s="83"/>
      <c r="R411" s="83"/>
      <c r="S411" s="83"/>
      <c r="T411" s="83"/>
      <c r="U411" s="83"/>
      <c r="V411" s="83"/>
      <c r="W411" s="83"/>
      <c r="X411" s="83"/>
      <c r="Y411" s="83"/>
      <c r="Z411" s="83"/>
      <c r="AA411" s="83"/>
      <c r="AB411" s="83"/>
      <c r="AC411" s="83"/>
      <c r="AD411" s="83"/>
      <c r="AE411" s="83"/>
      <c r="AF411" s="83"/>
      <c r="AG411" s="83"/>
      <c r="AH411" s="83"/>
      <c r="AI411" s="83"/>
      <c r="AJ411" s="83"/>
      <c r="AK411" s="83"/>
      <c r="AL411" s="83"/>
      <c r="AM411" s="83"/>
      <c r="AN411" s="85"/>
      <c r="AO411" s="85"/>
      <c r="AP411" s="85"/>
      <c r="AQ411" s="85"/>
      <c r="AR411" s="85"/>
      <c r="AS411" s="85"/>
      <c r="AT411" s="85"/>
      <c r="AU411" s="85"/>
      <c r="AV411" s="85"/>
      <c r="AW411" s="85"/>
      <c r="AX411" s="85"/>
      <c r="AY411" s="85"/>
      <c r="AZ411" s="83"/>
      <c r="BA411" s="83"/>
      <c r="BB411" s="83"/>
      <c r="BC411" s="83"/>
      <c r="BD411" s="83"/>
      <c r="BE411" s="83"/>
      <c r="BF411" s="83"/>
      <c r="BG411" s="83"/>
      <c r="BH411" s="83"/>
      <c r="BI411" s="83"/>
      <c r="BJ411" s="83"/>
      <c r="BK411" s="83"/>
      <c r="BL411" s="83"/>
      <c r="BM411" s="83"/>
      <c r="BN411" s="83"/>
      <c r="BO411" s="83"/>
      <c r="BP411" s="83"/>
      <c r="BQ411" s="83"/>
      <c r="BR411" s="83"/>
    </row>
    <row r="412" spans="1:70" ht="15.75" customHeight="1" x14ac:dyDescent="0.2">
      <c r="A412" s="83"/>
      <c r="B412" s="83"/>
      <c r="C412" s="83"/>
      <c r="D412" s="83"/>
      <c r="E412" s="83"/>
      <c r="F412" s="83"/>
      <c r="G412" s="83"/>
      <c r="H412" s="83"/>
      <c r="I412" s="83"/>
      <c r="J412" s="83"/>
      <c r="K412" s="83"/>
      <c r="L412" s="83"/>
      <c r="M412" s="83"/>
      <c r="N412" s="83"/>
      <c r="O412" s="83"/>
      <c r="P412" s="83"/>
      <c r="Q412" s="83"/>
      <c r="R412" s="83"/>
      <c r="S412" s="83"/>
      <c r="T412" s="83"/>
      <c r="U412" s="83"/>
      <c r="V412" s="83"/>
      <c r="W412" s="83"/>
      <c r="X412" s="83"/>
      <c r="Y412" s="83"/>
      <c r="Z412" s="83"/>
      <c r="AA412" s="83"/>
      <c r="AB412" s="83"/>
      <c r="AC412" s="83"/>
      <c r="AD412" s="83"/>
      <c r="AE412" s="83"/>
      <c r="AF412" s="83"/>
      <c r="AG412" s="83"/>
      <c r="AH412" s="83"/>
      <c r="AI412" s="83"/>
      <c r="AJ412" s="83"/>
      <c r="AK412" s="83"/>
      <c r="AL412" s="83"/>
      <c r="AM412" s="83"/>
      <c r="AN412" s="85"/>
      <c r="AO412" s="85"/>
      <c r="AP412" s="85"/>
      <c r="AQ412" s="85"/>
      <c r="AR412" s="85"/>
      <c r="AS412" s="85"/>
      <c r="AT412" s="85"/>
      <c r="AU412" s="85"/>
      <c r="AV412" s="85"/>
      <c r="AW412" s="85"/>
      <c r="AX412" s="85"/>
      <c r="AY412" s="85"/>
      <c r="AZ412" s="83"/>
      <c r="BA412" s="83"/>
      <c r="BB412" s="83"/>
      <c r="BC412" s="83"/>
      <c r="BD412" s="83"/>
      <c r="BE412" s="83"/>
      <c r="BF412" s="83"/>
      <c r="BG412" s="83"/>
      <c r="BH412" s="83"/>
      <c r="BI412" s="83"/>
      <c r="BJ412" s="83"/>
      <c r="BK412" s="83"/>
      <c r="BL412" s="83"/>
      <c r="BM412" s="83"/>
      <c r="BN412" s="83"/>
      <c r="BO412" s="83"/>
      <c r="BP412" s="83"/>
      <c r="BQ412" s="83"/>
      <c r="BR412" s="83"/>
    </row>
    <row r="413" spans="1:70" ht="15.75" customHeight="1" x14ac:dyDescent="0.2">
      <c r="A413" s="83"/>
      <c r="B413" s="83"/>
      <c r="C413" s="83"/>
      <c r="D413" s="83"/>
      <c r="E413" s="83"/>
      <c r="F413" s="83"/>
      <c r="G413" s="83"/>
      <c r="H413" s="83"/>
      <c r="I413" s="83"/>
      <c r="J413" s="83"/>
      <c r="K413" s="83"/>
      <c r="L413" s="83"/>
      <c r="M413" s="83"/>
      <c r="N413" s="83"/>
      <c r="O413" s="83"/>
      <c r="P413" s="83"/>
      <c r="Q413" s="83"/>
      <c r="R413" s="83"/>
      <c r="S413" s="83"/>
      <c r="T413" s="83"/>
      <c r="U413" s="83"/>
      <c r="V413" s="83"/>
      <c r="W413" s="83"/>
      <c r="X413" s="83"/>
      <c r="Y413" s="83"/>
      <c r="Z413" s="83"/>
      <c r="AA413" s="83"/>
      <c r="AB413" s="83"/>
      <c r="AC413" s="83"/>
      <c r="AD413" s="83"/>
      <c r="AE413" s="83"/>
      <c r="AF413" s="83"/>
      <c r="AG413" s="83"/>
      <c r="AH413" s="83"/>
      <c r="AI413" s="83"/>
      <c r="AJ413" s="83"/>
      <c r="AK413" s="83"/>
      <c r="AL413" s="83"/>
      <c r="AM413" s="83"/>
      <c r="AN413" s="85"/>
      <c r="AO413" s="85"/>
      <c r="AP413" s="85"/>
      <c r="AQ413" s="85"/>
      <c r="AR413" s="85"/>
      <c r="AS413" s="85"/>
      <c r="AT413" s="85"/>
      <c r="AU413" s="85"/>
      <c r="AV413" s="85"/>
      <c r="AW413" s="85"/>
      <c r="AX413" s="85"/>
      <c r="AY413" s="85"/>
      <c r="AZ413" s="83"/>
      <c r="BA413" s="83"/>
      <c r="BB413" s="83"/>
      <c r="BC413" s="83"/>
      <c r="BD413" s="83"/>
      <c r="BE413" s="83"/>
      <c r="BF413" s="83"/>
      <c r="BG413" s="83"/>
      <c r="BH413" s="83"/>
      <c r="BI413" s="83"/>
      <c r="BJ413" s="83"/>
      <c r="BK413" s="83"/>
      <c r="BL413" s="83"/>
      <c r="BM413" s="83"/>
      <c r="BN413" s="83"/>
      <c r="BO413" s="83"/>
      <c r="BP413" s="83"/>
      <c r="BQ413" s="83"/>
      <c r="BR413" s="83"/>
    </row>
    <row r="414" spans="1:70" ht="15.75" customHeight="1" x14ac:dyDescent="0.2">
      <c r="A414" s="83"/>
      <c r="B414" s="83"/>
      <c r="C414" s="83"/>
      <c r="D414" s="83"/>
      <c r="E414" s="83"/>
      <c r="F414" s="83"/>
      <c r="G414" s="83"/>
      <c r="H414" s="83"/>
      <c r="I414" s="83"/>
      <c r="J414" s="83"/>
      <c r="K414" s="83"/>
      <c r="L414" s="83"/>
      <c r="M414" s="83"/>
      <c r="N414" s="83"/>
      <c r="O414" s="83"/>
      <c r="P414" s="83"/>
      <c r="Q414" s="83"/>
      <c r="R414" s="83"/>
      <c r="S414" s="83"/>
      <c r="T414" s="83"/>
      <c r="U414" s="83"/>
      <c r="V414" s="83"/>
      <c r="W414" s="83"/>
      <c r="X414" s="83"/>
      <c r="Y414" s="83"/>
      <c r="Z414" s="83"/>
      <c r="AA414" s="83"/>
      <c r="AB414" s="83"/>
      <c r="AC414" s="83"/>
      <c r="AD414" s="83"/>
      <c r="AE414" s="83"/>
      <c r="AF414" s="83"/>
      <c r="AG414" s="83"/>
      <c r="AH414" s="83"/>
      <c r="AI414" s="83"/>
      <c r="AJ414" s="83"/>
      <c r="AK414" s="83"/>
      <c r="AL414" s="83"/>
      <c r="AM414" s="83"/>
      <c r="AN414" s="85"/>
      <c r="AO414" s="85"/>
      <c r="AP414" s="85"/>
      <c r="AQ414" s="85"/>
      <c r="AR414" s="85"/>
      <c r="AS414" s="85"/>
      <c r="AT414" s="85"/>
      <c r="AU414" s="85"/>
      <c r="AV414" s="85"/>
      <c r="AW414" s="85"/>
      <c r="AX414" s="85"/>
      <c r="AY414" s="85"/>
      <c r="AZ414" s="83"/>
      <c r="BA414" s="83"/>
      <c r="BB414" s="83"/>
      <c r="BC414" s="83"/>
      <c r="BD414" s="83"/>
      <c r="BE414" s="83"/>
      <c r="BF414" s="83"/>
      <c r="BG414" s="83"/>
      <c r="BH414" s="83"/>
      <c r="BI414" s="83"/>
      <c r="BJ414" s="83"/>
      <c r="BK414" s="83"/>
      <c r="BL414" s="83"/>
      <c r="BM414" s="83"/>
      <c r="BN414" s="83"/>
      <c r="BO414" s="83"/>
      <c r="BP414" s="83"/>
      <c r="BQ414" s="83"/>
      <c r="BR414" s="83"/>
    </row>
    <row r="415" spans="1:70" ht="15.75" customHeight="1" x14ac:dyDescent="0.2">
      <c r="A415" s="83"/>
      <c r="B415" s="83"/>
      <c r="C415" s="83"/>
      <c r="D415" s="83"/>
      <c r="E415" s="83"/>
      <c r="F415" s="83"/>
      <c r="G415" s="83"/>
      <c r="H415" s="83"/>
      <c r="I415" s="83"/>
      <c r="J415" s="83"/>
      <c r="K415" s="83"/>
      <c r="L415" s="83"/>
      <c r="M415" s="83"/>
      <c r="N415" s="83"/>
      <c r="O415" s="83"/>
      <c r="P415" s="83"/>
      <c r="Q415" s="83"/>
      <c r="R415" s="83"/>
      <c r="S415" s="83"/>
      <c r="T415" s="83"/>
      <c r="U415" s="83"/>
      <c r="V415" s="83"/>
      <c r="W415" s="83"/>
      <c r="X415" s="83"/>
      <c r="Y415" s="83"/>
      <c r="Z415" s="83"/>
      <c r="AA415" s="83"/>
      <c r="AB415" s="83"/>
      <c r="AC415" s="83"/>
      <c r="AD415" s="83"/>
      <c r="AE415" s="83"/>
      <c r="AF415" s="83"/>
      <c r="AG415" s="83"/>
      <c r="AH415" s="83"/>
      <c r="AI415" s="83"/>
      <c r="AJ415" s="83"/>
      <c r="AK415" s="83"/>
      <c r="AL415" s="83"/>
      <c r="AM415" s="83"/>
      <c r="AN415" s="85"/>
      <c r="AO415" s="85"/>
      <c r="AP415" s="85"/>
      <c r="AQ415" s="85"/>
      <c r="AR415" s="85"/>
      <c r="AS415" s="85"/>
      <c r="AT415" s="85"/>
      <c r="AU415" s="85"/>
      <c r="AV415" s="85"/>
      <c r="AW415" s="85"/>
      <c r="AX415" s="85"/>
      <c r="AY415" s="85"/>
      <c r="AZ415" s="83"/>
      <c r="BA415" s="83"/>
      <c r="BB415" s="83"/>
      <c r="BC415" s="83"/>
      <c r="BD415" s="83"/>
      <c r="BE415" s="83"/>
      <c r="BF415" s="83"/>
      <c r="BG415" s="83"/>
      <c r="BH415" s="83"/>
      <c r="BI415" s="83"/>
      <c r="BJ415" s="83"/>
      <c r="BK415" s="83"/>
      <c r="BL415" s="83"/>
      <c r="BM415" s="83"/>
      <c r="BN415" s="83"/>
      <c r="BO415" s="83"/>
      <c r="BP415" s="83"/>
      <c r="BQ415" s="83"/>
      <c r="BR415" s="83"/>
    </row>
    <row r="416" spans="1:70" ht="15.75" customHeight="1" x14ac:dyDescent="0.2">
      <c r="A416" s="83"/>
      <c r="B416" s="83"/>
      <c r="C416" s="83"/>
      <c r="D416" s="83"/>
      <c r="E416" s="83"/>
      <c r="F416" s="83"/>
      <c r="G416" s="83"/>
      <c r="H416" s="83"/>
      <c r="I416" s="83"/>
      <c r="J416" s="83"/>
      <c r="K416" s="83"/>
      <c r="L416" s="83"/>
      <c r="M416" s="83"/>
      <c r="N416" s="83"/>
      <c r="O416" s="83"/>
      <c r="P416" s="83"/>
      <c r="Q416" s="83"/>
      <c r="R416" s="83"/>
      <c r="S416" s="83"/>
      <c r="T416" s="83"/>
      <c r="U416" s="83"/>
      <c r="V416" s="83"/>
      <c r="W416" s="83"/>
      <c r="X416" s="83"/>
      <c r="Y416" s="83"/>
      <c r="Z416" s="83"/>
      <c r="AA416" s="83"/>
      <c r="AB416" s="83"/>
      <c r="AC416" s="83"/>
      <c r="AD416" s="83"/>
      <c r="AE416" s="83"/>
      <c r="AF416" s="83"/>
      <c r="AG416" s="83"/>
      <c r="AH416" s="83"/>
      <c r="AI416" s="83"/>
      <c r="AJ416" s="83"/>
      <c r="AK416" s="83"/>
      <c r="AL416" s="83"/>
      <c r="AM416" s="83"/>
      <c r="AN416" s="85"/>
      <c r="AO416" s="85"/>
      <c r="AP416" s="85"/>
      <c r="AQ416" s="85"/>
      <c r="AR416" s="85"/>
      <c r="AS416" s="85"/>
      <c r="AT416" s="85"/>
      <c r="AU416" s="85"/>
      <c r="AV416" s="85"/>
      <c r="AW416" s="85"/>
      <c r="AX416" s="85"/>
      <c r="AY416" s="85"/>
      <c r="AZ416" s="83"/>
      <c r="BA416" s="83"/>
      <c r="BB416" s="83"/>
      <c r="BC416" s="83"/>
      <c r="BD416" s="83"/>
      <c r="BE416" s="83"/>
      <c r="BF416" s="83"/>
      <c r="BG416" s="83"/>
      <c r="BH416" s="83"/>
      <c r="BI416" s="83"/>
      <c r="BJ416" s="83"/>
      <c r="BK416" s="83"/>
      <c r="BL416" s="83"/>
      <c r="BM416" s="83"/>
      <c r="BN416" s="83"/>
      <c r="BO416" s="83"/>
      <c r="BP416" s="83"/>
      <c r="BQ416" s="83"/>
      <c r="BR416" s="83"/>
    </row>
    <row r="417" spans="1:70" ht="15.75" customHeight="1" x14ac:dyDescent="0.2">
      <c r="A417" s="83"/>
      <c r="B417" s="83"/>
      <c r="C417" s="83"/>
      <c r="D417" s="83"/>
      <c r="E417" s="83"/>
      <c r="F417" s="83"/>
      <c r="G417" s="83"/>
      <c r="H417" s="83"/>
      <c r="I417" s="83"/>
      <c r="J417" s="83"/>
      <c r="K417" s="83"/>
      <c r="L417" s="83"/>
      <c r="M417" s="83"/>
      <c r="N417" s="83"/>
      <c r="O417" s="83"/>
      <c r="P417" s="83"/>
      <c r="Q417" s="83"/>
      <c r="R417" s="83"/>
      <c r="S417" s="83"/>
      <c r="T417" s="83"/>
      <c r="U417" s="83"/>
      <c r="V417" s="83"/>
      <c r="W417" s="83"/>
      <c r="X417" s="83"/>
      <c r="Y417" s="83"/>
      <c r="Z417" s="83"/>
      <c r="AA417" s="83"/>
      <c r="AB417" s="83"/>
      <c r="AC417" s="83"/>
      <c r="AD417" s="83"/>
      <c r="AE417" s="83"/>
      <c r="AF417" s="83"/>
      <c r="AG417" s="83"/>
      <c r="AH417" s="83"/>
      <c r="AI417" s="83"/>
      <c r="AJ417" s="83"/>
      <c r="AK417" s="83"/>
      <c r="AL417" s="83"/>
      <c r="AM417" s="83"/>
      <c r="AN417" s="85"/>
      <c r="AO417" s="85"/>
      <c r="AP417" s="85"/>
      <c r="AQ417" s="85"/>
      <c r="AR417" s="85"/>
      <c r="AS417" s="85"/>
      <c r="AT417" s="85"/>
      <c r="AU417" s="85"/>
      <c r="AV417" s="85"/>
      <c r="AW417" s="85"/>
      <c r="AX417" s="85"/>
      <c r="AY417" s="85"/>
      <c r="AZ417" s="83"/>
      <c r="BA417" s="83"/>
      <c r="BB417" s="83"/>
      <c r="BC417" s="83"/>
      <c r="BD417" s="83"/>
      <c r="BE417" s="83"/>
      <c r="BF417" s="83"/>
      <c r="BG417" s="83"/>
      <c r="BH417" s="83"/>
      <c r="BI417" s="83"/>
      <c r="BJ417" s="83"/>
      <c r="BK417" s="83"/>
      <c r="BL417" s="83"/>
      <c r="BM417" s="83"/>
      <c r="BN417" s="83"/>
      <c r="BO417" s="83"/>
      <c r="BP417" s="83"/>
      <c r="BQ417" s="83"/>
      <c r="BR417" s="83"/>
    </row>
    <row r="418" spans="1:70" ht="15.75" customHeight="1" x14ac:dyDescent="0.2">
      <c r="A418" s="83"/>
      <c r="B418" s="83"/>
      <c r="C418" s="83"/>
      <c r="D418" s="83"/>
      <c r="E418" s="83"/>
      <c r="F418" s="83"/>
      <c r="G418" s="83"/>
      <c r="H418" s="83"/>
      <c r="I418" s="83"/>
      <c r="J418" s="83"/>
      <c r="K418" s="83"/>
      <c r="L418" s="83"/>
      <c r="M418" s="83"/>
      <c r="N418" s="83"/>
      <c r="O418" s="83"/>
      <c r="P418" s="83"/>
      <c r="Q418" s="83"/>
      <c r="R418" s="83"/>
      <c r="S418" s="83"/>
      <c r="T418" s="83"/>
      <c r="U418" s="83"/>
      <c r="V418" s="83"/>
      <c r="W418" s="83"/>
      <c r="X418" s="83"/>
      <c r="Y418" s="83"/>
      <c r="Z418" s="83"/>
      <c r="AA418" s="83"/>
      <c r="AB418" s="83"/>
      <c r="AC418" s="83"/>
      <c r="AD418" s="83"/>
      <c r="AE418" s="83"/>
      <c r="AF418" s="83"/>
      <c r="AG418" s="83"/>
      <c r="AH418" s="83"/>
      <c r="AI418" s="83"/>
      <c r="AJ418" s="83"/>
      <c r="AK418" s="83"/>
      <c r="AL418" s="83"/>
      <c r="AM418" s="83"/>
      <c r="AN418" s="85"/>
      <c r="AO418" s="85"/>
      <c r="AP418" s="85"/>
      <c r="AQ418" s="85"/>
      <c r="AR418" s="85"/>
      <c r="AS418" s="85"/>
      <c r="AT418" s="85"/>
      <c r="AU418" s="85"/>
      <c r="AV418" s="85"/>
      <c r="AW418" s="85"/>
      <c r="AX418" s="85"/>
      <c r="AY418" s="85"/>
      <c r="AZ418" s="83"/>
      <c r="BA418" s="83"/>
      <c r="BB418" s="83"/>
      <c r="BC418" s="83"/>
      <c r="BD418" s="83"/>
      <c r="BE418" s="83"/>
      <c r="BF418" s="83"/>
      <c r="BG418" s="83"/>
      <c r="BH418" s="83"/>
      <c r="BI418" s="83"/>
      <c r="BJ418" s="83"/>
      <c r="BK418" s="83"/>
      <c r="BL418" s="83"/>
      <c r="BM418" s="83"/>
      <c r="BN418" s="83"/>
      <c r="BO418" s="83"/>
      <c r="BP418" s="83"/>
      <c r="BQ418" s="83"/>
      <c r="BR418" s="83"/>
    </row>
    <row r="419" spans="1:70" ht="15.75" customHeight="1" x14ac:dyDescent="0.2">
      <c r="A419" s="83"/>
      <c r="B419" s="83"/>
      <c r="C419" s="83"/>
      <c r="D419" s="83"/>
      <c r="E419" s="83"/>
      <c r="F419" s="83"/>
      <c r="G419" s="83"/>
      <c r="H419" s="83"/>
      <c r="I419" s="83"/>
      <c r="J419" s="83"/>
      <c r="K419" s="83"/>
      <c r="L419" s="83"/>
      <c r="M419" s="83"/>
      <c r="N419" s="83"/>
      <c r="O419" s="83"/>
      <c r="P419" s="83"/>
      <c r="Q419" s="83"/>
      <c r="R419" s="83"/>
      <c r="S419" s="83"/>
      <c r="T419" s="83"/>
      <c r="U419" s="83"/>
      <c r="V419" s="83"/>
      <c r="W419" s="83"/>
      <c r="X419" s="83"/>
      <c r="Y419" s="83"/>
      <c r="Z419" s="83"/>
      <c r="AA419" s="83"/>
      <c r="AB419" s="83"/>
      <c r="AC419" s="83"/>
      <c r="AD419" s="83"/>
      <c r="AE419" s="83"/>
      <c r="AF419" s="83"/>
      <c r="AG419" s="83"/>
      <c r="AH419" s="83"/>
      <c r="AI419" s="83"/>
      <c r="AJ419" s="83"/>
      <c r="AK419" s="83"/>
      <c r="AL419" s="83"/>
      <c r="AM419" s="83"/>
      <c r="AN419" s="85"/>
      <c r="AO419" s="85"/>
      <c r="AP419" s="85"/>
      <c r="AQ419" s="85"/>
      <c r="AR419" s="85"/>
      <c r="AS419" s="85"/>
      <c r="AT419" s="85"/>
      <c r="AU419" s="85"/>
      <c r="AV419" s="85"/>
      <c r="AW419" s="85"/>
      <c r="AX419" s="85"/>
      <c r="AY419" s="85"/>
      <c r="AZ419" s="83"/>
      <c r="BA419" s="83"/>
      <c r="BB419" s="83"/>
      <c r="BC419" s="83"/>
      <c r="BD419" s="83"/>
      <c r="BE419" s="83"/>
      <c r="BF419" s="83"/>
      <c r="BG419" s="83"/>
      <c r="BH419" s="83"/>
      <c r="BI419" s="83"/>
      <c r="BJ419" s="83"/>
      <c r="BK419" s="83"/>
      <c r="BL419" s="83"/>
      <c r="BM419" s="83"/>
      <c r="BN419" s="83"/>
      <c r="BO419" s="83"/>
      <c r="BP419" s="83"/>
      <c r="BQ419" s="83"/>
      <c r="BR419" s="83"/>
    </row>
    <row r="420" spans="1:70" ht="15.75" customHeight="1" x14ac:dyDescent="0.2">
      <c r="A420" s="83"/>
      <c r="B420" s="83"/>
      <c r="C420" s="83"/>
      <c r="D420" s="83"/>
      <c r="E420" s="83"/>
      <c r="F420" s="83"/>
      <c r="G420" s="83"/>
      <c r="H420" s="83"/>
      <c r="I420" s="83"/>
      <c r="J420" s="83"/>
      <c r="K420" s="83"/>
      <c r="L420" s="83"/>
      <c r="M420" s="83"/>
      <c r="N420" s="83"/>
      <c r="O420" s="83"/>
      <c r="P420" s="83"/>
      <c r="Q420" s="83"/>
      <c r="R420" s="83"/>
      <c r="S420" s="83"/>
      <c r="T420" s="83"/>
      <c r="U420" s="83"/>
      <c r="V420" s="83"/>
      <c r="W420" s="83"/>
      <c r="X420" s="83"/>
      <c r="Y420" s="83"/>
      <c r="Z420" s="83"/>
      <c r="AA420" s="83"/>
      <c r="AB420" s="83"/>
      <c r="AC420" s="83"/>
      <c r="AD420" s="83"/>
      <c r="AE420" s="83"/>
      <c r="AF420" s="83"/>
      <c r="AG420" s="83"/>
      <c r="AH420" s="83"/>
      <c r="AI420" s="83"/>
      <c r="AJ420" s="83"/>
      <c r="AK420" s="83"/>
      <c r="AL420" s="83"/>
      <c r="AM420" s="83"/>
      <c r="AN420" s="85"/>
      <c r="AO420" s="85"/>
      <c r="AP420" s="85"/>
      <c r="AQ420" s="85"/>
      <c r="AR420" s="85"/>
      <c r="AS420" s="85"/>
      <c r="AT420" s="85"/>
      <c r="AU420" s="85"/>
      <c r="AV420" s="85"/>
      <c r="AW420" s="85"/>
      <c r="AX420" s="85"/>
      <c r="AY420" s="85"/>
      <c r="AZ420" s="83"/>
      <c r="BA420" s="83"/>
      <c r="BB420" s="83"/>
      <c r="BC420" s="83"/>
      <c r="BD420" s="83"/>
      <c r="BE420" s="83"/>
      <c r="BF420" s="83"/>
      <c r="BG420" s="83"/>
      <c r="BH420" s="83"/>
      <c r="BI420" s="83"/>
      <c r="BJ420" s="83"/>
      <c r="BK420" s="83"/>
      <c r="BL420" s="83"/>
      <c r="BM420" s="83"/>
      <c r="BN420" s="83"/>
      <c r="BO420" s="83"/>
      <c r="BP420" s="83"/>
      <c r="BQ420" s="83"/>
      <c r="BR420" s="83"/>
    </row>
    <row r="421" spans="1:70" ht="15.75" customHeight="1" x14ac:dyDescent="0.2">
      <c r="A421" s="83"/>
      <c r="B421" s="83"/>
      <c r="C421" s="83"/>
      <c r="D421" s="83"/>
      <c r="E421" s="83"/>
      <c r="F421" s="83"/>
      <c r="G421" s="83"/>
      <c r="H421" s="83"/>
      <c r="I421" s="83"/>
      <c r="J421" s="83"/>
      <c r="K421" s="83"/>
      <c r="L421" s="83"/>
      <c r="M421" s="83"/>
      <c r="N421" s="83"/>
      <c r="O421" s="83"/>
      <c r="P421" s="83"/>
      <c r="Q421" s="83"/>
      <c r="R421" s="83"/>
      <c r="S421" s="83"/>
      <c r="T421" s="83"/>
      <c r="U421" s="83"/>
      <c r="V421" s="83"/>
      <c r="W421" s="83"/>
      <c r="X421" s="83"/>
      <c r="Y421" s="83"/>
      <c r="Z421" s="83"/>
      <c r="AA421" s="83"/>
      <c r="AB421" s="83"/>
      <c r="AC421" s="83"/>
      <c r="AD421" s="83"/>
      <c r="AE421" s="83"/>
      <c r="AF421" s="83"/>
      <c r="AG421" s="83"/>
      <c r="AH421" s="83"/>
      <c r="AI421" s="83"/>
      <c r="AJ421" s="83"/>
      <c r="AK421" s="83"/>
      <c r="AL421" s="83"/>
      <c r="AM421" s="83"/>
      <c r="AN421" s="85"/>
      <c r="AO421" s="85"/>
      <c r="AP421" s="85"/>
      <c r="AQ421" s="85"/>
      <c r="AR421" s="85"/>
      <c r="AS421" s="85"/>
      <c r="AT421" s="85"/>
      <c r="AU421" s="85"/>
      <c r="AV421" s="85"/>
      <c r="AW421" s="85"/>
      <c r="AX421" s="85"/>
      <c r="AY421" s="85"/>
      <c r="AZ421" s="83"/>
      <c r="BA421" s="83"/>
      <c r="BB421" s="83"/>
      <c r="BC421" s="83"/>
      <c r="BD421" s="83"/>
      <c r="BE421" s="83"/>
      <c r="BF421" s="83"/>
      <c r="BG421" s="83"/>
      <c r="BH421" s="83"/>
      <c r="BI421" s="83"/>
      <c r="BJ421" s="83"/>
      <c r="BK421" s="83"/>
      <c r="BL421" s="83"/>
      <c r="BM421" s="83"/>
      <c r="BN421" s="83"/>
      <c r="BO421" s="83"/>
      <c r="BP421" s="83"/>
      <c r="BQ421" s="83"/>
      <c r="BR421" s="83"/>
    </row>
    <row r="422" spans="1:70" ht="15.75" customHeight="1" x14ac:dyDescent="0.2">
      <c r="A422" s="83"/>
      <c r="B422" s="83"/>
      <c r="C422" s="83"/>
      <c r="D422" s="83"/>
      <c r="E422" s="83"/>
      <c r="F422" s="83"/>
      <c r="G422" s="83"/>
      <c r="H422" s="83"/>
      <c r="I422" s="83"/>
      <c r="J422" s="83"/>
      <c r="K422" s="83"/>
      <c r="L422" s="83"/>
      <c r="M422" s="83"/>
      <c r="N422" s="83"/>
      <c r="O422" s="83"/>
      <c r="P422" s="83"/>
      <c r="Q422" s="83"/>
      <c r="R422" s="83"/>
      <c r="S422" s="83"/>
      <c r="T422" s="83"/>
      <c r="U422" s="83"/>
      <c r="V422" s="83"/>
      <c r="W422" s="83"/>
      <c r="X422" s="83"/>
      <c r="Y422" s="83"/>
      <c r="Z422" s="83"/>
      <c r="AA422" s="83"/>
      <c r="AB422" s="83"/>
      <c r="AC422" s="83"/>
      <c r="AD422" s="83"/>
      <c r="AE422" s="83"/>
      <c r="AF422" s="83"/>
      <c r="AG422" s="83"/>
      <c r="AH422" s="83"/>
      <c r="AI422" s="83"/>
      <c r="AJ422" s="83"/>
      <c r="AK422" s="83"/>
      <c r="AL422" s="83"/>
      <c r="AM422" s="83"/>
      <c r="AN422" s="85"/>
      <c r="AO422" s="85"/>
      <c r="AP422" s="85"/>
      <c r="AQ422" s="85"/>
      <c r="AR422" s="85"/>
      <c r="AS422" s="85"/>
      <c r="AT422" s="85"/>
      <c r="AU422" s="85"/>
      <c r="AV422" s="85"/>
      <c r="AW422" s="85"/>
      <c r="AX422" s="85"/>
      <c r="AY422" s="85"/>
      <c r="AZ422" s="83"/>
      <c r="BA422" s="83"/>
      <c r="BB422" s="83"/>
      <c r="BC422" s="83"/>
      <c r="BD422" s="83"/>
      <c r="BE422" s="83"/>
      <c r="BF422" s="83"/>
      <c r="BG422" s="83"/>
      <c r="BH422" s="83"/>
      <c r="BI422" s="83"/>
      <c r="BJ422" s="83"/>
      <c r="BK422" s="83"/>
      <c r="BL422" s="83"/>
      <c r="BM422" s="83"/>
      <c r="BN422" s="83"/>
      <c r="BO422" s="83"/>
      <c r="BP422" s="83"/>
      <c r="BQ422" s="83"/>
      <c r="BR422" s="83"/>
    </row>
    <row r="423" spans="1:70" ht="15.75" customHeight="1" x14ac:dyDescent="0.2">
      <c r="A423" s="83"/>
      <c r="B423" s="83"/>
      <c r="C423" s="83"/>
      <c r="D423" s="83"/>
      <c r="E423" s="83"/>
      <c r="F423" s="83"/>
      <c r="G423" s="83"/>
      <c r="H423" s="83"/>
      <c r="I423" s="83"/>
      <c r="J423" s="83"/>
      <c r="K423" s="83"/>
      <c r="L423" s="83"/>
      <c r="M423" s="83"/>
      <c r="N423" s="83"/>
      <c r="O423" s="83"/>
      <c r="P423" s="83"/>
      <c r="Q423" s="83"/>
      <c r="R423" s="83"/>
      <c r="S423" s="83"/>
      <c r="T423" s="83"/>
      <c r="U423" s="83"/>
      <c r="V423" s="83"/>
      <c r="W423" s="83"/>
      <c r="X423" s="83"/>
      <c r="Y423" s="83"/>
      <c r="Z423" s="83"/>
      <c r="AA423" s="83"/>
      <c r="AB423" s="83"/>
      <c r="AC423" s="83"/>
      <c r="AD423" s="83"/>
      <c r="AE423" s="83"/>
      <c r="AF423" s="83"/>
      <c r="AG423" s="83"/>
      <c r="AH423" s="83"/>
      <c r="AI423" s="83"/>
      <c r="AJ423" s="83"/>
      <c r="AK423" s="83"/>
      <c r="AL423" s="83"/>
      <c r="AM423" s="83"/>
      <c r="AN423" s="85"/>
      <c r="AO423" s="85"/>
      <c r="AP423" s="85"/>
      <c r="AQ423" s="85"/>
      <c r="AR423" s="85"/>
      <c r="AS423" s="85"/>
      <c r="AT423" s="85"/>
      <c r="AU423" s="85"/>
      <c r="AV423" s="85"/>
      <c r="AW423" s="85"/>
      <c r="AX423" s="85"/>
      <c r="AY423" s="85"/>
      <c r="AZ423" s="83"/>
      <c r="BA423" s="83"/>
      <c r="BB423" s="83"/>
      <c r="BC423" s="83"/>
      <c r="BD423" s="83"/>
      <c r="BE423" s="83"/>
      <c r="BF423" s="83"/>
      <c r="BG423" s="83"/>
      <c r="BH423" s="83"/>
      <c r="BI423" s="83"/>
      <c r="BJ423" s="83"/>
      <c r="BK423" s="83"/>
      <c r="BL423" s="83"/>
      <c r="BM423" s="83"/>
      <c r="BN423" s="83"/>
      <c r="BO423" s="83"/>
      <c r="BP423" s="83"/>
      <c r="BQ423" s="83"/>
      <c r="BR423" s="83"/>
    </row>
    <row r="424" spans="1:70" ht="15.75" customHeight="1" x14ac:dyDescent="0.2">
      <c r="A424" s="83"/>
      <c r="B424" s="83"/>
      <c r="C424" s="83"/>
      <c r="D424" s="83"/>
      <c r="E424" s="83"/>
      <c r="F424" s="83"/>
      <c r="G424" s="83"/>
      <c r="H424" s="83"/>
      <c r="I424" s="83"/>
      <c r="J424" s="83"/>
      <c r="K424" s="83"/>
      <c r="L424" s="83"/>
      <c r="M424" s="83"/>
      <c r="N424" s="83"/>
      <c r="O424" s="83"/>
      <c r="P424" s="83"/>
      <c r="Q424" s="83"/>
      <c r="R424" s="83"/>
      <c r="S424" s="83"/>
      <c r="T424" s="83"/>
      <c r="U424" s="83"/>
      <c r="V424" s="83"/>
      <c r="W424" s="83"/>
      <c r="X424" s="83"/>
      <c r="Y424" s="83"/>
      <c r="Z424" s="83"/>
      <c r="AA424" s="83"/>
      <c r="AB424" s="83"/>
      <c r="AC424" s="83"/>
      <c r="AD424" s="83"/>
      <c r="AE424" s="83"/>
      <c r="AF424" s="83"/>
      <c r="AG424" s="83"/>
      <c r="AH424" s="83"/>
      <c r="AI424" s="83"/>
      <c r="AJ424" s="83"/>
      <c r="AK424" s="83"/>
      <c r="AL424" s="83"/>
      <c r="AM424" s="83"/>
      <c r="AN424" s="85"/>
      <c r="AO424" s="85"/>
      <c r="AP424" s="85"/>
      <c r="AQ424" s="85"/>
      <c r="AR424" s="85"/>
      <c r="AS424" s="85"/>
      <c r="AT424" s="85"/>
      <c r="AU424" s="85"/>
      <c r="AV424" s="85"/>
      <c r="AW424" s="85"/>
      <c r="AX424" s="85"/>
      <c r="AY424" s="85"/>
      <c r="AZ424" s="83"/>
      <c r="BA424" s="83"/>
      <c r="BB424" s="83"/>
      <c r="BC424" s="83"/>
      <c r="BD424" s="83"/>
      <c r="BE424" s="83"/>
      <c r="BF424" s="83"/>
      <c r="BG424" s="83"/>
      <c r="BH424" s="83"/>
      <c r="BI424" s="83"/>
      <c r="BJ424" s="83"/>
      <c r="BK424" s="83"/>
      <c r="BL424" s="83"/>
      <c r="BM424" s="83"/>
      <c r="BN424" s="83"/>
      <c r="BO424" s="83"/>
      <c r="BP424" s="83"/>
      <c r="BQ424" s="83"/>
      <c r="BR424" s="83"/>
    </row>
    <row r="425" spans="1:70" ht="15.75" customHeight="1" x14ac:dyDescent="0.2">
      <c r="A425" s="83"/>
      <c r="B425" s="83"/>
      <c r="C425" s="83"/>
      <c r="D425" s="83"/>
      <c r="E425" s="83"/>
      <c r="F425" s="83"/>
      <c r="G425" s="83"/>
      <c r="H425" s="83"/>
      <c r="I425" s="83"/>
      <c r="J425" s="83"/>
      <c r="K425" s="83"/>
      <c r="L425" s="83"/>
      <c r="M425" s="83"/>
      <c r="N425" s="83"/>
      <c r="O425" s="83"/>
      <c r="P425" s="83"/>
      <c r="Q425" s="83"/>
      <c r="R425" s="83"/>
      <c r="S425" s="83"/>
      <c r="T425" s="83"/>
      <c r="U425" s="83"/>
      <c r="V425" s="83"/>
      <c r="W425" s="83"/>
      <c r="X425" s="83"/>
      <c r="Y425" s="83"/>
      <c r="Z425" s="83"/>
      <c r="AA425" s="83"/>
      <c r="AB425" s="83"/>
      <c r="AC425" s="83"/>
      <c r="AD425" s="83"/>
      <c r="AE425" s="83"/>
      <c r="AF425" s="83"/>
      <c r="AG425" s="83"/>
      <c r="AH425" s="83"/>
      <c r="AI425" s="83"/>
      <c r="AJ425" s="83"/>
      <c r="AK425" s="83"/>
      <c r="AL425" s="83"/>
      <c r="AM425" s="83"/>
      <c r="AN425" s="85"/>
      <c r="AO425" s="85"/>
      <c r="AP425" s="85"/>
      <c r="AQ425" s="85"/>
      <c r="AR425" s="85"/>
      <c r="AS425" s="85"/>
      <c r="AT425" s="85"/>
      <c r="AU425" s="85"/>
      <c r="AV425" s="85"/>
      <c r="AW425" s="85"/>
      <c r="AX425" s="85"/>
      <c r="AY425" s="85"/>
      <c r="AZ425" s="83"/>
      <c r="BA425" s="83"/>
      <c r="BB425" s="83"/>
      <c r="BC425" s="83"/>
      <c r="BD425" s="83"/>
      <c r="BE425" s="83"/>
      <c r="BF425" s="83"/>
      <c r="BG425" s="83"/>
      <c r="BH425" s="83"/>
      <c r="BI425" s="83"/>
      <c r="BJ425" s="83"/>
      <c r="BK425" s="83"/>
      <c r="BL425" s="83"/>
      <c r="BM425" s="83"/>
      <c r="BN425" s="83"/>
      <c r="BO425" s="83"/>
      <c r="BP425" s="83"/>
      <c r="BQ425" s="83"/>
      <c r="BR425" s="83"/>
    </row>
    <row r="426" spans="1:70" ht="15.75" customHeight="1" x14ac:dyDescent="0.2">
      <c r="A426" s="83"/>
      <c r="B426" s="83"/>
      <c r="C426" s="83"/>
      <c r="D426" s="83"/>
      <c r="E426" s="83"/>
      <c r="F426" s="83"/>
      <c r="G426" s="83"/>
      <c r="H426" s="83"/>
      <c r="I426" s="83"/>
      <c r="J426" s="83"/>
      <c r="K426" s="83"/>
      <c r="L426" s="83"/>
      <c r="M426" s="83"/>
      <c r="N426" s="83"/>
      <c r="O426" s="83"/>
      <c r="P426" s="83"/>
      <c r="Q426" s="83"/>
      <c r="R426" s="83"/>
      <c r="S426" s="83"/>
      <c r="T426" s="83"/>
      <c r="U426" s="83"/>
      <c r="V426" s="83"/>
      <c r="W426" s="83"/>
      <c r="X426" s="83"/>
      <c r="Y426" s="83"/>
      <c r="Z426" s="83"/>
      <c r="AA426" s="83"/>
      <c r="AB426" s="83"/>
      <c r="AC426" s="83"/>
      <c r="AD426" s="83"/>
      <c r="AE426" s="83"/>
      <c r="AF426" s="83"/>
      <c r="AG426" s="83"/>
      <c r="AH426" s="83"/>
      <c r="AI426" s="83"/>
      <c r="AJ426" s="83"/>
      <c r="AK426" s="83"/>
      <c r="AL426" s="83"/>
      <c r="AM426" s="83"/>
      <c r="AN426" s="85"/>
      <c r="AO426" s="85"/>
      <c r="AP426" s="85"/>
      <c r="AQ426" s="85"/>
      <c r="AR426" s="85"/>
      <c r="AS426" s="85"/>
      <c r="AT426" s="85"/>
      <c r="AU426" s="85"/>
      <c r="AV426" s="85"/>
      <c r="AW426" s="85"/>
      <c r="AX426" s="85"/>
      <c r="AY426" s="85"/>
      <c r="AZ426" s="83"/>
      <c r="BA426" s="83"/>
      <c r="BB426" s="83"/>
      <c r="BC426" s="83"/>
      <c r="BD426" s="83"/>
      <c r="BE426" s="83"/>
      <c r="BF426" s="83"/>
      <c r="BG426" s="83"/>
      <c r="BH426" s="83"/>
      <c r="BI426" s="83"/>
      <c r="BJ426" s="83"/>
      <c r="BK426" s="83"/>
      <c r="BL426" s="83"/>
      <c r="BM426" s="83"/>
      <c r="BN426" s="83"/>
      <c r="BO426" s="83"/>
      <c r="BP426" s="83"/>
      <c r="BQ426" s="83"/>
      <c r="BR426" s="83"/>
    </row>
    <row r="427" spans="1:70" ht="15.75" customHeight="1" x14ac:dyDescent="0.2">
      <c r="A427" s="83"/>
      <c r="B427" s="83"/>
      <c r="C427" s="83"/>
      <c r="D427" s="83"/>
      <c r="E427" s="83"/>
      <c r="F427" s="83"/>
      <c r="G427" s="83"/>
      <c r="H427" s="83"/>
      <c r="I427" s="83"/>
      <c r="J427" s="83"/>
      <c r="K427" s="83"/>
      <c r="L427" s="83"/>
      <c r="M427" s="83"/>
      <c r="N427" s="83"/>
      <c r="O427" s="83"/>
      <c r="P427" s="83"/>
      <c r="Q427" s="83"/>
      <c r="R427" s="83"/>
      <c r="S427" s="83"/>
      <c r="T427" s="83"/>
      <c r="U427" s="83"/>
      <c r="V427" s="83"/>
      <c r="W427" s="83"/>
      <c r="X427" s="83"/>
      <c r="Y427" s="83"/>
      <c r="Z427" s="83"/>
      <c r="AA427" s="83"/>
      <c r="AB427" s="83"/>
      <c r="AC427" s="83"/>
      <c r="AD427" s="83"/>
      <c r="AE427" s="83"/>
      <c r="AF427" s="83"/>
      <c r="AG427" s="83"/>
      <c r="AH427" s="83"/>
      <c r="AI427" s="83"/>
      <c r="AJ427" s="83"/>
      <c r="AK427" s="83"/>
      <c r="AL427" s="83"/>
      <c r="AM427" s="83"/>
      <c r="AN427" s="85"/>
      <c r="AO427" s="85"/>
      <c r="AP427" s="85"/>
      <c r="AQ427" s="85"/>
      <c r="AR427" s="85"/>
      <c r="AS427" s="85"/>
      <c r="AT427" s="85"/>
      <c r="AU427" s="85"/>
      <c r="AV427" s="85"/>
      <c r="AW427" s="85"/>
      <c r="AX427" s="85"/>
      <c r="AY427" s="85"/>
      <c r="AZ427" s="83"/>
      <c r="BA427" s="83"/>
      <c r="BB427" s="83"/>
      <c r="BC427" s="83"/>
      <c r="BD427" s="83"/>
      <c r="BE427" s="83"/>
      <c r="BF427" s="83"/>
      <c r="BG427" s="83"/>
      <c r="BH427" s="83"/>
      <c r="BI427" s="83"/>
      <c r="BJ427" s="83"/>
      <c r="BK427" s="83"/>
      <c r="BL427" s="83"/>
      <c r="BM427" s="83"/>
      <c r="BN427" s="83"/>
      <c r="BO427" s="83"/>
      <c r="BP427" s="83"/>
      <c r="BQ427" s="83"/>
      <c r="BR427" s="83"/>
    </row>
    <row r="428" spans="1:70" ht="15.75" customHeight="1" x14ac:dyDescent="0.2">
      <c r="A428" s="83"/>
      <c r="B428" s="83"/>
      <c r="C428" s="83"/>
      <c r="D428" s="83"/>
      <c r="E428" s="83"/>
      <c r="F428" s="83"/>
      <c r="G428" s="83"/>
      <c r="H428" s="83"/>
      <c r="I428" s="83"/>
      <c r="J428" s="83"/>
      <c r="K428" s="83"/>
      <c r="L428" s="83"/>
      <c r="M428" s="83"/>
      <c r="N428" s="83"/>
      <c r="O428" s="83"/>
      <c r="P428" s="83"/>
      <c r="Q428" s="83"/>
      <c r="R428" s="83"/>
      <c r="S428" s="83"/>
      <c r="T428" s="83"/>
      <c r="U428" s="83"/>
      <c r="V428" s="83"/>
      <c r="W428" s="83"/>
      <c r="X428" s="83"/>
      <c r="Y428" s="83"/>
      <c r="Z428" s="83"/>
      <c r="AA428" s="83"/>
      <c r="AB428" s="83"/>
      <c r="AC428" s="83"/>
      <c r="AD428" s="83"/>
      <c r="AE428" s="83"/>
      <c r="AF428" s="83"/>
      <c r="AG428" s="83"/>
      <c r="AH428" s="83"/>
      <c r="AI428" s="83"/>
      <c r="AJ428" s="83"/>
      <c r="AK428" s="83"/>
      <c r="AL428" s="83"/>
      <c r="AM428" s="83"/>
      <c r="AN428" s="85"/>
      <c r="AO428" s="85"/>
      <c r="AP428" s="85"/>
      <c r="AQ428" s="85"/>
      <c r="AR428" s="85"/>
      <c r="AS428" s="85"/>
      <c r="AT428" s="85"/>
      <c r="AU428" s="85"/>
      <c r="AV428" s="85"/>
      <c r="AW428" s="85"/>
      <c r="AX428" s="85"/>
      <c r="AY428" s="85"/>
      <c r="AZ428" s="83"/>
      <c r="BA428" s="83"/>
      <c r="BB428" s="83"/>
      <c r="BC428" s="83"/>
      <c r="BD428" s="83"/>
      <c r="BE428" s="83"/>
      <c r="BF428" s="83"/>
      <c r="BG428" s="83"/>
      <c r="BH428" s="83"/>
      <c r="BI428" s="83"/>
      <c r="BJ428" s="83"/>
      <c r="BK428" s="83"/>
      <c r="BL428" s="83"/>
      <c r="BM428" s="83"/>
      <c r="BN428" s="83"/>
      <c r="BO428" s="83"/>
      <c r="BP428" s="83"/>
      <c r="BQ428" s="83"/>
      <c r="BR428" s="83"/>
    </row>
    <row r="429" spans="1:70" ht="15.75" customHeight="1" x14ac:dyDescent="0.2">
      <c r="A429" s="83"/>
      <c r="B429" s="83"/>
      <c r="C429" s="83"/>
      <c r="D429" s="83"/>
      <c r="E429" s="83"/>
      <c r="F429" s="83"/>
      <c r="G429" s="83"/>
      <c r="H429" s="83"/>
      <c r="I429" s="83"/>
      <c r="J429" s="83"/>
      <c r="K429" s="83"/>
      <c r="L429" s="83"/>
      <c r="M429" s="83"/>
      <c r="N429" s="83"/>
      <c r="O429" s="83"/>
      <c r="P429" s="83"/>
      <c r="Q429" s="83"/>
      <c r="R429" s="83"/>
      <c r="S429" s="83"/>
      <c r="T429" s="83"/>
      <c r="U429" s="83"/>
      <c r="V429" s="83"/>
      <c r="W429" s="83"/>
      <c r="X429" s="83"/>
      <c r="Y429" s="83"/>
      <c r="Z429" s="83"/>
      <c r="AA429" s="83"/>
      <c r="AB429" s="83"/>
      <c r="AC429" s="83"/>
      <c r="AD429" s="83"/>
      <c r="AE429" s="83"/>
      <c r="AF429" s="83"/>
      <c r="AG429" s="83"/>
      <c r="AH429" s="83"/>
      <c r="AI429" s="83"/>
      <c r="AJ429" s="83"/>
      <c r="AK429" s="83"/>
      <c r="AL429" s="83"/>
      <c r="AM429" s="83"/>
      <c r="AN429" s="85"/>
      <c r="AO429" s="85"/>
      <c r="AP429" s="85"/>
      <c r="AQ429" s="85"/>
      <c r="AR429" s="85"/>
      <c r="AS429" s="85"/>
      <c r="AT429" s="85"/>
      <c r="AU429" s="85"/>
      <c r="AV429" s="85"/>
      <c r="AW429" s="85"/>
      <c r="AX429" s="85"/>
      <c r="AY429" s="85"/>
      <c r="AZ429" s="83"/>
      <c r="BA429" s="83"/>
      <c r="BB429" s="83"/>
      <c r="BC429" s="83"/>
      <c r="BD429" s="83"/>
      <c r="BE429" s="83"/>
      <c r="BF429" s="83"/>
      <c r="BG429" s="83"/>
      <c r="BH429" s="83"/>
      <c r="BI429" s="83"/>
      <c r="BJ429" s="83"/>
      <c r="BK429" s="83"/>
      <c r="BL429" s="83"/>
      <c r="BM429" s="83"/>
      <c r="BN429" s="83"/>
      <c r="BO429" s="83"/>
      <c r="BP429" s="83"/>
      <c r="BQ429" s="83"/>
      <c r="BR429" s="83"/>
    </row>
    <row r="430" spans="1:70" ht="15.75" customHeight="1" x14ac:dyDescent="0.2">
      <c r="A430" s="83"/>
      <c r="B430" s="83"/>
      <c r="C430" s="83"/>
      <c r="D430" s="83"/>
      <c r="E430" s="83"/>
      <c r="F430" s="83"/>
      <c r="G430" s="83"/>
      <c r="H430" s="83"/>
      <c r="I430" s="83"/>
      <c r="J430" s="83"/>
      <c r="K430" s="83"/>
      <c r="L430" s="83"/>
      <c r="M430" s="83"/>
      <c r="N430" s="83"/>
      <c r="O430" s="83"/>
      <c r="P430" s="83"/>
      <c r="Q430" s="83"/>
      <c r="R430" s="83"/>
      <c r="S430" s="83"/>
      <c r="T430" s="83"/>
      <c r="U430" s="83"/>
      <c r="V430" s="83"/>
      <c r="W430" s="83"/>
      <c r="X430" s="83"/>
      <c r="Y430" s="83"/>
      <c r="Z430" s="83"/>
      <c r="AA430" s="83"/>
      <c r="AB430" s="83"/>
      <c r="AC430" s="83"/>
      <c r="AD430" s="83"/>
      <c r="AE430" s="83"/>
      <c r="AF430" s="83"/>
      <c r="AG430" s="83"/>
      <c r="AH430" s="83"/>
      <c r="AI430" s="83"/>
      <c r="AJ430" s="83"/>
      <c r="AK430" s="83"/>
      <c r="AL430" s="83"/>
      <c r="AM430" s="83"/>
      <c r="AN430" s="85"/>
      <c r="AO430" s="85"/>
      <c r="AP430" s="85"/>
      <c r="AQ430" s="85"/>
      <c r="AR430" s="85"/>
      <c r="AS430" s="85"/>
      <c r="AT430" s="85"/>
      <c r="AU430" s="85"/>
      <c r="AV430" s="85"/>
      <c r="AW430" s="85"/>
      <c r="AX430" s="85"/>
      <c r="AY430" s="85"/>
      <c r="AZ430" s="83"/>
      <c r="BA430" s="83"/>
      <c r="BB430" s="83"/>
      <c r="BC430" s="83"/>
      <c r="BD430" s="83"/>
      <c r="BE430" s="83"/>
      <c r="BF430" s="83"/>
      <c r="BG430" s="83"/>
      <c r="BH430" s="83"/>
      <c r="BI430" s="83"/>
      <c r="BJ430" s="83"/>
      <c r="BK430" s="83"/>
      <c r="BL430" s="83"/>
      <c r="BM430" s="83"/>
      <c r="BN430" s="83"/>
      <c r="BO430" s="83"/>
      <c r="BP430" s="83"/>
      <c r="BQ430" s="83"/>
      <c r="BR430" s="83"/>
    </row>
    <row r="431" spans="1:70" ht="15.75" customHeight="1" x14ac:dyDescent="0.2">
      <c r="A431" s="83"/>
      <c r="B431" s="83"/>
      <c r="C431" s="83"/>
      <c r="D431" s="83"/>
      <c r="E431" s="83"/>
      <c r="F431" s="83"/>
      <c r="G431" s="83"/>
      <c r="H431" s="83"/>
      <c r="I431" s="83"/>
      <c r="J431" s="83"/>
      <c r="K431" s="83"/>
      <c r="L431" s="83"/>
      <c r="M431" s="83"/>
      <c r="N431" s="83"/>
      <c r="O431" s="83"/>
      <c r="P431" s="83"/>
      <c r="Q431" s="83"/>
      <c r="R431" s="83"/>
      <c r="S431" s="83"/>
      <c r="T431" s="83"/>
      <c r="U431" s="83"/>
      <c r="V431" s="83"/>
      <c r="W431" s="83"/>
      <c r="X431" s="83"/>
      <c r="Y431" s="83"/>
      <c r="Z431" s="83"/>
      <c r="AA431" s="83"/>
      <c r="AB431" s="83"/>
      <c r="AC431" s="83"/>
      <c r="AD431" s="83"/>
      <c r="AE431" s="83"/>
      <c r="AF431" s="83"/>
      <c r="AG431" s="83"/>
      <c r="AH431" s="83"/>
      <c r="AI431" s="83"/>
      <c r="AJ431" s="83"/>
      <c r="AK431" s="83"/>
      <c r="AL431" s="83"/>
      <c r="AM431" s="83"/>
      <c r="AN431" s="85"/>
      <c r="AO431" s="85"/>
      <c r="AP431" s="85"/>
      <c r="AQ431" s="85"/>
      <c r="AR431" s="85"/>
      <c r="AS431" s="85"/>
      <c r="AT431" s="85"/>
      <c r="AU431" s="85"/>
      <c r="AV431" s="85"/>
      <c r="AW431" s="85"/>
      <c r="AX431" s="85"/>
      <c r="AY431" s="85"/>
      <c r="AZ431" s="83"/>
      <c r="BA431" s="83"/>
      <c r="BB431" s="83"/>
      <c r="BC431" s="83"/>
      <c r="BD431" s="83"/>
      <c r="BE431" s="83"/>
      <c r="BF431" s="83"/>
      <c r="BG431" s="83"/>
      <c r="BH431" s="83"/>
      <c r="BI431" s="83"/>
      <c r="BJ431" s="83"/>
      <c r="BK431" s="83"/>
      <c r="BL431" s="83"/>
      <c r="BM431" s="83"/>
      <c r="BN431" s="83"/>
      <c r="BO431" s="83"/>
      <c r="BP431" s="83"/>
      <c r="BQ431" s="83"/>
      <c r="BR431" s="83"/>
    </row>
    <row r="432" spans="1:70" ht="15.75" customHeight="1" x14ac:dyDescent="0.2">
      <c r="A432" s="83"/>
      <c r="B432" s="83"/>
      <c r="C432" s="83"/>
      <c r="D432" s="83"/>
      <c r="E432" s="83"/>
      <c r="F432" s="83"/>
      <c r="G432" s="83"/>
      <c r="H432" s="83"/>
      <c r="I432" s="83"/>
      <c r="J432" s="83"/>
      <c r="K432" s="83"/>
      <c r="L432" s="83"/>
      <c r="M432" s="83"/>
      <c r="N432" s="83"/>
      <c r="O432" s="83"/>
      <c r="P432" s="83"/>
      <c r="Q432" s="83"/>
      <c r="R432" s="83"/>
      <c r="S432" s="83"/>
      <c r="T432" s="83"/>
      <c r="U432" s="83"/>
      <c r="V432" s="83"/>
      <c r="W432" s="83"/>
      <c r="X432" s="83"/>
      <c r="Y432" s="83"/>
      <c r="Z432" s="83"/>
      <c r="AA432" s="83"/>
      <c r="AB432" s="83"/>
      <c r="AC432" s="83"/>
      <c r="AD432" s="83"/>
      <c r="AE432" s="83"/>
      <c r="AF432" s="83"/>
      <c r="AG432" s="83"/>
      <c r="AH432" s="83"/>
      <c r="AI432" s="83"/>
      <c r="AJ432" s="83"/>
      <c r="AK432" s="83"/>
      <c r="AL432" s="83"/>
      <c r="AM432" s="83"/>
      <c r="AN432" s="85"/>
      <c r="AO432" s="85"/>
      <c r="AP432" s="85"/>
      <c r="AQ432" s="85"/>
      <c r="AR432" s="85"/>
      <c r="AS432" s="85"/>
      <c r="AT432" s="85"/>
      <c r="AU432" s="85"/>
      <c r="AV432" s="85"/>
      <c r="AW432" s="85"/>
      <c r="AX432" s="85"/>
      <c r="AY432" s="85"/>
      <c r="AZ432" s="83"/>
      <c r="BA432" s="83"/>
      <c r="BB432" s="83"/>
      <c r="BC432" s="83"/>
      <c r="BD432" s="83"/>
      <c r="BE432" s="83"/>
      <c r="BF432" s="83"/>
      <c r="BG432" s="83"/>
      <c r="BH432" s="83"/>
      <c r="BI432" s="83"/>
      <c r="BJ432" s="83"/>
      <c r="BK432" s="83"/>
      <c r="BL432" s="83"/>
      <c r="BM432" s="83"/>
      <c r="BN432" s="83"/>
      <c r="BO432" s="83"/>
      <c r="BP432" s="83"/>
      <c r="BQ432" s="83"/>
      <c r="BR432" s="83"/>
    </row>
    <row r="433" spans="1:70" ht="15.75" customHeight="1" x14ac:dyDescent="0.2">
      <c r="A433" s="83"/>
      <c r="B433" s="83"/>
      <c r="C433" s="83"/>
      <c r="D433" s="83"/>
      <c r="E433" s="83"/>
      <c r="F433" s="83"/>
      <c r="G433" s="83"/>
      <c r="H433" s="83"/>
      <c r="I433" s="83"/>
      <c r="J433" s="83"/>
      <c r="K433" s="83"/>
      <c r="L433" s="83"/>
      <c r="M433" s="83"/>
      <c r="N433" s="83"/>
      <c r="O433" s="83"/>
      <c r="P433" s="83"/>
      <c r="Q433" s="83"/>
      <c r="R433" s="83"/>
      <c r="S433" s="83"/>
      <c r="T433" s="83"/>
      <c r="U433" s="83"/>
      <c r="V433" s="83"/>
      <c r="W433" s="83"/>
      <c r="X433" s="83"/>
      <c r="Y433" s="83"/>
      <c r="Z433" s="83"/>
      <c r="AA433" s="83"/>
      <c r="AB433" s="83"/>
      <c r="AC433" s="83"/>
      <c r="AD433" s="83"/>
      <c r="AE433" s="83"/>
      <c r="AF433" s="83"/>
      <c r="AG433" s="83"/>
      <c r="AH433" s="83"/>
      <c r="AI433" s="83"/>
      <c r="AJ433" s="83"/>
      <c r="AK433" s="83"/>
      <c r="AL433" s="83"/>
      <c r="AM433" s="83"/>
      <c r="AN433" s="85"/>
      <c r="AO433" s="85"/>
      <c r="AP433" s="85"/>
      <c r="AQ433" s="85"/>
      <c r="AR433" s="85"/>
      <c r="AS433" s="85"/>
      <c r="AT433" s="85"/>
      <c r="AU433" s="85"/>
      <c r="AV433" s="85"/>
      <c r="AW433" s="85"/>
      <c r="AX433" s="85"/>
      <c r="AY433" s="85"/>
      <c r="AZ433" s="83"/>
      <c r="BA433" s="83"/>
      <c r="BB433" s="83"/>
      <c r="BC433" s="83"/>
      <c r="BD433" s="83"/>
      <c r="BE433" s="83"/>
      <c r="BF433" s="83"/>
      <c r="BG433" s="83"/>
      <c r="BH433" s="83"/>
      <c r="BI433" s="83"/>
      <c r="BJ433" s="83"/>
      <c r="BK433" s="83"/>
      <c r="BL433" s="83"/>
      <c r="BM433" s="83"/>
      <c r="BN433" s="83"/>
      <c r="BO433" s="83"/>
      <c r="BP433" s="83"/>
      <c r="BQ433" s="83"/>
      <c r="BR433" s="83"/>
    </row>
    <row r="434" spans="1:70" ht="15.75" customHeight="1" x14ac:dyDescent="0.2">
      <c r="A434" s="83"/>
      <c r="B434" s="83"/>
      <c r="C434" s="83"/>
      <c r="D434" s="83"/>
      <c r="E434" s="83"/>
      <c r="F434" s="83"/>
      <c r="G434" s="83"/>
      <c r="H434" s="83"/>
      <c r="I434" s="83"/>
      <c r="J434" s="83"/>
      <c r="K434" s="83"/>
      <c r="L434" s="83"/>
      <c r="M434" s="83"/>
      <c r="N434" s="83"/>
      <c r="O434" s="83"/>
      <c r="P434" s="83"/>
      <c r="Q434" s="83"/>
      <c r="R434" s="83"/>
      <c r="S434" s="83"/>
      <c r="T434" s="83"/>
      <c r="U434" s="83"/>
      <c r="V434" s="83"/>
      <c r="W434" s="83"/>
      <c r="X434" s="83"/>
      <c r="Y434" s="83"/>
      <c r="Z434" s="83"/>
      <c r="AA434" s="83"/>
      <c r="AB434" s="83"/>
      <c r="AC434" s="83"/>
      <c r="AD434" s="83"/>
      <c r="AE434" s="83"/>
      <c r="AF434" s="83"/>
      <c r="AG434" s="83"/>
      <c r="AH434" s="83"/>
      <c r="AI434" s="83"/>
      <c r="AJ434" s="83"/>
      <c r="AK434" s="83"/>
      <c r="AL434" s="83"/>
      <c r="AM434" s="83"/>
      <c r="AN434" s="85"/>
      <c r="AO434" s="85"/>
      <c r="AP434" s="85"/>
      <c r="AQ434" s="85"/>
      <c r="AR434" s="85"/>
      <c r="AS434" s="85"/>
      <c r="AT434" s="85"/>
      <c r="AU434" s="85"/>
      <c r="AV434" s="85"/>
      <c r="AW434" s="85"/>
      <c r="AX434" s="85"/>
      <c r="AY434" s="85"/>
      <c r="AZ434" s="83"/>
      <c r="BA434" s="83"/>
      <c r="BB434" s="83"/>
      <c r="BC434" s="83"/>
      <c r="BD434" s="83"/>
      <c r="BE434" s="83"/>
      <c r="BF434" s="83"/>
      <c r="BG434" s="83"/>
      <c r="BH434" s="83"/>
      <c r="BI434" s="83"/>
      <c r="BJ434" s="83"/>
      <c r="BK434" s="83"/>
      <c r="BL434" s="83"/>
      <c r="BM434" s="83"/>
      <c r="BN434" s="83"/>
      <c r="BO434" s="83"/>
      <c r="BP434" s="83"/>
      <c r="BQ434" s="83"/>
      <c r="BR434" s="83"/>
    </row>
    <row r="435" spans="1:70" ht="15.75" customHeight="1" x14ac:dyDescent="0.2">
      <c r="A435" s="83"/>
      <c r="B435" s="83"/>
      <c r="C435" s="83"/>
      <c r="D435" s="83"/>
      <c r="E435" s="83"/>
      <c r="F435" s="83"/>
      <c r="G435" s="83"/>
      <c r="H435" s="83"/>
      <c r="I435" s="83"/>
      <c r="J435" s="83"/>
      <c r="K435" s="83"/>
      <c r="L435" s="83"/>
      <c r="M435" s="83"/>
      <c r="N435" s="83"/>
      <c r="O435" s="83"/>
      <c r="P435" s="83"/>
      <c r="Q435" s="83"/>
      <c r="R435" s="83"/>
      <c r="S435" s="83"/>
      <c r="T435" s="83"/>
      <c r="U435" s="83"/>
      <c r="V435" s="83"/>
      <c r="W435" s="83"/>
      <c r="X435" s="83"/>
      <c r="Y435" s="83"/>
      <c r="Z435" s="83"/>
      <c r="AA435" s="83"/>
      <c r="AB435" s="83"/>
      <c r="AC435" s="83"/>
      <c r="AD435" s="83"/>
      <c r="AE435" s="83"/>
      <c r="AF435" s="83"/>
      <c r="AG435" s="83"/>
      <c r="AH435" s="83"/>
      <c r="AI435" s="83"/>
      <c r="AJ435" s="83"/>
      <c r="AK435" s="83"/>
      <c r="AL435" s="83"/>
      <c r="AM435" s="83"/>
      <c r="AN435" s="85"/>
      <c r="AO435" s="85"/>
      <c r="AP435" s="85"/>
      <c r="AQ435" s="85"/>
      <c r="AR435" s="85"/>
      <c r="AS435" s="85"/>
      <c r="AT435" s="85"/>
      <c r="AU435" s="85"/>
      <c r="AV435" s="85"/>
      <c r="AW435" s="85"/>
      <c r="AX435" s="85"/>
      <c r="AY435" s="85"/>
      <c r="AZ435" s="83"/>
      <c r="BA435" s="83"/>
      <c r="BB435" s="83"/>
      <c r="BC435" s="83"/>
      <c r="BD435" s="83"/>
      <c r="BE435" s="83"/>
      <c r="BF435" s="83"/>
      <c r="BG435" s="83"/>
      <c r="BH435" s="83"/>
      <c r="BI435" s="83"/>
      <c r="BJ435" s="83"/>
      <c r="BK435" s="83"/>
      <c r="BL435" s="83"/>
      <c r="BM435" s="83"/>
      <c r="BN435" s="83"/>
      <c r="BO435" s="83"/>
      <c r="BP435" s="83"/>
      <c r="BQ435" s="83"/>
      <c r="BR435" s="83"/>
    </row>
    <row r="436" spans="1:70" ht="15.75" customHeight="1" x14ac:dyDescent="0.2">
      <c r="A436" s="83"/>
      <c r="B436" s="83"/>
      <c r="C436" s="83"/>
      <c r="D436" s="83"/>
      <c r="E436" s="83"/>
      <c r="F436" s="83"/>
      <c r="G436" s="83"/>
      <c r="H436" s="83"/>
      <c r="I436" s="83"/>
      <c r="J436" s="83"/>
      <c r="K436" s="83"/>
      <c r="L436" s="83"/>
      <c r="M436" s="83"/>
      <c r="N436" s="83"/>
      <c r="O436" s="83"/>
      <c r="P436" s="83"/>
      <c r="Q436" s="83"/>
      <c r="R436" s="83"/>
      <c r="S436" s="83"/>
      <c r="T436" s="83"/>
      <c r="U436" s="83"/>
      <c r="V436" s="83"/>
      <c r="W436" s="83"/>
      <c r="X436" s="83"/>
      <c r="Y436" s="83"/>
      <c r="Z436" s="83"/>
      <c r="AA436" s="83"/>
      <c r="AB436" s="83"/>
      <c r="AC436" s="83"/>
      <c r="AD436" s="83"/>
      <c r="AE436" s="83"/>
      <c r="AF436" s="83"/>
      <c r="AG436" s="83"/>
      <c r="AH436" s="83"/>
      <c r="AI436" s="83"/>
      <c r="AJ436" s="83"/>
      <c r="AK436" s="83"/>
      <c r="AL436" s="83"/>
      <c r="AM436" s="83"/>
      <c r="AN436" s="85"/>
      <c r="AO436" s="85"/>
      <c r="AP436" s="85"/>
      <c r="AQ436" s="85"/>
      <c r="AR436" s="85"/>
      <c r="AS436" s="85"/>
      <c r="AT436" s="85"/>
      <c r="AU436" s="85"/>
      <c r="AV436" s="85"/>
      <c r="AW436" s="85"/>
      <c r="AX436" s="85"/>
      <c r="AY436" s="85"/>
      <c r="AZ436" s="83"/>
      <c r="BA436" s="83"/>
      <c r="BB436" s="83"/>
      <c r="BC436" s="83"/>
      <c r="BD436" s="83"/>
      <c r="BE436" s="83"/>
      <c r="BF436" s="83"/>
      <c r="BG436" s="83"/>
      <c r="BH436" s="83"/>
      <c r="BI436" s="83"/>
      <c r="BJ436" s="83"/>
      <c r="BK436" s="83"/>
      <c r="BL436" s="83"/>
      <c r="BM436" s="83"/>
      <c r="BN436" s="83"/>
      <c r="BO436" s="83"/>
      <c r="BP436" s="83"/>
      <c r="BQ436" s="83"/>
      <c r="BR436" s="83"/>
    </row>
    <row r="437" spans="1:70" ht="15.75" customHeight="1" x14ac:dyDescent="0.2">
      <c r="A437" s="83"/>
      <c r="B437" s="83"/>
      <c r="C437" s="83"/>
      <c r="D437" s="83"/>
      <c r="E437" s="83"/>
      <c r="F437" s="83"/>
      <c r="G437" s="83"/>
      <c r="H437" s="83"/>
      <c r="I437" s="83"/>
      <c r="J437" s="83"/>
      <c r="K437" s="83"/>
      <c r="L437" s="83"/>
      <c r="M437" s="83"/>
      <c r="N437" s="83"/>
      <c r="O437" s="83"/>
      <c r="P437" s="83"/>
      <c r="Q437" s="83"/>
      <c r="R437" s="83"/>
      <c r="S437" s="83"/>
      <c r="T437" s="83"/>
      <c r="U437" s="83"/>
      <c r="V437" s="83"/>
      <c r="W437" s="83"/>
      <c r="X437" s="83"/>
      <c r="Y437" s="83"/>
      <c r="Z437" s="83"/>
      <c r="AA437" s="83"/>
      <c r="AB437" s="83"/>
      <c r="AC437" s="83"/>
      <c r="AD437" s="83"/>
      <c r="AE437" s="83"/>
      <c r="AF437" s="83"/>
      <c r="AG437" s="83"/>
      <c r="AH437" s="83"/>
      <c r="AI437" s="83"/>
      <c r="AJ437" s="83"/>
      <c r="AK437" s="83"/>
      <c r="AL437" s="83"/>
      <c r="AM437" s="83"/>
      <c r="AN437" s="85"/>
      <c r="AO437" s="85"/>
      <c r="AP437" s="85"/>
      <c r="AQ437" s="85"/>
      <c r="AR437" s="85"/>
      <c r="AS437" s="85"/>
      <c r="AT437" s="85"/>
      <c r="AU437" s="85"/>
      <c r="AV437" s="85"/>
      <c r="AW437" s="85"/>
      <c r="AX437" s="85"/>
      <c r="AY437" s="85"/>
      <c r="AZ437" s="83"/>
      <c r="BA437" s="83"/>
      <c r="BB437" s="83"/>
      <c r="BC437" s="83"/>
      <c r="BD437" s="83"/>
      <c r="BE437" s="83"/>
      <c r="BF437" s="83"/>
      <c r="BG437" s="83"/>
      <c r="BH437" s="83"/>
      <c r="BI437" s="83"/>
      <c r="BJ437" s="83"/>
      <c r="BK437" s="83"/>
      <c r="BL437" s="83"/>
      <c r="BM437" s="83"/>
      <c r="BN437" s="83"/>
      <c r="BO437" s="83"/>
      <c r="BP437" s="83"/>
      <c r="BQ437" s="83"/>
      <c r="BR437" s="83"/>
    </row>
    <row r="438" spans="1:70" ht="15.75" customHeight="1" x14ac:dyDescent="0.2">
      <c r="A438" s="83"/>
      <c r="B438" s="83"/>
      <c r="C438" s="83"/>
      <c r="D438" s="83"/>
      <c r="E438" s="83"/>
      <c r="F438" s="83"/>
      <c r="G438" s="83"/>
      <c r="H438" s="83"/>
      <c r="I438" s="83"/>
      <c r="J438" s="83"/>
      <c r="K438" s="83"/>
      <c r="L438" s="83"/>
      <c r="M438" s="83"/>
      <c r="N438" s="83"/>
      <c r="O438" s="83"/>
      <c r="P438" s="83"/>
      <c r="Q438" s="83"/>
      <c r="R438" s="83"/>
      <c r="S438" s="83"/>
      <c r="T438" s="83"/>
      <c r="U438" s="83"/>
      <c r="V438" s="83"/>
      <c r="W438" s="83"/>
      <c r="X438" s="83"/>
      <c r="Y438" s="83"/>
      <c r="Z438" s="83"/>
      <c r="AA438" s="83"/>
      <c r="AB438" s="83"/>
      <c r="AC438" s="83"/>
      <c r="AD438" s="83"/>
      <c r="AE438" s="83"/>
      <c r="AF438" s="83"/>
      <c r="AG438" s="83"/>
      <c r="AH438" s="83"/>
      <c r="AI438" s="83"/>
      <c r="AJ438" s="83"/>
      <c r="AK438" s="83"/>
      <c r="AL438" s="83"/>
      <c r="AM438" s="83"/>
      <c r="AN438" s="85"/>
      <c r="AO438" s="85"/>
      <c r="AP438" s="85"/>
      <c r="AQ438" s="85"/>
      <c r="AR438" s="85"/>
      <c r="AS438" s="85"/>
      <c r="AT438" s="85"/>
      <c r="AU438" s="85"/>
      <c r="AV438" s="85"/>
      <c r="AW438" s="85"/>
      <c r="AX438" s="85"/>
      <c r="AY438" s="85"/>
      <c r="AZ438" s="83"/>
      <c r="BA438" s="83"/>
      <c r="BB438" s="83"/>
      <c r="BC438" s="83"/>
      <c r="BD438" s="83"/>
      <c r="BE438" s="83"/>
      <c r="BF438" s="83"/>
      <c r="BG438" s="83"/>
      <c r="BH438" s="83"/>
      <c r="BI438" s="83"/>
      <c r="BJ438" s="83"/>
      <c r="BK438" s="83"/>
      <c r="BL438" s="83"/>
      <c r="BM438" s="83"/>
      <c r="BN438" s="83"/>
      <c r="BO438" s="83"/>
      <c r="BP438" s="83"/>
      <c r="BQ438" s="83"/>
      <c r="BR438" s="83"/>
    </row>
    <row r="439" spans="1:70" ht="15.75" customHeight="1" x14ac:dyDescent="0.2">
      <c r="A439" s="83"/>
      <c r="B439" s="83"/>
      <c r="C439" s="83"/>
      <c r="D439" s="83"/>
      <c r="E439" s="83"/>
      <c r="F439" s="83"/>
      <c r="G439" s="83"/>
      <c r="H439" s="83"/>
      <c r="I439" s="83"/>
      <c r="J439" s="83"/>
      <c r="K439" s="83"/>
      <c r="L439" s="83"/>
      <c r="M439" s="83"/>
      <c r="N439" s="83"/>
      <c r="O439" s="83"/>
      <c r="P439" s="83"/>
      <c r="Q439" s="83"/>
      <c r="R439" s="83"/>
      <c r="S439" s="83"/>
      <c r="T439" s="83"/>
      <c r="U439" s="83"/>
      <c r="V439" s="83"/>
      <c r="W439" s="83"/>
      <c r="X439" s="83"/>
      <c r="Y439" s="83"/>
      <c r="Z439" s="83"/>
      <c r="AA439" s="83"/>
      <c r="AB439" s="83"/>
      <c r="AC439" s="83"/>
      <c r="AD439" s="83"/>
      <c r="AE439" s="83"/>
      <c r="AF439" s="83"/>
      <c r="AG439" s="83"/>
      <c r="AH439" s="83"/>
      <c r="AI439" s="83"/>
      <c r="AJ439" s="83"/>
      <c r="AK439" s="83"/>
      <c r="AL439" s="83"/>
      <c r="AM439" s="83"/>
      <c r="AN439" s="85"/>
      <c r="AO439" s="85"/>
      <c r="AP439" s="85"/>
      <c r="AQ439" s="85"/>
      <c r="AR439" s="85"/>
      <c r="AS439" s="85"/>
      <c r="AT439" s="85"/>
      <c r="AU439" s="85"/>
      <c r="AV439" s="85"/>
      <c r="AW439" s="85"/>
      <c r="AX439" s="85"/>
      <c r="AY439" s="85"/>
      <c r="AZ439" s="83"/>
      <c r="BA439" s="83"/>
      <c r="BB439" s="83"/>
      <c r="BC439" s="83"/>
      <c r="BD439" s="83"/>
      <c r="BE439" s="83"/>
      <c r="BF439" s="83"/>
      <c r="BG439" s="83"/>
      <c r="BH439" s="83"/>
      <c r="BI439" s="83"/>
      <c r="BJ439" s="83"/>
      <c r="BK439" s="83"/>
      <c r="BL439" s="83"/>
      <c r="BM439" s="83"/>
      <c r="BN439" s="83"/>
      <c r="BO439" s="83"/>
      <c r="BP439" s="83"/>
      <c r="BQ439" s="83"/>
      <c r="BR439" s="83"/>
    </row>
    <row r="440" spans="1:70" ht="15.75" customHeight="1" x14ac:dyDescent="0.2">
      <c r="A440" s="83"/>
      <c r="B440" s="83"/>
      <c r="C440" s="83"/>
      <c r="D440" s="83"/>
      <c r="E440" s="83"/>
      <c r="F440" s="83"/>
      <c r="G440" s="83"/>
      <c r="H440" s="83"/>
      <c r="I440" s="83"/>
      <c r="J440" s="83"/>
      <c r="K440" s="83"/>
      <c r="L440" s="83"/>
      <c r="M440" s="83"/>
      <c r="N440" s="83"/>
      <c r="O440" s="83"/>
      <c r="P440" s="83"/>
      <c r="Q440" s="83"/>
      <c r="R440" s="83"/>
      <c r="S440" s="83"/>
      <c r="T440" s="83"/>
      <c r="U440" s="83"/>
      <c r="V440" s="83"/>
      <c r="W440" s="83"/>
      <c r="X440" s="83"/>
      <c r="Y440" s="83"/>
      <c r="Z440" s="83"/>
      <c r="AA440" s="83"/>
      <c r="AB440" s="83"/>
      <c r="AC440" s="83"/>
      <c r="AD440" s="83"/>
      <c r="AE440" s="83"/>
      <c r="AF440" s="83"/>
      <c r="AG440" s="83"/>
      <c r="AH440" s="83"/>
      <c r="AI440" s="83"/>
      <c r="AJ440" s="83"/>
      <c r="AK440" s="83"/>
      <c r="AL440" s="83"/>
      <c r="AM440" s="83"/>
      <c r="AN440" s="85"/>
      <c r="AO440" s="85"/>
      <c r="AP440" s="85"/>
      <c r="AQ440" s="85"/>
      <c r="AR440" s="85"/>
      <c r="AS440" s="85"/>
      <c r="AT440" s="85"/>
      <c r="AU440" s="85"/>
      <c r="AV440" s="85"/>
      <c r="AW440" s="85"/>
      <c r="AX440" s="85"/>
      <c r="AY440" s="85"/>
      <c r="AZ440" s="83"/>
      <c r="BA440" s="83"/>
      <c r="BB440" s="83"/>
      <c r="BC440" s="83"/>
      <c r="BD440" s="83"/>
      <c r="BE440" s="83"/>
      <c r="BF440" s="83"/>
      <c r="BG440" s="83"/>
      <c r="BH440" s="83"/>
      <c r="BI440" s="83"/>
      <c r="BJ440" s="83"/>
      <c r="BK440" s="83"/>
      <c r="BL440" s="83"/>
      <c r="BM440" s="83"/>
      <c r="BN440" s="83"/>
      <c r="BO440" s="83"/>
      <c r="BP440" s="83"/>
      <c r="BQ440" s="83"/>
      <c r="BR440" s="83"/>
    </row>
    <row r="441" spans="1:70" ht="15.75" customHeight="1" x14ac:dyDescent="0.2">
      <c r="A441" s="83"/>
      <c r="B441" s="83"/>
      <c r="C441" s="83"/>
      <c r="D441" s="83"/>
      <c r="E441" s="83"/>
      <c r="F441" s="83"/>
      <c r="G441" s="83"/>
      <c r="H441" s="83"/>
      <c r="I441" s="83"/>
      <c r="J441" s="83"/>
      <c r="K441" s="83"/>
      <c r="L441" s="83"/>
      <c r="M441" s="83"/>
      <c r="N441" s="83"/>
      <c r="O441" s="83"/>
      <c r="P441" s="83"/>
      <c r="Q441" s="83"/>
      <c r="R441" s="83"/>
      <c r="S441" s="83"/>
      <c r="T441" s="83"/>
      <c r="U441" s="83"/>
      <c r="V441" s="83"/>
      <c r="W441" s="83"/>
      <c r="X441" s="83"/>
      <c r="Y441" s="83"/>
      <c r="Z441" s="83"/>
      <c r="AA441" s="83"/>
      <c r="AB441" s="83"/>
      <c r="AC441" s="83"/>
      <c r="AD441" s="83"/>
      <c r="AE441" s="83"/>
      <c r="AF441" s="83"/>
      <c r="AG441" s="83"/>
      <c r="AH441" s="83"/>
      <c r="AI441" s="83"/>
      <c r="AJ441" s="83"/>
      <c r="AK441" s="83"/>
      <c r="AL441" s="83"/>
      <c r="AM441" s="83"/>
      <c r="AN441" s="85"/>
      <c r="AO441" s="85"/>
      <c r="AP441" s="85"/>
      <c r="AQ441" s="85"/>
      <c r="AR441" s="85"/>
      <c r="AS441" s="85"/>
      <c r="AT441" s="85"/>
      <c r="AU441" s="85"/>
      <c r="AV441" s="85"/>
      <c r="AW441" s="85"/>
      <c r="AX441" s="85"/>
      <c r="AY441" s="85"/>
      <c r="AZ441" s="83"/>
      <c r="BA441" s="83"/>
      <c r="BB441" s="83"/>
      <c r="BC441" s="83"/>
      <c r="BD441" s="83"/>
      <c r="BE441" s="83"/>
      <c r="BF441" s="83"/>
      <c r="BG441" s="83"/>
      <c r="BH441" s="83"/>
      <c r="BI441" s="83"/>
      <c r="BJ441" s="83"/>
      <c r="BK441" s="83"/>
      <c r="BL441" s="83"/>
      <c r="BM441" s="83"/>
      <c r="BN441" s="83"/>
      <c r="BO441" s="83"/>
      <c r="BP441" s="83"/>
      <c r="BQ441" s="83"/>
      <c r="BR441" s="83"/>
    </row>
    <row r="442" spans="1:70" ht="15.75" customHeight="1" x14ac:dyDescent="0.2">
      <c r="A442" s="83"/>
      <c r="B442" s="83"/>
      <c r="C442" s="83"/>
      <c r="D442" s="83"/>
      <c r="E442" s="83"/>
      <c r="F442" s="83"/>
      <c r="G442" s="83"/>
      <c r="H442" s="83"/>
      <c r="I442" s="83"/>
      <c r="J442" s="83"/>
      <c r="K442" s="83"/>
      <c r="L442" s="83"/>
      <c r="M442" s="83"/>
      <c r="N442" s="83"/>
      <c r="O442" s="83"/>
      <c r="P442" s="83"/>
      <c r="Q442" s="83"/>
      <c r="R442" s="83"/>
      <c r="S442" s="83"/>
      <c r="T442" s="83"/>
      <c r="U442" s="83"/>
      <c r="V442" s="83"/>
      <c r="W442" s="83"/>
      <c r="X442" s="83"/>
      <c r="Y442" s="83"/>
      <c r="Z442" s="83"/>
      <c r="AA442" s="83"/>
      <c r="AB442" s="83"/>
      <c r="AC442" s="83"/>
      <c r="AD442" s="83"/>
      <c r="AE442" s="83"/>
      <c r="AF442" s="83"/>
      <c r="AG442" s="83"/>
      <c r="AH442" s="83"/>
      <c r="AI442" s="83"/>
      <c r="AJ442" s="83"/>
      <c r="AK442" s="83"/>
      <c r="AL442" s="83"/>
      <c r="AM442" s="83"/>
      <c r="AN442" s="85"/>
      <c r="AO442" s="85"/>
      <c r="AP442" s="85"/>
      <c r="AQ442" s="85"/>
      <c r="AR442" s="85"/>
      <c r="AS442" s="85"/>
      <c r="AT442" s="85"/>
      <c r="AU442" s="85"/>
      <c r="AV442" s="85"/>
      <c r="AW442" s="85"/>
      <c r="AX442" s="85"/>
      <c r="AY442" s="85"/>
      <c r="AZ442" s="83"/>
      <c r="BA442" s="83"/>
      <c r="BB442" s="83"/>
      <c r="BC442" s="83"/>
      <c r="BD442" s="83"/>
      <c r="BE442" s="83"/>
      <c r="BF442" s="83"/>
      <c r="BG442" s="83"/>
      <c r="BH442" s="83"/>
      <c r="BI442" s="83"/>
      <c r="BJ442" s="83"/>
      <c r="BK442" s="83"/>
      <c r="BL442" s="83"/>
      <c r="BM442" s="83"/>
      <c r="BN442" s="83"/>
      <c r="BO442" s="83"/>
      <c r="BP442" s="83"/>
      <c r="BQ442" s="83"/>
      <c r="BR442" s="83"/>
    </row>
    <row r="443" spans="1:70" ht="15.75" customHeight="1" x14ac:dyDescent="0.2">
      <c r="A443" s="83"/>
      <c r="B443" s="83"/>
      <c r="C443" s="83"/>
      <c r="D443" s="83"/>
      <c r="E443" s="83"/>
      <c r="F443" s="83"/>
      <c r="G443" s="83"/>
      <c r="H443" s="83"/>
      <c r="I443" s="83"/>
      <c r="J443" s="83"/>
      <c r="K443" s="83"/>
      <c r="L443" s="83"/>
      <c r="M443" s="83"/>
      <c r="N443" s="83"/>
      <c r="O443" s="83"/>
      <c r="P443" s="83"/>
      <c r="Q443" s="83"/>
      <c r="R443" s="83"/>
      <c r="S443" s="83"/>
      <c r="T443" s="83"/>
      <c r="U443" s="83"/>
      <c r="V443" s="83"/>
      <c r="W443" s="83"/>
      <c r="X443" s="83"/>
      <c r="Y443" s="83"/>
      <c r="Z443" s="83"/>
      <c r="AA443" s="83"/>
      <c r="AB443" s="83"/>
      <c r="AC443" s="83"/>
      <c r="AD443" s="83"/>
      <c r="AE443" s="83"/>
      <c r="AF443" s="83"/>
      <c r="AG443" s="83"/>
      <c r="AH443" s="83"/>
      <c r="AI443" s="83"/>
      <c r="AJ443" s="83"/>
      <c r="AK443" s="83"/>
      <c r="AL443" s="83"/>
      <c r="AM443" s="83"/>
      <c r="AN443" s="85"/>
      <c r="AO443" s="85"/>
      <c r="AP443" s="85"/>
      <c r="AQ443" s="85"/>
      <c r="AR443" s="85"/>
      <c r="AS443" s="85"/>
      <c r="AT443" s="85"/>
      <c r="AU443" s="85"/>
      <c r="AV443" s="85"/>
      <c r="AW443" s="85"/>
      <c r="AX443" s="85"/>
      <c r="AY443" s="85"/>
      <c r="AZ443" s="83"/>
      <c r="BA443" s="83"/>
      <c r="BB443" s="83"/>
      <c r="BC443" s="83"/>
      <c r="BD443" s="83"/>
      <c r="BE443" s="83"/>
      <c r="BF443" s="83"/>
      <c r="BG443" s="83"/>
      <c r="BH443" s="83"/>
      <c r="BI443" s="83"/>
      <c r="BJ443" s="83"/>
      <c r="BK443" s="83"/>
      <c r="BL443" s="83"/>
      <c r="BM443" s="83"/>
      <c r="BN443" s="83"/>
      <c r="BO443" s="83"/>
      <c r="BP443" s="83"/>
      <c r="BQ443" s="83"/>
      <c r="BR443" s="83"/>
    </row>
    <row r="444" spans="1:70" ht="15.75" customHeight="1" x14ac:dyDescent="0.2">
      <c r="A444" s="83"/>
      <c r="B444" s="83"/>
      <c r="C444" s="83"/>
      <c r="D444" s="83"/>
      <c r="E444" s="83"/>
      <c r="F444" s="83"/>
      <c r="G444" s="83"/>
      <c r="H444" s="83"/>
      <c r="I444" s="83"/>
      <c r="J444" s="83"/>
      <c r="K444" s="83"/>
      <c r="L444" s="83"/>
      <c r="M444" s="83"/>
      <c r="N444" s="83"/>
      <c r="O444" s="83"/>
      <c r="P444" s="83"/>
      <c r="Q444" s="83"/>
      <c r="R444" s="83"/>
      <c r="S444" s="83"/>
      <c r="T444" s="83"/>
      <c r="U444" s="83"/>
      <c r="V444" s="83"/>
      <c r="W444" s="83"/>
      <c r="X444" s="83"/>
      <c r="Y444" s="83"/>
      <c r="Z444" s="83"/>
      <c r="AA444" s="83"/>
      <c r="AB444" s="83"/>
      <c r="AC444" s="83"/>
      <c r="AD444" s="83"/>
      <c r="AE444" s="83"/>
      <c r="AF444" s="83"/>
      <c r="AG444" s="83"/>
      <c r="AH444" s="83"/>
      <c r="AI444" s="83"/>
      <c r="AJ444" s="83"/>
      <c r="AK444" s="83"/>
      <c r="AL444" s="83"/>
      <c r="AM444" s="83"/>
      <c r="AN444" s="85"/>
      <c r="AO444" s="85"/>
      <c r="AP444" s="85"/>
      <c r="AQ444" s="85"/>
      <c r="AR444" s="85"/>
      <c r="AS444" s="85"/>
      <c r="AT444" s="85"/>
      <c r="AU444" s="85"/>
      <c r="AV444" s="85"/>
      <c r="AW444" s="85"/>
      <c r="AX444" s="85"/>
      <c r="AY444" s="85"/>
      <c r="AZ444" s="83"/>
      <c r="BA444" s="83"/>
      <c r="BB444" s="83"/>
      <c r="BC444" s="83"/>
      <c r="BD444" s="83"/>
      <c r="BE444" s="83"/>
      <c r="BF444" s="83"/>
      <c r="BG444" s="83"/>
      <c r="BH444" s="83"/>
      <c r="BI444" s="83"/>
      <c r="BJ444" s="83"/>
      <c r="BK444" s="83"/>
      <c r="BL444" s="83"/>
      <c r="BM444" s="83"/>
      <c r="BN444" s="83"/>
      <c r="BO444" s="83"/>
      <c r="BP444" s="83"/>
      <c r="BQ444" s="83"/>
      <c r="BR444" s="83"/>
    </row>
    <row r="445" spans="1:70" ht="15.75" customHeight="1" x14ac:dyDescent="0.2">
      <c r="A445" s="83"/>
      <c r="B445" s="83"/>
      <c r="C445" s="83"/>
      <c r="D445" s="83"/>
      <c r="E445" s="83"/>
      <c r="F445" s="83"/>
      <c r="G445" s="83"/>
      <c r="H445" s="83"/>
      <c r="I445" s="83"/>
      <c r="J445" s="83"/>
      <c r="K445" s="83"/>
      <c r="L445" s="83"/>
      <c r="M445" s="83"/>
      <c r="N445" s="83"/>
      <c r="O445" s="83"/>
      <c r="P445" s="83"/>
      <c r="Q445" s="83"/>
      <c r="R445" s="83"/>
      <c r="S445" s="83"/>
      <c r="T445" s="83"/>
      <c r="U445" s="83"/>
      <c r="V445" s="83"/>
      <c r="W445" s="83"/>
      <c r="X445" s="83"/>
      <c r="Y445" s="83"/>
      <c r="Z445" s="83"/>
      <c r="AA445" s="83"/>
      <c r="AB445" s="83"/>
      <c r="AC445" s="83"/>
      <c r="AD445" s="83"/>
      <c r="AE445" s="83"/>
      <c r="AF445" s="83"/>
      <c r="AG445" s="83"/>
      <c r="AH445" s="83"/>
      <c r="AI445" s="83"/>
      <c r="AJ445" s="83"/>
      <c r="AK445" s="83"/>
      <c r="AL445" s="83"/>
      <c r="AM445" s="83"/>
      <c r="AN445" s="85"/>
      <c r="AO445" s="85"/>
      <c r="AP445" s="85"/>
      <c r="AQ445" s="85"/>
      <c r="AR445" s="85"/>
      <c r="AS445" s="85"/>
      <c r="AT445" s="85"/>
      <c r="AU445" s="85"/>
      <c r="AV445" s="85"/>
      <c r="AW445" s="85"/>
      <c r="AX445" s="85"/>
      <c r="AY445" s="85"/>
      <c r="AZ445" s="83"/>
      <c r="BA445" s="83"/>
      <c r="BB445" s="83"/>
      <c r="BC445" s="83"/>
      <c r="BD445" s="83"/>
      <c r="BE445" s="83"/>
      <c r="BF445" s="83"/>
      <c r="BG445" s="83"/>
      <c r="BH445" s="83"/>
      <c r="BI445" s="83"/>
      <c r="BJ445" s="83"/>
      <c r="BK445" s="83"/>
      <c r="BL445" s="83"/>
      <c r="BM445" s="83"/>
      <c r="BN445" s="83"/>
      <c r="BO445" s="83"/>
      <c r="BP445" s="83"/>
      <c r="BQ445" s="83"/>
      <c r="BR445" s="83"/>
    </row>
    <row r="446" spans="1:70" ht="15.75" customHeight="1" x14ac:dyDescent="0.2">
      <c r="A446" s="83"/>
      <c r="B446" s="83"/>
      <c r="C446" s="83"/>
      <c r="D446" s="83"/>
      <c r="E446" s="83"/>
      <c r="F446" s="83"/>
      <c r="G446" s="83"/>
      <c r="H446" s="83"/>
      <c r="I446" s="83"/>
      <c r="J446" s="83"/>
      <c r="K446" s="83"/>
      <c r="L446" s="83"/>
      <c r="M446" s="83"/>
      <c r="N446" s="83"/>
      <c r="O446" s="83"/>
      <c r="P446" s="83"/>
      <c r="Q446" s="83"/>
      <c r="R446" s="83"/>
      <c r="S446" s="83"/>
      <c r="T446" s="83"/>
      <c r="U446" s="83"/>
      <c r="V446" s="83"/>
      <c r="W446" s="83"/>
      <c r="X446" s="83"/>
      <c r="Y446" s="83"/>
      <c r="Z446" s="83"/>
      <c r="AA446" s="83"/>
      <c r="AB446" s="83"/>
      <c r="AC446" s="83"/>
      <c r="AD446" s="83"/>
      <c r="AE446" s="83"/>
      <c r="AF446" s="83"/>
      <c r="AG446" s="83"/>
      <c r="AH446" s="83"/>
      <c r="AI446" s="83"/>
      <c r="AJ446" s="83"/>
      <c r="AK446" s="83"/>
      <c r="AL446" s="83"/>
      <c r="AM446" s="83"/>
      <c r="AN446" s="85"/>
      <c r="AO446" s="85"/>
      <c r="AP446" s="85"/>
      <c r="AQ446" s="85"/>
      <c r="AR446" s="85"/>
      <c r="AS446" s="85"/>
      <c r="AT446" s="85"/>
      <c r="AU446" s="85"/>
      <c r="AV446" s="85"/>
      <c r="AW446" s="85"/>
      <c r="AX446" s="85"/>
      <c r="AY446" s="85"/>
      <c r="AZ446" s="83"/>
      <c r="BA446" s="83"/>
      <c r="BB446" s="83"/>
      <c r="BC446" s="83"/>
      <c r="BD446" s="83"/>
      <c r="BE446" s="83"/>
      <c r="BF446" s="83"/>
      <c r="BG446" s="83"/>
      <c r="BH446" s="83"/>
      <c r="BI446" s="83"/>
      <c r="BJ446" s="83"/>
      <c r="BK446" s="83"/>
      <c r="BL446" s="83"/>
      <c r="BM446" s="83"/>
      <c r="BN446" s="83"/>
      <c r="BO446" s="83"/>
      <c r="BP446" s="83"/>
      <c r="BQ446" s="83"/>
      <c r="BR446" s="83"/>
    </row>
    <row r="447" spans="1:70" ht="15.75" customHeight="1" x14ac:dyDescent="0.2">
      <c r="A447" s="83"/>
      <c r="B447" s="83"/>
      <c r="C447" s="83"/>
      <c r="D447" s="83"/>
      <c r="E447" s="83"/>
      <c r="F447" s="83"/>
      <c r="G447" s="83"/>
      <c r="H447" s="83"/>
      <c r="I447" s="83"/>
      <c r="J447" s="83"/>
      <c r="K447" s="83"/>
      <c r="L447" s="83"/>
      <c r="M447" s="83"/>
      <c r="N447" s="83"/>
      <c r="O447" s="83"/>
      <c r="P447" s="83"/>
      <c r="Q447" s="83"/>
      <c r="R447" s="83"/>
      <c r="S447" s="83"/>
      <c r="T447" s="83"/>
      <c r="U447" s="83"/>
      <c r="V447" s="83"/>
      <c r="W447" s="83"/>
      <c r="X447" s="83"/>
      <c r="Y447" s="83"/>
      <c r="Z447" s="83"/>
      <c r="AA447" s="83"/>
      <c r="AB447" s="83"/>
      <c r="AC447" s="83"/>
      <c r="AD447" s="83"/>
      <c r="AE447" s="83"/>
      <c r="AF447" s="83"/>
      <c r="AG447" s="83"/>
      <c r="AH447" s="83"/>
      <c r="AI447" s="83"/>
      <c r="AJ447" s="83"/>
      <c r="AK447" s="83"/>
      <c r="AL447" s="83"/>
      <c r="AM447" s="83"/>
      <c r="AN447" s="85"/>
      <c r="AO447" s="85"/>
      <c r="AP447" s="85"/>
      <c r="AQ447" s="85"/>
      <c r="AR447" s="85"/>
      <c r="AS447" s="85"/>
      <c r="AT447" s="85"/>
      <c r="AU447" s="85"/>
      <c r="AV447" s="85"/>
      <c r="AW447" s="85"/>
      <c r="AX447" s="85"/>
      <c r="AY447" s="85"/>
      <c r="AZ447" s="83"/>
      <c r="BA447" s="83"/>
      <c r="BB447" s="83"/>
      <c r="BC447" s="83"/>
      <c r="BD447" s="83"/>
      <c r="BE447" s="83"/>
      <c r="BF447" s="83"/>
      <c r="BG447" s="83"/>
      <c r="BH447" s="83"/>
      <c r="BI447" s="83"/>
      <c r="BJ447" s="83"/>
      <c r="BK447" s="83"/>
      <c r="BL447" s="83"/>
      <c r="BM447" s="83"/>
      <c r="BN447" s="83"/>
      <c r="BO447" s="83"/>
      <c r="BP447" s="83"/>
      <c r="BQ447" s="83"/>
      <c r="BR447" s="83"/>
    </row>
    <row r="448" spans="1:70" ht="15.75" customHeight="1" x14ac:dyDescent="0.2">
      <c r="A448" s="83"/>
      <c r="B448" s="83"/>
      <c r="C448" s="83"/>
      <c r="D448" s="83"/>
      <c r="E448" s="83"/>
      <c r="F448" s="83"/>
      <c r="G448" s="83"/>
      <c r="H448" s="83"/>
      <c r="I448" s="83"/>
      <c r="J448" s="83"/>
      <c r="K448" s="83"/>
      <c r="L448" s="83"/>
      <c r="M448" s="83"/>
      <c r="N448" s="83"/>
      <c r="O448" s="83"/>
      <c r="P448" s="83"/>
      <c r="Q448" s="83"/>
      <c r="R448" s="83"/>
      <c r="S448" s="83"/>
      <c r="T448" s="83"/>
      <c r="U448" s="83"/>
      <c r="V448" s="83"/>
      <c r="W448" s="83"/>
      <c r="X448" s="83"/>
      <c r="Y448" s="83"/>
      <c r="Z448" s="83"/>
      <c r="AA448" s="83"/>
      <c r="AB448" s="83"/>
      <c r="AC448" s="83"/>
      <c r="AD448" s="83"/>
      <c r="AE448" s="83"/>
      <c r="AF448" s="83"/>
      <c r="AG448" s="83"/>
      <c r="AH448" s="83"/>
      <c r="AI448" s="83"/>
      <c r="AJ448" s="83"/>
      <c r="AK448" s="83"/>
      <c r="AL448" s="83"/>
      <c r="AM448" s="83"/>
      <c r="AN448" s="85"/>
      <c r="AO448" s="85"/>
      <c r="AP448" s="85"/>
      <c r="AQ448" s="85"/>
      <c r="AR448" s="85"/>
      <c r="AS448" s="85"/>
      <c r="AT448" s="85"/>
      <c r="AU448" s="85"/>
      <c r="AV448" s="85"/>
      <c r="AW448" s="85"/>
      <c r="AX448" s="85"/>
      <c r="AY448" s="85"/>
      <c r="AZ448" s="83"/>
      <c r="BA448" s="83"/>
      <c r="BB448" s="83"/>
      <c r="BC448" s="83"/>
      <c r="BD448" s="83"/>
      <c r="BE448" s="83"/>
      <c r="BF448" s="83"/>
      <c r="BG448" s="83"/>
      <c r="BH448" s="83"/>
      <c r="BI448" s="83"/>
      <c r="BJ448" s="83"/>
      <c r="BK448" s="83"/>
      <c r="BL448" s="83"/>
      <c r="BM448" s="83"/>
      <c r="BN448" s="83"/>
      <c r="BO448" s="83"/>
      <c r="BP448" s="83"/>
      <c r="BQ448" s="83"/>
      <c r="BR448" s="83"/>
    </row>
    <row r="449" spans="1:70" ht="15.75" customHeight="1" x14ac:dyDescent="0.2">
      <c r="A449" s="83"/>
      <c r="B449" s="83"/>
      <c r="C449" s="83"/>
      <c r="D449" s="83"/>
      <c r="E449" s="83"/>
      <c r="F449" s="83"/>
      <c r="G449" s="83"/>
      <c r="H449" s="83"/>
      <c r="I449" s="83"/>
      <c r="J449" s="83"/>
      <c r="K449" s="83"/>
      <c r="L449" s="83"/>
      <c r="M449" s="83"/>
      <c r="N449" s="83"/>
      <c r="O449" s="83"/>
      <c r="P449" s="83"/>
      <c r="Q449" s="83"/>
      <c r="R449" s="83"/>
      <c r="S449" s="83"/>
      <c r="T449" s="83"/>
      <c r="U449" s="83"/>
      <c r="V449" s="83"/>
      <c r="W449" s="83"/>
      <c r="X449" s="83"/>
      <c r="Y449" s="83"/>
      <c r="Z449" s="83"/>
      <c r="AA449" s="83"/>
      <c r="AB449" s="83"/>
      <c r="AC449" s="83"/>
      <c r="AD449" s="83"/>
      <c r="AE449" s="83"/>
      <c r="AF449" s="83"/>
      <c r="AG449" s="83"/>
      <c r="AH449" s="83"/>
      <c r="AI449" s="83"/>
      <c r="AJ449" s="83"/>
      <c r="AK449" s="83"/>
      <c r="AL449" s="83"/>
      <c r="AM449" s="83"/>
      <c r="AN449" s="85"/>
      <c r="AO449" s="85"/>
      <c r="AP449" s="85"/>
      <c r="AQ449" s="85"/>
      <c r="AR449" s="85"/>
      <c r="AS449" s="85"/>
      <c r="AT449" s="85"/>
      <c r="AU449" s="85"/>
      <c r="AV449" s="85"/>
      <c r="AW449" s="85"/>
      <c r="AX449" s="85"/>
      <c r="AY449" s="85"/>
      <c r="AZ449" s="83"/>
      <c r="BA449" s="83"/>
      <c r="BB449" s="83"/>
      <c r="BC449" s="83"/>
      <c r="BD449" s="83"/>
      <c r="BE449" s="83"/>
      <c r="BF449" s="83"/>
      <c r="BG449" s="83"/>
      <c r="BH449" s="83"/>
      <c r="BI449" s="83"/>
      <c r="BJ449" s="83"/>
      <c r="BK449" s="83"/>
      <c r="BL449" s="83"/>
      <c r="BM449" s="83"/>
      <c r="BN449" s="83"/>
      <c r="BO449" s="83"/>
      <c r="BP449" s="83"/>
      <c r="BQ449" s="83"/>
      <c r="BR449" s="83"/>
    </row>
    <row r="450" spans="1:70" ht="15.75" customHeight="1" x14ac:dyDescent="0.2">
      <c r="A450" s="83"/>
      <c r="B450" s="83"/>
      <c r="C450" s="83"/>
      <c r="D450" s="83"/>
      <c r="E450" s="83"/>
      <c r="F450" s="83"/>
      <c r="G450" s="83"/>
      <c r="H450" s="83"/>
      <c r="I450" s="83"/>
      <c r="J450" s="83"/>
      <c r="K450" s="83"/>
      <c r="L450" s="83"/>
      <c r="M450" s="83"/>
      <c r="N450" s="83"/>
      <c r="O450" s="83"/>
      <c r="P450" s="83"/>
      <c r="Q450" s="83"/>
      <c r="R450" s="83"/>
      <c r="S450" s="83"/>
      <c r="T450" s="83"/>
      <c r="U450" s="83"/>
      <c r="V450" s="83"/>
      <c r="W450" s="83"/>
      <c r="X450" s="83"/>
      <c r="Y450" s="83"/>
      <c r="Z450" s="83"/>
      <c r="AA450" s="83"/>
      <c r="AB450" s="83"/>
      <c r="AC450" s="83"/>
      <c r="AD450" s="83"/>
      <c r="AE450" s="83"/>
      <c r="AF450" s="83"/>
      <c r="AG450" s="83"/>
      <c r="AH450" s="83"/>
      <c r="AI450" s="83"/>
      <c r="AJ450" s="83"/>
      <c r="AK450" s="83"/>
      <c r="AL450" s="83"/>
      <c r="AM450" s="83"/>
      <c r="AN450" s="85"/>
      <c r="AO450" s="85"/>
      <c r="AP450" s="85"/>
      <c r="AQ450" s="85"/>
      <c r="AR450" s="85"/>
      <c r="AS450" s="85"/>
      <c r="AT450" s="85"/>
      <c r="AU450" s="85"/>
      <c r="AV450" s="85"/>
      <c r="AW450" s="85"/>
      <c r="AX450" s="85"/>
      <c r="AY450" s="85"/>
      <c r="AZ450" s="83"/>
      <c r="BA450" s="83"/>
      <c r="BB450" s="83"/>
      <c r="BC450" s="83"/>
      <c r="BD450" s="83"/>
      <c r="BE450" s="83"/>
      <c r="BF450" s="83"/>
      <c r="BG450" s="83"/>
      <c r="BH450" s="83"/>
      <c r="BI450" s="83"/>
      <c r="BJ450" s="83"/>
      <c r="BK450" s="83"/>
      <c r="BL450" s="83"/>
      <c r="BM450" s="83"/>
      <c r="BN450" s="83"/>
      <c r="BO450" s="83"/>
      <c r="BP450" s="83"/>
      <c r="BQ450" s="83"/>
      <c r="BR450" s="83"/>
    </row>
    <row r="451" spans="1:70" ht="15.75" customHeight="1" x14ac:dyDescent="0.2">
      <c r="A451" s="83"/>
      <c r="B451" s="83"/>
      <c r="C451" s="83"/>
      <c r="D451" s="83"/>
      <c r="E451" s="83"/>
      <c r="F451" s="83"/>
      <c r="G451" s="83"/>
      <c r="H451" s="83"/>
      <c r="I451" s="83"/>
      <c r="J451" s="83"/>
      <c r="K451" s="83"/>
      <c r="L451" s="83"/>
      <c r="M451" s="83"/>
      <c r="N451" s="83"/>
      <c r="O451" s="83"/>
      <c r="P451" s="83"/>
      <c r="Q451" s="83"/>
      <c r="R451" s="83"/>
      <c r="S451" s="83"/>
      <c r="T451" s="83"/>
      <c r="U451" s="83"/>
      <c r="V451" s="83"/>
      <c r="W451" s="83"/>
      <c r="X451" s="83"/>
      <c r="Y451" s="83"/>
      <c r="Z451" s="83"/>
      <c r="AA451" s="83"/>
      <c r="AB451" s="83"/>
      <c r="AC451" s="83"/>
      <c r="AD451" s="83"/>
      <c r="AE451" s="83"/>
      <c r="AF451" s="83"/>
      <c r="AG451" s="83"/>
      <c r="AH451" s="83"/>
      <c r="AI451" s="83"/>
      <c r="AJ451" s="83"/>
      <c r="AK451" s="83"/>
      <c r="AL451" s="83"/>
      <c r="AM451" s="83"/>
      <c r="AN451" s="85"/>
      <c r="AO451" s="85"/>
      <c r="AP451" s="85"/>
      <c r="AQ451" s="85"/>
      <c r="AR451" s="85"/>
      <c r="AS451" s="85"/>
      <c r="AT451" s="85"/>
      <c r="AU451" s="85"/>
      <c r="AV451" s="85"/>
      <c r="AW451" s="85"/>
      <c r="AX451" s="85"/>
      <c r="AY451" s="85"/>
      <c r="AZ451" s="83"/>
      <c r="BA451" s="83"/>
      <c r="BB451" s="83"/>
      <c r="BC451" s="83"/>
      <c r="BD451" s="83"/>
      <c r="BE451" s="83"/>
      <c r="BF451" s="83"/>
      <c r="BG451" s="83"/>
      <c r="BH451" s="83"/>
      <c r="BI451" s="83"/>
      <c r="BJ451" s="83"/>
      <c r="BK451" s="83"/>
      <c r="BL451" s="83"/>
      <c r="BM451" s="83"/>
      <c r="BN451" s="83"/>
      <c r="BO451" s="83"/>
      <c r="BP451" s="83"/>
      <c r="BQ451" s="83"/>
      <c r="BR451" s="83"/>
    </row>
    <row r="452" spans="1:70" ht="15.75" customHeight="1" x14ac:dyDescent="0.2">
      <c r="A452" s="83"/>
      <c r="B452" s="83"/>
      <c r="C452" s="83"/>
      <c r="D452" s="83"/>
      <c r="E452" s="83"/>
      <c r="F452" s="83"/>
      <c r="G452" s="83"/>
      <c r="H452" s="83"/>
      <c r="I452" s="83"/>
      <c r="J452" s="83"/>
      <c r="K452" s="83"/>
      <c r="L452" s="83"/>
      <c r="M452" s="83"/>
      <c r="N452" s="83"/>
      <c r="O452" s="83"/>
      <c r="P452" s="83"/>
      <c r="Q452" s="83"/>
      <c r="R452" s="83"/>
      <c r="S452" s="83"/>
      <c r="T452" s="83"/>
      <c r="U452" s="83"/>
      <c r="V452" s="83"/>
      <c r="W452" s="83"/>
      <c r="X452" s="83"/>
      <c r="Y452" s="83"/>
      <c r="Z452" s="83"/>
      <c r="AA452" s="83"/>
      <c r="AB452" s="83"/>
      <c r="AC452" s="83"/>
      <c r="AD452" s="83"/>
      <c r="AE452" s="83"/>
      <c r="AF452" s="83"/>
      <c r="AG452" s="83"/>
      <c r="AH452" s="83"/>
      <c r="AI452" s="83"/>
      <c r="AJ452" s="83"/>
      <c r="AK452" s="83"/>
      <c r="AL452" s="83"/>
      <c r="AM452" s="83"/>
      <c r="AN452" s="85"/>
      <c r="AO452" s="85"/>
      <c r="AP452" s="85"/>
      <c r="AQ452" s="85"/>
      <c r="AR452" s="85"/>
      <c r="AS452" s="85"/>
      <c r="AT452" s="85"/>
      <c r="AU452" s="85"/>
      <c r="AV452" s="85"/>
      <c r="AW452" s="85"/>
      <c r="AX452" s="85"/>
      <c r="AY452" s="85"/>
      <c r="AZ452" s="83"/>
      <c r="BA452" s="83"/>
      <c r="BB452" s="83"/>
      <c r="BC452" s="83"/>
      <c r="BD452" s="83"/>
      <c r="BE452" s="83"/>
      <c r="BF452" s="83"/>
      <c r="BG452" s="83"/>
      <c r="BH452" s="83"/>
      <c r="BI452" s="83"/>
      <c r="BJ452" s="83"/>
      <c r="BK452" s="83"/>
      <c r="BL452" s="83"/>
      <c r="BM452" s="83"/>
      <c r="BN452" s="83"/>
      <c r="BO452" s="83"/>
      <c r="BP452" s="83"/>
      <c r="BQ452" s="83"/>
      <c r="BR452" s="83"/>
    </row>
    <row r="453" spans="1:70" ht="15.75" customHeight="1" x14ac:dyDescent="0.2">
      <c r="A453" s="83"/>
      <c r="B453" s="83"/>
      <c r="C453" s="83"/>
      <c r="D453" s="83"/>
      <c r="E453" s="83"/>
      <c r="F453" s="83"/>
      <c r="G453" s="83"/>
      <c r="H453" s="83"/>
      <c r="I453" s="83"/>
      <c r="J453" s="83"/>
      <c r="K453" s="83"/>
      <c r="L453" s="83"/>
      <c r="M453" s="83"/>
      <c r="N453" s="83"/>
      <c r="O453" s="83"/>
      <c r="P453" s="83"/>
      <c r="Q453" s="83"/>
      <c r="R453" s="83"/>
      <c r="S453" s="83"/>
      <c r="T453" s="83"/>
      <c r="U453" s="83"/>
      <c r="V453" s="83"/>
      <c r="W453" s="83"/>
      <c r="X453" s="83"/>
      <c r="Y453" s="83"/>
      <c r="Z453" s="83"/>
      <c r="AA453" s="83"/>
      <c r="AB453" s="83"/>
      <c r="AC453" s="83"/>
      <c r="AD453" s="83"/>
      <c r="AE453" s="83"/>
      <c r="AF453" s="83"/>
      <c r="AG453" s="83"/>
      <c r="AH453" s="83"/>
      <c r="AI453" s="83"/>
      <c r="AJ453" s="83"/>
      <c r="AK453" s="83"/>
      <c r="AL453" s="83"/>
      <c r="AM453" s="83"/>
      <c r="AN453" s="85"/>
      <c r="AO453" s="85"/>
      <c r="AP453" s="85"/>
      <c r="AQ453" s="85"/>
      <c r="AR453" s="85"/>
      <c r="AS453" s="85"/>
      <c r="AT453" s="85"/>
      <c r="AU453" s="85"/>
      <c r="AV453" s="85"/>
      <c r="AW453" s="85"/>
      <c r="AX453" s="85"/>
      <c r="AY453" s="85"/>
      <c r="AZ453" s="83"/>
      <c r="BA453" s="83"/>
      <c r="BB453" s="83"/>
      <c r="BC453" s="83"/>
      <c r="BD453" s="83"/>
      <c r="BE453" s="83"/>
      <c r="BF453" s="83"/>
      <c r="BG453" s="83"/>
      <c r="BH453" s="83"/>
      <c r="BI453" s="83"/>
      <c r="BJ453" s="83"/>
      <c r="BK453" s="83"/>
      <c r="BL453" s="83"/>
      <c r="BM453" s="83"/>
      <c r="BN453" s="83"/>
      <c r="BO453" s="83"/>
      <c r="BP453" s="83"/>
      <c r="BQ453" s="83"/>
      <c r="BR453" s="83"/>
    </row>
    <row r="454" spans="1:70" ht="15.75" customHeight="1" x14ac:dyDescent="0.2">
      <c r="A454" s="83"/>
      <c r="B454" s="83"/>
      <c r="C454" s="83"/>
      <c r="D454" s="83"/>
      <c r="E454" s="83"/>
      <c r="F454" s="83"/>
      <c r="G454" s="83"/>
      <c r="H454" s="83"/>
      <c r="I454" s="83"/>
      <c r="J454" s="83"/>
      <c r="K454" s="83"/>
      <c r="L454" s="83"/>
      <c r="M454" s="83"/>
      <c r="N454" s="83"/>
      <c r="O454" s="83"/>
      <c r="P454" s="83"/>
      <c r="Q454" s="83"/>
      <c r="R454" s="83"/>
      <c r="S454" s="83"/>
      <c r="T454" s="83"/>
      <c r="U454" s="83"/>
      <c r="V454" s="83"/>
      <c r="W454" s="83"/>
      <c r="X454" s="83"/>
      <c r="Y454" s="83"/>
      <c r="Z454" s="83"/>
      <c r="AA454" s="83"/>
      <c r="AB454" s="83"/>
      <c r="AC454" s="83"/>
      <c r="AD454" s="83"/>
      <c r="AE454" s="83"/>
      <c r="AF454" s="83"/>
      <c r="AG454" s="83"/>
      <c r="AH454" s="83"/>
      <c r="AI454" s="83"/>
      <c r="AJ454" s="83"/>
      <c r="AK454" s="83"/>
      <c r="AL454" s="83"/>
      <c r="AM454" s="83"/>
      <c r="AN454" s="85"/>
      <c r="AO454" s="85"/>
      <c r="AP454" s="85"/>
      <c r="AQ454" s="85"/>
      <c r="AR454" s="85"/>
      <c r="AS454" s="85"/>
      <c r="AT454" s="85"/>
      <c r="AU454" s="85"/>
      <c r="AV454" s="85"/>
      <c r="AW454" s="85"/>
      <c r="AX454" s="85"/>
      <c r="AY454" s="85"/>
      <c r="AZ454" s="83"/>
      <c r="BA454" s="83"/>
      <c r="BB454" s="83"/>
      <c r="BC454" s="83"/>
      <c r="BD454" s="83"/>
      <c r="BE454" s="83"/>
      <c r="BF454" s="83"/>
      <c r="BG454" s="83"/>
      <c r="BH454" s="83"/>
      <c r="BI454" s="83"/>
      <c r="BJ454" s="83"/>
      <c r="BK454" s="83"/>
      <c r="BL454" s="83"/>
      <c r="BM454" s="83"/>
      <c r="BN454" s="83"/>
      <c r="BO454" s="83"/>
      <c r="BP454" s="83"/>
      <c r="BQ454" s="83"/>
      <c r="BR454" s="83"/>
    </row>
    <row r="455" spans="1:70" ht="15.75" customHeight="1" x14ac:dyDescent="0.2">
      <c r="A455" s="83"/>
      <c r="B455" s="83"/>
      <c r="C455" s="83"/>
      <c r="D455" s="83"/>
      <c r="E455" s="83"/>
      <c r="F455" s="83"/>
      <c r="G455" s="83"/>
      <c r="H455" s="83"/>
      <c r="I455" s="83"/>
      <c r="J455" s="83"/>
      <c r="K455" s="83"/>
      <c r="L455" s="83"/>
      <c r="M455" s="83"/>
      <c r="N455" s="83"/>
      <c r="O455" s="83"/>
      <c r="P455" s="83"/>
      <c r="Q455" s="83"/>
      <c r="R455" s="83"/>
      <c r="S455" s="83"/>
      <c r="T455" s="83"/>
      <c r="U455" s="83"/>
      <c r="V455" s="83"/>
      <c r="W455" s="83"/>
      <c r="X455" s="83"/>
      <c r="Y455" s="83"/>
      <c r="Z455" s="83"/>
      <c r="AA455" s="83"/>
      <c r="AB455" s="83"/>
      <c r="AC455" s="83"/>
      <c r="AD455" s="83"/>
      <c r="AE455" s="83"/>
      <c r="AF455" s="83"/>
      <c r="AG455" s="83"/>
      <c r="AH455" s="83"/>
      <c r="AI455" s="83"/>
      <c r="AJ455" s="83"/>
      <c r="AK455" s="83"/>
      <c r="AL455" s="83"/>
      <c r="AM455" s="83"/>
      <c r="AN455" s="85"/>
      <c r="AO455" s="85"/>
      <c r="AP455" s="85"/>
      <c r="AQ455" s="85"/>
      <c r="AR455" s="85"/>
      <c r="AS455" s="85"/>
      <c r="AT455" s="85"/>
      <c r="AU455" s="85"/>
      <c r="AV455" s="85"/>
      <c r="AW455" s="85"/>
      <c r="AX455" s="85"/>
      <c r="AY455" s="85"/>
      <c r="AZ455" s="83"/>
      <c r="BA455" s="83"/>
      <c r="BB455" s="83"/>
      <c r="BC455" s="83"/>
      <c r="BD455" s="83"/>
      <c r="BE455" s="83"/>
      <c r="BF455" s="83"/>
      <c r="BG455" s="83"/>
      <c r="BH455" s="83"/>
      <c r="BI455" s="83"/>
      <c r="BJ455" s="83"/>
      <c r="BK455" s="83"/>
      <c r="BL455" s="83"/>
      <c r="BM455" s="83"/>
      <c r="BN455" s="83"/>
      <c r="BO455" s="83"/>
      <c r="BP455" s="83"/>
      <c r="BQ455" s="83"/>
      <c r="BR455" s="83"/>
    </row>
    <row r="456" spans="1:70" ht="15.75" customHeight="1" x14ac:dyDescent="0.2">
      <c r="A456" s="83"/>
      <c r="B456" s="83"/>
      <c r="C456" s="83"/>
      <c r="D456" s="83"/>
      <c r="E456" s="83"/>
      <c r="F456" s="83"/>
      <c r="G456" s="83"/>
      <c r="H456" s="83"/>
      <c r="I456" s="83"/>
      <c r="J456" s="83"/>
      <c r="K456" s="83"/>
      <c r="L456" s="83"/>
      <c r="M456" s="83"/>
      <c r="N456" s="83"/>
      <c r="O456" s="83"/>
      <c r="P456" s="83"/>
      <c r="Q456" s="83"/>
      <c r="R456" s="83"/>
      <c r="S456" s="83"/>
      <c r="T456" s="83"/>
      <c r="U456" s="83"/>
      <c r="V456" s="83"/>
      <c r="W456" s="83"/>
      <c r="X456" s="83"/>
      <c r="Y456" s="83"/>
      <c r="Z456" s="83"/>
      <c r="AA456" s="83"/>
      <c r="AB456" s="83"/>
      <c r="AC456" s="83"/>
      <c r="AD456" s="83"/>
      <c r="AE456" s="83"/>
      <c r="AF456" s="83"/>
      <c r="AG456" s="83"/>
      <c r="AH456" s="83"/>
      <c r="AI456" s="83"/>
      <c r="AJ456" s="83"/>
      <c r="AK456" s="83"/>
      <c r="AL456" s="83"/>
      <c r="AM456" s="83"/>
      <c r="AN456" s="85"/>
      <c r="AO456" s="85"/>
      <c r="AP456" s="85"/>
      <c r="AQ456" s="85"/>
      <c r="AR456" s="85"/>
      <c r="AS456" s="85"/>
      <c r="AT456" s="85"/>
      <c r="AU456" s="85"/>
      <c r="AV456" s="85"/>
      <c r="AW456" s="85"/>
      <c r="AX456" s="85"/>
      <c r="AY456" s="85"/>
      <c r="AZ456" s="83"/>
      <c r="BA456" s="83"/>
      <c r="BB456" s="83"/>
      <c r="BC456" s="83"/>
      <c r="BD456" s="83"/>
      <c r="BE456" s="83"/>
      <c r="BF456" s="83"/>
      <c r="BG456" s="83"/>
      <c r="BH456" s="83"/>
      <c r="BI456" s="83"/>
      <c r="BJ456" s="83"/>
      <c r="BK456" s="83"/>
      <c r="BL456" s="83"/>
      <c r="BM456" s="83"/>
      <c r="BN456" s="83"/>
      <c r="BO456" s="83"/>
      <c r="BP456" s="83"/>
      <c r="BQ456" s="83"/>
      <c r="BR456" s="83"/>
    </row>
    <row r="457" spans="1:70" ht="15.75" customHeight="1" x14ac:dyDescent="0.2">
      <c r="A457" s="83"/>
      <c r="B457" s="83"/>
      <c r="C457" s="83"/>
      <c r="D457" s="83"/>
      <c r="E457" s="83"/>
      <c r="F457" s="83"/>
      <c r="G457" s="83"/>
      <c r="H457" s="83"/>
      <c r="I457" s="83"/>
      <c r="J457" s="83"/>
      <c r="K457" s="83"/>
      <c r="L457" s="83"/>
      <c r="M457" s="83"/>
      <c r="N457" s="83"/>
      <c r="O457" s="83"/>
      <c r="P457" s="83"/>
      <c r="Q457" s="83"/>
      <c r="R457" s="83"/>
      <c r="S457" s="83"/>
      <c r="T457" s="83"/>
      <c r="U457" s="83"/>
      <c r="V457" s="83"/>
      <c r="W457" s="83"/>
      <c r="X457" s="83"/>
      <c r="Y457" s="83"/>
      <c r="Z457" s="83"/>
      <c r="AA457" s="83"/>
      <c r="AB457" s="83"/>
      <c r="AC457" s="83"/>
      <c r="AD457" s="83"/>
      <c r="AE457" s="83"/>
      <c r="AF457" s="83"/>
      <c r="AG457" s="83"/>
      <c r="AH457" s="83"/>
      <c r="AI457" s="83"/>
      <c r="AJ457" s="83"/>
      <c r="AK457" s="83"/>
      <c r="AL457" s="83"/>
      <c r="AM457" s="83"/>
      <c r="AN457" s="85"/>
      <c r="AO457" s="85"/>
      <c r="AP457" s="85"/>
      <c r="AQ457" s="85"/>
      <c r="AR457" s="85"/>
      <c r="AS457" s="85"/>
      <c r="AT457" s="85"/>
      <c r="AU457" s="85"/>
      <c r="AV457" s="85"/>
      <c r="AW457" s="85"/>
      <c r="AX457" s="85"/>
      <c r="AY457" s="85"/>
      <c r="AZ457" s="83"/>
      <c r="BA457" s="83"/>
      <c r="BB457" s="83"/>
      <c r="BC457" s="83"/>
      <c r="BD457" s="83"/>
      <c r="BE457" s="83"/>
      <c r="BF457" s="83"/>
      <c r="BG457" s="83"/>
      <c r="BH457" s="83"/>
      <c r="BI457" s="83"/>
      <c r="BJ457" s="83"/>
      <c r="BK457" s="83"/>
      <c r="BL457" s="83"/>
      <c r="BM457" s="83"/>
      <c r="BN457" s="83"/>
      <c r="BO457" s="83"/>
      <c r="BP457" s="83"/>
      <c r="BQ457" s="83"/>
      <c r="BR457" s="83"/>
    </row>
    <row r="458" spans="1:70" ht="15.75" customHeight="1" x14ac:dyDescent="0.2">
      <c r="A458" s="83"/>
      <c r="B458" s="83"/>
      <c r="C458" s="83"/>
      <c r="D458" s="83"/>
      <c r="E458" s="83"/>
      <c r="F458" s="83"/>
      <c r="G458" s="83"/>
      <c r="H458" s="83"/>
      <c r="I458" s="83"/>
      <c r="J458" s="83"/>
      <c r="K458" s="83"/>
      <c r="L458" s="83"/>
      <c r="M458" s="83"/>
      <c r="N458" s="83"/>
      <c r="O458" s="83"/>
      <c r="P458" s="83"/>
      <c r="Q458" s="83"/>
      <c r="R458" s="83"/>
      <c r="S458" s="83"/>
      <c r="T458" s="83"/>
      <c r="U458" s="83"/>
      <c r="V458" s="83"/>
      <c r="W458" s="83"/>
      <c r="X458" s="83"/>
      <c r="Y458" s="83"/>
      <c r="Z458" s="83"/>
      <c r="AA458" s="83"/>
      <c r="AB458" s="83"/>
      <c r="AC458" s="83"/>
      <c r="AD458" s="83"/>
      <c r="AE458" s="83"/>
      <c r="AF458" s="83"/>
      <c r="AG458" s="83"/>
      <c r="AH458" s="83"/>
      <c r="AI458" s="83"/>
      <c r="AJ458" s="83"/>
      <c r="AK458" s="83"/>
      <c r="AL458" s="83"/>
      <c r="AM458" s="83"/>
      <c r="AN458" s="85"/>
      <c r="AO458" s="85"/>
      <c r="AP458" s="85"/>
      <c r="AQ458" s="85"/>
      <c r="AR458" s="85"/>
      <c r="AS458" s="85"/>
      <c r="AT458" s="85"/>
      <c r="AU458" s="85"/>
      <c r="AV458" s="85"/>
      <c r="AW458" s="85"/>
      <c r="AX458" s="85"/>
      <c r="AY458" s="85"/>
      <c r="AZ458" s="83"/>
      <c r="BA458" s="83"/>
      <c r="BB458" s="83"/>
      <c r="BC458" s="83"/>
      <c r="BD458" s="83"/>
      <c r="BE458" s="83"/>
      <c r="BF458" s="83"/>
      <c r="BG458" s="83"/>
      <c r="BH458" s="83"/>
      <c r="BI458" s="83"/>
      <c r="BJ458" s="83"/>
      <c r="BK458" s="83"/>
      <c r="BL458" s="83"/>
      <c r="BM458" s="83"/>
      <c r="BN458" s="83"/>
      <c r="BO458" s="83"/>
      <c r="BP458" s="83"/>
      <c r="BQ458" s="83"/>
      <c r="BR458" s="83"/>
    </row>
    <row r="459" spans="1:70" ht="15.75" customHeight="1" x14ac:dyDescent="0.2">
      <c r="A459" s="83"/>
      <c r="B459" s="83"/>
      <c r="C459" s="83"/>
      <c r="D459" s="83"/>
      <c r="E459" s="83"/>
      <c r="F459" s="83"/>
      <c r="G459" s="83"/>
      <c r="H459" s="83"/>
      <c r="I459" s="83"/>
      <c r="J459" s="83"/>
      <c r="K459" s="83"/>
      <c r="L459" s="83"/>
      <c r="M459" s="83"/>
      <c r="N459" s="83"/>
      <c r="O459" s="83"/>
      <c r="P459" s="83"/>
      <c r="Q459" s="83"/>
      <c r="R459" s="83"/>
      <c r="S459" s="83"/>
      <c r="T459" s="83"/>
      <c r="U459" s="83"/>
      <c r="V459" s="83"/>
      <c r="W459" s="83"/>
      <c r="X459" s="83"/>
      <c r="Y459" s="83"/>
      <c r="Z459" s="83"/>
      <c r="AA459" s="83"/>
      <c r="AB459" s="83"/>
      <c r="AC459" s="83"/>
      <c r="AD459" s="83"/>
      <c r="AE459" s="83"/>
      <c r="AF459" s="83"/>
      <c r="AG459" s="83"/>
      <c r="AH459" s="83"/>
      <c r="AI459" s="83"/>
      <c r="AJ459" s="83"/>
      <c r="AK459" s="83"/>
      <c r="AL459" s="83"/>
      <c r="AM459" s="83"/>
      <c r="AN459" s="85"/>
      <c r="AO459" s="85"/>
      <c r="AP459" s="85"/>
      <c r="AQ459" s="85"/>
      <c r="AR459" s="85"/>
      <c r="AS459" s="85"/>
      <c r="AT459" s="85"/>
      <c r="AU459" s="85"/>
      <c r="AV459" s="85"/>
      <c r="AW459" s="85"/>
      <c r="AX459" s="85"/>
      <c r="AY459" s="85"/>
      <c r="AZ459" s="83"/>
      <c r="BA459" s="83"/>
      <c r="BB459" s="83"/>
      <c r="BC459" s="83"/>
      <c r="BD459" s="83"/>
      <c r="BE459" s="83"/>
      <c r="BF459" s="83"/>
      <c r="BG459" s="83"/>
      <c r="BH459" s="83"/>
      <c r="BI459" s="83"/>
      <c r="BJ459" s="83"/>
      <c r="BK459" s="83"/>
      <c r="BL459" s="83"/>
      <c r="BM459" s="83"/>
      <c r="BN459" s="83"/>
      <c r="BO459" s="83"/>
      <c r="BP459" s="83"/>
      <c r="BQ459" s="83"/>
      <c r="BR459" s="83"/>
    </row>
    <row r="460" spans="1:70" ht="15.75" customHeight="1" x14ac:dyDescent="0.2">
      <c r="A460" s="83"/>
      <c r="B460" s="83"/>
      <c r="C460" s="83"/>
      <c r="D460" s="83"/>
      <c r="E460" s="83"/>
      <c r="F460" s="83"/>
      <c r="G460" s="83"/>
      <c r="H460" s="83"/>
      <c r="I460" s="83"/>
      <c r="J460" s="83"/>
      <c r="K460" s="83"/>
      <c r="L460" s="83"/>
      <c r="M460" s="83"/>
      <c r="N460" s="83"/>
      <c r="O460" s="83"/>
      <c r="P460" s="83"/>
      <c r="Q460" s="83"/>
      <c r="R460" s="83"/>
      <c r="S460" s="83"/>
      <c r="T460" s="83"/>
      <c r="U460" s="83"/>
      <c r="V460" s="83"/>
      <c r="W460" s="83"/>
      <c r="X460" s="83"/>
      <c r="Y460" s="83"/>
      <c r="Z460" s="83"/>
      <c r="AA460" s="83"/>
      <c r="AB460" s="83"/>
      <c r="AC460" s="83"/>
      <c r="AD460" s="83"/>
      <c r="AE460" s="83"/>
      <c r="AF460" s="83"/>
      <c r="AG460" s="83"/>
      <c r="AH460" s="83"/>
      <c r="AI460" s="83"/>
      <c r="AJ460" s="83"/>
      <c r="AK460" s="83"/>
      <c r="AL460" s="83"/>
      <c r="AM460" s="83"/>
      <c r="AN460" s="85"/>
      <c r="AO460" s="85"/>
      <c r="AP460" s="85"/>
      <c r="AQ460" s="85"/>
      <c r="AR460" s="85"/>
      <c r="AS460" s="85"/>
      <c r="AT460" s="85"/>
      <c r="AU460" s="85"/>
      <c r="AV460" s="85"/>
      <c r="AW460" s="85"/>
      <c r="AX460" s="85"/>
      <c r="AY460" s="85"/>
      <c r="AZ460" s="83"/>
      <c r="BA460" s="83"/>
      <c r="BB460" s="83"/>
      <c r="BC460" s="83"/>
      <c r="BD460" s="83"/>
      <c r="BE460" s="83"/>
      <c r="BF460" s="83"/>
      <c r="BG460" s="83"/>
      <c r="BH460" s="83"/>
      <c r="BI460" s="83"/>
      <c r="BJ460" s="83"/>
      <c r="BK460" s="83"/>
      <c r="BL460" s="83"/>
      <c r="BM460" s="83"/>
      <c r="BN460" s="83"/>
      <c r="BO460" s="83"/>
      <c r="BP460" s="83"/>
      <c r="BQ460" s="83"/>
      <c r="BR460" s="83"/>
    </row>
    <row r="461" spans="1:70" ht="15.75" customHeight="1" x14ac:dyDescent="0.2">
      <c r="A461" s="83"/>
      <c r="B461" s="83"/>
      <c r="C461" s="83"/>
      <c r="D461" s="83"/>
      <c r="E461" s="83"/>
      <c r="F461" s="83"/>
      <c r="G461" s="83"/>
      <c r="H461" s="83"/>
      <c r="I461" s="83"/>
      <c r="J461" s="83"/>
      <c r="K461" s="83"/>
      <c r="L461" s="83"/>
      <c r="M461" s="83"/>
      <c r="N461" s="83"/>
      <c r="O461" s="83"/>
      <c r="P461" s="83"/>
      <c r="Q461" s="83"/>
      <c r="R461" s="83"/>
      <c r="S461" s="83"/>
      <c r="T461" s="83"/>
      <c r="U461" s="83"/>
      <c r="V461" s="83"/>
      <c r="W461" s="83"/>
      <c r="X461" s="83"/>
      <c r="Y461" s="83"/>
      <c r="Z461" s="83"/>
      <c r="AA461" s="83"/>
      <c r="AB461" s="83"/>
      <c r="AC461" s="83"/>
      <c r="AD461" s="83"/>
      <c r="AE461" s="83"/>
      <c r="AF461" s="83"/>
      <c r="AG461" s="83"/>
      <c r="AH461" s="83"/>
      <c r="AI461" s="83"/>
      <c r="AJ461" s="83"/>
      <c r="AK461" s="83"/>
      <c r="AL461" s="83"/>
      <c r="AM461" s="83"/>
      <c r="AN461" s="85"/>
      <c r="AO461" s="85"/>
      <c r="AP461" s="85"/>
      <c r="AQ461" s="85"/>
      <c r="AR461" s="85"/>
      <c r="AS461" s="85"/>
      <c r="AT461" s="85"/>
      <c r="AU461" s="85"/>
      <c r="AV461" s="85"/>
      <c r="AW461" s="85"/>
      <c r="AX461" s="85"/>
      <c r="AY461" s="85"/>
      <c r="AZ461" s="83"/>
      <c r="BA461" s="83"/>
      <c r="BB461" s="83"/>
      <c r="BC461" s="83"/>
      <c r="BD461" s="83"/>
      <c r="BE461" s="83"/>
      <c r="BF461" s="83"/>
      <c r="BG461" s="83"/>
      <c r="BH461" s="83"/>
      <c r="BI461" s="83"/>
      <c r="BJ461" s="83"/>
      <c r="BK461" s="83"/>
      <c r="BL461" s="83"/>
      <c r="BM461" s="83"/>
      <c r="BN461" s="83"/>
      <c r="BO461" s="83"/>
      <c r="BP461" s="83"/>
      <c r="BQ461" s="83"/>
      <c r="BR461" s="83"/>
    </row>
    <row r="462" spans="1:70" ht="15.75" customHeight="1" x14ac:dyDescent="0.2">
      <c r="A462" s="83"/>
      <c r="B462" s="83"/>
      <c r="C462" s="83"/>
      <c r="D462" s="83"/>
      <c r="E462" s="83"/>
      <c r="F462" s="83"/>
      <c r="G462" s="83"/>
      <c r="H462" s="83"/>
      <c r="I462" s="83"/>
      <c r="J462" s="83"/>
      <c r="K462" s="83"/>
      <c r="L462" s="83"/>
      <c r="M462" s="83"/>
      <c r="N462" s="83"/>
      <c r="O462" s="83"/>
      <c r="P462" s="83"/>
      <c r="Q462" s="83"/>
      <c r="R462" s="83"/>
      <c r="S462" s="83"/>
      <c r="T462" s="83"/>
      <c r="U462" s="83"/>
      <c r="V462" s="83"/>
      <c r="W462" s="83"/>
      <c r="X462" s="83"/>
      <c r="Y462" s="83"/>
      <c r="Z462" s="83"/>
      <c r="AA462" s="83"/>
      <c r="AB462" s="83"/>
      <c r="AC462" s="83"/>
      <c r="AD462" s="83"/>
      <c r="AE462" s="83"/>
      <c r="AF462" s="83"/>
      <c r="AG462" s="83"/>
      <c r="AH462" s="83"/>
      <c r="AI462" s="83"/>
      <c r="AJ462" s="83"/>
      <c r="AK462" s="83"/>
      <c r="AL462" s="83"/>
      <c r="AM462" s="83"/>
      <c r="AN462" s="85"/>
      <c r="AO462" s="85"/>
      <c r="AP462" s="85"/>
      <c r="AQ462" s="85"/>
      <c r="AR462" s="85"/>
      <c r="AS462" s="85"/>
      <c r="AT462" s="85"/>
      <c r="AU462" s="85"/>
      <c r="AV462" s="85"/>
      <c r="AW462" s="85"/>
      <c r="AX462" s="85"/>
      <c r="AY462" s="85"/>
      <c r="AZ462" s="83"/>
      <c r="BA462" s="83"/>
      <c r="BB462" s="83"/>
      <c r="BC462" s="83"/>
      <c r="BD462" s="83"/>
      <c r="BE462" s="83"/>
      <c r="BF462" s="83"/>
      <c r="BG462" s="83"/>
      <c r="BH462" s="83"/>
      <c r="BI462" s="83"/>
      <c r="BJ462" s="83"/>
      <c r="BK462" s="83"/>
      <c r="BL462" s="83"/>
      <c r="BM462" s="83"/>
      <c r="BN462" s="83"/>
      <c r="BO462" s="83"/>
      <c r="BP462" s="83"/>
      <c r="BQ462" s="83"/>
      <c r="BR462" s="83"/>
    </row>
    <row r="463" spans="1:70" ht="15.75" customHeight="1" x14ac:dyDescent="0.2">
      <c r="A463" s="83"/>
      <c r="B463" s="83"/>
      <c r="C463" s="83"/>
      <c r="D463" s="83"/>
      <c r="E463" s="83"/>
      <c r="F463" s="83"/>
      <c r="G463" s="83"/>
      <c r="H463" s="83"/>
      <c r="I463" s="83"/>
      <c r="J463" s="83"/>
      <c r="K463" s="83"/>
      <c r="L463" s="83"/>
      <c r="M463" s="83"/>
      <c r="N463" s="83"/>
      <c r="O463" s="83"/>
      <c r="P463" s="83"/>
      <c r="Q463" s="83"/>
      <c r="R463" s="83"/>
      <c r="S463" s="83"/>
      <c r="T463" s="83"/>
      <c r="U463" s="83"/>
      <c r="V463" s="83"/>
      <c r="W463" s="83"/>
      <c r="X463" s="83"/>
      <c r="Y463" s="83"/>
      <c r="Z463" s="83"/>
      <c r="AA463" s="83"/>
      <c r="AB463" s="83"/>
      <c r="AC463" s="83"/>
      <c r="AD463" s="83"/>
      <c r="AE463" s="83"/>
      <c r="AF463" s="83"/>
      <c r="AG463" s="83"/>
      <c r="AH463" s="83"/>
      <c r="AI463" s="83"/>
      <c r="AJ463" s="83"/>
      <c r="AK463" s="83"/>
      <c r="AL463" s="83"/>
      <c r="AM463" s="83"/>
      <c r="AN463" s="85"/>
      <c r="AO463" s="85"/>
      <c r="AP463" s="85"/>
      <c r="AQ463" s="85"/>
      <c r="AR463" s="85"/>
      <c r="AS463" s="85"/>
      <c r="AT463" s="85"/>
      <c r="AU463" s="85"/>
      <c r="AV463" s="85"/>
      <c r="AW463" s="85"/>
      <c r="AX463" s="85"/>
      <c r="AY463" s="85"/>
      <c r="AZ463" s="83"/>
      <c r="BA463" s="83"/>
      <c r="BB463" s="83"/>
      <c r="BC463" s="83"/>
      <c r="BD463" s="83"/>
      <c r="BE463" s="83"/>
      <c r="BF463" s="83"/>
      <c r="BG463" s="83"/>
      <c r="BH463" s="83"/>
      <c r="BI463" s="83"/>
      <c r="BJ463" s="83"/>
      <c r="BK463" s="83"/>
      <c r="BL463" s="83"/>
      <c r="BM463" s="83"/>
      <c r="BN463" s="83"/>
      <c r="BO463" s="83"/>
      <c r="BP463" s="83"/>
      <c r="BQ463" s="83"/>
      <c r="BR463" s="83"/>
    </row>
    <row r="464" spans="1:70" ht="15.75" customHeight="1" x14ac:dyDescent="0.2">
      <c r="A464" s="83"/>
      <c r="B464" s="83"/>
      <c r="C464" s="83"/>
      <c r="D464" s="83"/>
      <c r="E464" s="83"/>
      <c r="F464" s="83"/>
      <c r="G464" s="83"/>
      <c r="H464" s="83"/>
      <c r="I464" s="83"/>
      <c r="J464" s="83"/>
      <c r="K464" s="83"/>
      <c r="L464" s="83"/>
      <c r="M464" s="83"/>
      <c r="N464" s="83"/>
      <c r="O464" s="83"/>
      <c r="P464" s="83"/>
      <c r="Q464" s="83"/>
      <c r="R464" s="83"/>
      <c r="S464" s="83"/>
      <c r="T464" s="83"/>
      <c r="U464" s="83"/>
      <c r="V464" s="83"/>
      <c r="W464" s="83"/>
      <c r="X464" s="83"/>
      <c r="Y464" s="83"/>
      <c r="Z464" s="83"/>
      <c r="AA464" s="83"/>
      <c r="AB464" s="83"/>
      <c r="AC464" s="83"/>
      <c r="AD464" s="83"/>
      <c r="AE464" s="83"/>
      <c r="AF464" s="83"/>
      <c r="AG464" s="83"/>
      <c r="AH464" s="83"/>
      <c r="AI464" s="83"/>
      <c r="AJ464" s="83"/>
      <c r="AK464" s="83"/>
      <c r="AL464" s="83"/>
      <c r="AM464" s="83"/>
      <c r="AN464" s="85"/>
      <c r="AO464" s="85"/>
      <c r="AP464" s="85"/>
      <c r="AQ464" s="85"/>
      <c r="AR464" s="85"/>
      <c r="AS464" s="85"/>
      <c r="AT464" s="85"/>
      <c r="AU464" s="85"/>
      <c r="AV464" s="85"/>
      <c r="AW464" s="85"/>
      <c r="AX464" s="85"/>
      <c r="AY464" s="85"/>
      <c r="AZ464" s="83"/>
      <c r="BA464" s="83"/>
      <c r="BB464" s="83"/>
      <c r="BC464" s="83"/>
      <c r="BD464" s="83"/>
      <c r="BE464" s="83"/>
      <c r="BF464" s="83"/>
      <c r="BG464" s="83"/>
      <c r="BH464" s="83"/>
      <c r="BI464" s="83"/>
      <c r="BJ464" s="83"/>
      <c r="BK464" s="83"/>
      <c r="BL464" s="83"/>
      <c r="BM464" s="83"/>
      <c r="BN464" s="83"/>
      <c r="BO464" s="83"/>
      <c r="BP464" s="83"/>
      <c r="BQ464" s="83"/>
      <c r="BR464" s="83"/>
    </row>
    <row r="465" spans="1:70" ht="15.75" customHeight="1" x14ac:dyDescent="0.2">
      <c r="A465" s="83"/>
      <c r="B465" s="83"/>
      <c r="C465" s="83"/>
      <c r="D465" s="83"/>
      <c r="E465" s="83"/>
      <c r="F465" s="83"/>
      <c r="G465" s="83"/>
      <c r="H465" s="83"/>
      <c r="I465" s="83"/>
      <c r="J465" s="83"/>
      <c r="K465" s="83"/>
      <c r="L465" s="83"/>
      <c r="M465" s="83"/>
      <c r="N465" s="83"/>
      <c r="O465" s="83"/>
      <c r="P465" s="83"/>
      <c r="Q465" s="83"/>
      <c r="R465" s="83"/>
      <c r="S465" s="83"/>
      <c r="T465" s="83"/>
      <c r="U465" s="83"/>
      <c r="V465" s="83"/>
      <c r="W465" s="83"/>
      <c r="X465" s="83"/>
      <c r="Y465" s="83"/>
      <c r="Z465" s="83"/>
      <c r="AA465" s="83"/>
      <c r="AB465" s="83"/>
      <c r="AC465" s="83"/>
      <c r="AD465" s="83"/>
      <c r="AE465" s="83"/>
      <c r="AF465" s="83"/>
      <c r="AG465" s="83"/>
      <c r="AH465" s="83"/>
      <c r="AI465" s="83"/>
      <c r="AJ465" s="83"/>
      <c r="AK465" s="83"/>
      <c r="AL465" s="83"/>
      <c r="AM465" s="83"/>
      <c r="AN465" s="85"/>
      <c r="AO465" s="85"/>
      <c r="AP465" s="85"/>
      <c r="AQ465" s="85"/>
      <c r="AR465" s="85"/>
      <c r="AS465" s="85"/>
      <c r="AT465" s="85"/>
      <c r="AU465" s="85"/>
      <c r="AV465" s="85"/>
      <c r="AW465" s="85"/>
      <c r="AX465" s="85"/>
      <c r="AY465" s="85"/>
      <c r="AZ465" s="83"/>
      <c r="BA465" s="83"/>
      <c r="BB465" s="83"/>
      <c r="BC465" s="83"/>
      <c r="BD465" s="83"/>
      <c r="BE465" s="83"/>
      <c r="BF465" s="83"/>
      <c r="BG465" s="83"/>
      <c r="BH465" s="83"/>
      <c r="BI465" s="83"/>
      <c r="BJ465" s="83"/>
      <c r="BK465" s="83"/>
      <c r="BL465" s="83"/>
      <c r="BM465" s="83"/>
      <c r="BN465" s="83"/>
      <c r="BO465" s="83"/>
      <c r="BP465" s="83"/>
      <c r="BQ465" s="83"/>
      <c r="BR465" s="83"/>
    </row>
    <row r="466" spans="1:70" ht="15.75" customHeight="1" x14ac:dyDescent="0.2">
      <c r="A466" s="83"/>
      <c r="B466" s="83"/>
      <c r="C466" s="83"/>
      <c r="D466" s="83"/>
      <c r="E466" s="83"/>
      <c r="F466" s="83"/>
      <c r="G466" s="83"/>
      <c r="H466" s="83"/>
      <c r="I466" s="83"/>
      <c r="J466" s="83"/>
      <c r="K466" s="83"/>
      <c r="L466" s="83"/>
      <c r="M466" s="83"/>
      <c r="N466" s="83"/>
      <c r="O466" s="83"/>
      <c r="P466" s="83"/>
      <c r="Q466" s="83"/>
      <c r="R466" s="83"/>
      <c r="S466" s="83"/>
      <c r="T466" s="83"/>
      <c r="U466" s="83"/>
      <c r="V466" s="83"/>
      <c r="W466" s="83"/>
      <c r="X466" s="83"/>
      <c r="Y466" s="83"/>
      <c r="Z466" s="83"/>
      <c r="AA466" s="83"/>
      <c r="AB466" s="83"/>
      <c r="AC466" s="83"/>
      <c r="AD466" s="83"/>
      <c r="AE466" s="83"/>
      <c r="AF466" s="83"/>
      <c r="AG466" s="83"/>
      <c r="AH466" s="83"/>
      <c r="AI466" s="83"/>
      <c r="AJ466" s="83"/>
      <c r="AK466" s="83"/>
      <c r="AL466" s="83"/>
      <c r="AM466" s="83"/>
      <c r="AN466" s="85"/>
      <c r="AO466" s="85"/>
      <c r="AP466" s="85"/>
      <c r="AQ466" s="85"/>
      <c r="AR466" s="85"/>
      <c r="AS466" s="85"/>
      <c r="AT466" s="85"/>
      <c r="AU466" s="85"/>
      <c r="AV466" s="85"/>
      <c r="AW466" s="85"/>
      <c r="AX466" s="85"/>
      <c r="AY466" s="85"/>
      <c r="AZ466" s="83"/>
      <c r="BA466" s="83"/>
      <c r="BB466" s="83"/>
      <c r="BC466" s="83"/>
      <c r="BD466" s="83"/>
      <c r="BE466" s="83"/>
      <c r="BF466" s="83"/>
      <c r="BG466" s="83"/>
      <c r="BH466" s="83"/>
      <c r="BI466" s="83"/>
      <c r="BJ466" s="83"/>
      <c r="BK466" s="83"/>
      <c r="BL466" s="83"/>
      <c r="BM466" s="83"/>
      <c r="BN466" s="83"/>
      <c r="BO466" s="83"/>
      <c r="BP466" s="83"/>
      <c r="BQ466" s="83"/>
      <c r="BR466" s="83"/>
    </row>
    <row r="467" spans="1:70" ht="15.75" customHeight="1" x14ac:dyDescent="0.2">
      <c r="A467" s="83"/>
      <c r="B467" s="83"/>
      <c r="C467" s="83"/>
      <c r="D467" s="83"/>
      <c r="E467" s="83"/>
      <c r="F467" s="83"/>
      <c r="G467" s="83"/>
      <c r="H467" s="83"/>
      <c r="I467" s="83"/>
      <c r="J467" s="83"/>
      <c r="K467" s="83"/>
      <c r="L467" s="83"/>
      <c r="M467" s="83"/>
      <c r="N467" s="83"/>
      <c r="O467" s="83"/>
      <c r="P467" s="83"/>
      <c r="Q467" s="83"/>
      <c r="R467" s="83"/>
      <c r="S467" s="83"/>
      <c r="T467" s="83"/>
      <c r="U467" s="83"/>
      <c r="V467" s="83"/>
      <c r="W467" s="83"/>
      <c r="X467" s="83"/>
      <c r="Y467" s="83"/>
      <c r="Z467" s="83"/>
      <c r="AA467" s="83"/>
      <c r="AB467" s="83"/>
      <c r="AC467" s="83"/>
      <c r="AD467" s="83"/>
      <c r="AE467" s="83"/>
      <c r="AF467" s="83"/>
      <c r="AG467" s="83"/>
      <c r="AH467" s="83"/>
      <c r="AI467" s="83"/>
      <c r="AJ467" s="83"/>
      <c r="AK467" s="83"/>
      <c r="AL467" s="83"/>
      <c r="AM467" s="83"/>
      <c r="AN467" s="85"/>
      <c r="AO467" s="85"/>
      <c r="AP467" s="85"/>
      <c r="AQ467" s="85"/>
      <c r="AR467" s="85"/>
      <c r="AS467" s="85"/>
      <c r="AT467" s="85"/>
      <c r="AU467" s="85"/>
      <c r="AV467" s="85"/>
      <c r="AW467" s="85"/>
      <c r="AX467" s="85"/>
      <c r="AY467" s="85"/>
      <c r="AZ467" s="83"/>
      <c r="BA467" s="83"/>
      <c r="BB467" s="83"/>
      <c r="BC467" s="83"/>
      <c r="BD467" s="83"/>
      <c r="BE467" s="83"/>
      <c r="BF467" s="83"/>
      <c r="BG467" s="83"/>
      <c r="BH467" s="83"/>
      <c r="BI467" s="83"/>
      <c r="BJ467" s="83"/>
      <c r="BK467" s="83"/>
      <c r="BL467" s="83"/>
      <c r="BM467" s="83"/>
      <c r="BN467" s="83"/>
      <c r="BO467" s="83"/>
      <c r="BP467" s="83"/>
      <c r="BQ467" s="83"/>
      <c r="BR467" s="83"/>
    </row>
    <row r="468" spans="1:70" ht="15.75" customHeight="1" x14ac:dyDescent="0.2">
      <c r="A468" s="83"/>
      <c r="B468" s="83"/>
      <c r="C468" s="83"/>
      <c r="D468" s="83"/>
      <c r="E468" s="83"/>
      <c r="F468" s="83"/>
      <c r="G468" s="83"/>
      <c r="H468" s="83"/>
      <c r="I468" s="83"/>
      <c r="J468" s="83"/>
      <c r="K468" s="83"/>
      <c r="L468" s="83"/>
      <c r="M468" s="83"/>
      <c r="N468" s="83"/>
      <c r="O468" s="83"/>
      <c r="P468" s="83"/>
      <c r="Q468" s="83"/>
      <c r="R468" s="83"/>
      <c r="S468" s="83"/>
      <c r="T468" s="83"/>
      <c r="U468" s="83"/>
      <c r="V468" s="83"/>
      <c r="W468" s="83"/>
      <c r="X468" s="83"/>
      <c r="Y468" s="83"/>
      <c r="Z468" s="83"/>
      <c r="AA468" s="83"/>
      <c r="AB468" s="83"/>
      <c r="AC468" s="83"/>
      <c r="AD468" s="83"/>
      <c r="AE468" s="83"/>
      <c r="AF468" s="83"/>
      <c r="AG468" s="83"/>
      <c r="AH468" s="83"/>
      <c r="AI468" s="83"/>
      <c r="AJ468" s="83"/>
      <c r="AK468" s="83"/>
      <c r="AL468" s="83"/>
      <c r="AM468" s="83"/>
      <c r="AN468" s="85"/>
      <c r="AO468" s="85"/>
      <c r="AP468" s="85"/>
      <c r="AQ468" s="85"/>
      <c r="AR468" s="85"/>
      <c r="AS468" s="85"/>
      <c r="AT468" s="85"/>
      <c r="AU468" s="85"/>
      <c r="AV468" s="85"/>
      <c r="AW468" s="85"/>
      <c r="AX468" s="85"/>
      <c r="AY468" s="85"/>
      <c r="AZ468" s="83"/>
      <c r="BA468" s="83"/>
      <c r="BB468" s="83"/>
      <c r="BC468" s="83"/>
      <c r="BD468" s="83"/>
      <c r="BE468" s="83"/>
      <c r="BF468" s="83"/>
      <c r="BG468" s="83"/>
      <c r="BH468" s="83"/>
      <c r="BI468" s="83"/>
      <c r="BJ468" s="83"/>
      <c r="BK468" s="83"/>
      <c r="BL468" s="83"/>
      <c r="BM468" s="83"/>
      <c r="BN468" s="83"/>
      <c r="BO468" s="83"/>
      <c r="BP468" s="83"/>
      <c r="BQ468" s="83"/>
      <c r="BR468" s="83"/>
    </row>
    <row r="469" spans="1:70" ht="15.75" customHeight="1" x14ac:dyDescent="0.2">
      <c r="A469" s="83"/>
      <c r="B469" s="83"/>
      <c r="C469" s="83"/>
      <c r="D469" s="83"/>
      <c r="E469" s="83"/>
      <c r="F469" s="83"/>
      <c r="G469" s="83"/>
      <c r="H469" s="83"/>
      <c r="I469" s="83"/>
      <c r="J469" s="83"/>
      <c r="K469" s="83"/>
      <c r="L469" s="83"/>
      <c r="M469" s="83"/>
      <c r="N469" s="83"/>
      <c r="O469" s="83"/>
      <c r="P469" s="83"/>
      <c r="Q469" s="83"/>
      <c r="R469" s="83"/>
      <c r="S469" s="83"/>
      <c r="T469" s="83"/>
      <c r="U469" s="83"/>
      <c r="V469" s="83"/>
      <c r="W469" s="83"/>
      <c r="X469" s="83"/>
      <c r="Y469" s="83"/>
      <c r="Z469" s="83"/>
      <c r="AA469" s="83"/>
      <c r="AB469" s="83"/>
      <c r="AC469" s="83"/>
      <c r="AD469" s="83"/>
      <c r="AE469" s="83"/>
      <c r="AF469" s="83"/>
      <c r="AG469" s="83"/>
      <c r="AH469" s="83"/>
      <c r="AI469" s="83"/>
      <c r="AJ469" s="83"/>
      <c r="AK469" s="83"/>
      <c r="AL469" s="83"/>
      <c r="AM469" s="83"/>
      <c r="AN469" s="85"/>
      <c r="AO469" s="85"/>
      <c r="AP469" s="85"/>
      <c r="AQ469" s="85"/>
      <c r="AR469" s="85"/>
      <c r="AS469" s="85"/>
      <c r="AT469" s="85"/>
      <c r="AU469" s="85"/>
      <c r="AV469" s="85"/>
      <c r="AW469" s="85"/>
      <c r="AX469" s="85"/>
      <c r="AY469" s="85"/>
      <c r="AZ469" s="83"/>
      <c r="BA469" s="83"/>
      <c r="BB469" s="83"/>
      <c r="BC469" s="83"/>
      <c r="BD469" s="83"/>
      <c r="BE469" s="83"/>
      <c r="BF469" s="83"/>
      <c r="BG469" s="83"/>
      <c r="BH469" s="83"/>
      <c r="BI469" s="83"/>
      <c r="BJ469" s="83"/>
      <c r="BK469" s="83"/>
      <c r="BL469" s="83"/>
      <c r="BM469" s="83"/>
      <c r="BN469" s="83"/>
      <c r="BO469" s="83"/>
      <c r="BP469" s="83"/>
      <c r="BQ469" s="83"/>
      <c r="BR469" s="83"/>
    </row>
    <row r="470" spans="1:70" ht="15.75" customHeight="1" x14ac:dyDescent="0.2">
      <c r="A470" s="83"/>
      <c r="B470" s="83"/>
      <c r="C470" s="83"/>
      <c r="D470" s="83"/>
      <c r="E470" s="83"/>
      <c r="F470" s="83"/>
      <c r="G470" s="83"/>
      <c r="H470" s="83"/>
      <c r="I470" s="83"/>
      <c r="J470" s="83"/>
      <c r="K470" s="83"/>
      <c r="L470" s="83"/>
      <c r="M470" s="83"/>
      <c r="N470" s="83"/>
      <c r="O470" s="83"/>
      <c r="P470" s="83"/>
      <c r="Q470" s="83"/>
      <c r="R470" s="83"/>
      <c r="S470" s="83"/>
      <c r="T470" s="83"/>
      <c r="U470" s="83"/>
      <c r="V470" s="83"/>
      <c r="W470" s="83"/>
      <c r="X470" s="83"/>
      <c r="Y470" s="83"/>
      <c r="Z470" s="83"/>
      <c r="AA470" s="83"/>
      <c r="AB470" s="83"/>
      <c r="AC470" s="83"/>
      <c r="AD470" s="83"/>
      <c r="AE470" s="83"/>
      <c r="AF470" s="83"/>
      <c r="AG470" s="83"/>
      <c r="AH470" s="83"/>
      <c r="AI470" s="83"/>
      <c r="AJ470" s="83"/>
      <c r="AK470" s="83"/>
      <c r="AL470" s="83"/>
      <c r="AM470" s="83"/>
      <c r="AN470" s="85"/>
      <c r="AO470" s="85"/>
      <c r="AP470" s="85"/>
      <c r="AQ470" s="85"/>
      <c r="AR470" s="85"/>
      <c r="AS470" s="85"/>
      <c r="AT470" s="85"/>
      <c r="AU470" s="85"/>
      <c r="AV470" s="85"/>
      <c r="AW470" s="85"/>
      <c r="AX470" s="85"/>
      <c r="AY470" s="85"/>
      <c r="AZ470" s="83"/>
      <c r="BA470" s="83"/>
      <c r="BB470" s="83"/>
      <c r="BC470" s="83"/>
      <c r="BD470" s="83"/>
      <c r="BE470" s="83"/>
      <c r="BF470" s="83"/>
      <c r="BG470" s="83"/>
      <c r="BH470" s="83"/>
      <c r="BI470" s="83"/>
      <c r="BJ470" s="83"/>
      <c r="BK470" s="83"/>
      <c r="BL470" s="83"/>
      <c r="BM470" s="83"/>
      <c r="BN470" s="83"/>
      <c r="BO470" s="83"/>
      <c r="BP470" s="83"/>
      <c r="BQ470" s="83"/>
      <c r="BR470" s="83"/>
    </row>
    <row r="471" spans="1:70" ht="15.75" customHeight="1" x14ac:dyDescent="0.2">
      <c r="A471" s="83"/>
      <c r="B471" s="83"/>
      <c r="C471" s="83"/>
      <c r="D471" s="83"/>
      <c r="E471" s="83"/>
      <c r="F471" s="83"/>
      <c r="G471" s="83"/>
      <c r="H471" s="83"/>
      <c r="I471" s="83"/>
      <c r="J471" s="83"/>
      <c r="K471" s="83"/>
      <c r="L471" s="83"/>
      <c r="M471" s="83"/>
      <c r="N471" s="83"/>
      <c r="O471" s="83"/>
      <c r="P471" s="83"/>
      <c r="Q471" s="83"/>
      <c r="R471" s="83"/>
      <c r="S471" s="83"/>
      <c r="T471" s="83"/>
      <c r="U471" s="83"/>
      <c r="V471" s="83"/>
      <c r="W471" s="83"/>
      <c r="X471" s="83"/>
      <c r="Y471" s="83"/>
      <c r="Z471" s="83"/>
      <c r="AA471" s="83"/>
      <c r="AB471" s="83"/>
      <c r="AC471" s="83"/>
      <c r="AD471" s="83"/>
      <c r="AE471" s="83"/>
      <c r="AF471" s="83"/>
      <c r="AG471" s="83"/>
      <c r="AH471" s="83"/>
      <c r="AI471" s="83"/>
      <c r="AJ471" s="83"/>
      <c r="AK471" s="83"/>
      <c r="AL471" s="83"/>
      <c r="AM471" s="83"/>
      <c r="AN471" s="85"/>
      <c r="AO471" s="85"/>
      <c r="AP471" s="85"/>
      <c r="AQ471" s="85"/>
      <c r="AR471" s="85"/>
      <c r="AS471" s="85"/>
      <c r="AT471" s="85"/>
      <c r="AU471" s="85"/>
      <c r="AV471" s="85"/>
      <c r="AW471" s="85"/>
      <c r="AX471" s="85"/>
      <c r="AY471" s="85"/>
      <c r="AZ471" s="83"/>
      <c r="BA471" s="83"/>
      <c r="BB471" s="83"/>
      <c r="BC471" s="83"/>
      <c r="BD471" s="83"/>
      <c r="BE471" s="83"/>
      <c r="BF471" s="83"/>
      <c r="BG471" s="83"/>
      <c r="BH471" s="83"/>
      <c r="BI471" s="83"/>
      <c r="BJ471" s="83"/>
      <c r="BK471" s="83"/>
      <c r="BL471" s="83"/>
      <c r="BM471" s="83"/>
      <c r="BN471" s="83"/>
      <c r="BO471" s="83"/>
      <c r="BP471" s="83"/>
      <c r="BQ471" s="83"/>
      <c r="BR471" s="83"/>
    </row>
    <row r="472" spans="1:70" ht="15.75" customHeight="1" x14ac:dyDescent="0.2">
      <c r="A472" s="83"/>
      <c r="B472" s="83"/>
      <c r="C472" s="83"/>
      <c r="D472" s="83"/>
      <c r="E472" s="83"/>
      <c r="F472" s="83"/>
      <c r="G472" s="83"/>
      <c r="H472" s="83"/>
      <c r="I472" s="83"/>
      <c r="J472" s="83"/>
      <c r="K472" s="83"/>
      <c r="L472" s="83"/>
      <c r="M472" s="83"/>
      <c r="N472" s="83"/>
      <c r="O472" s="83"/>
      <c r="P472" s="83"/>
      <c r="Q472" s="83"/>
      <c r="R472" s="83"/>
      <c r="S472" s="83"/>
      <c r="T472" s="83"/>
      <c r="U472" s="83"/>
      <c r="V472" s="83"/>
      <c r="W472" s="83"/>
      <c r="X472" s="83"/>
      <c r="Y472" s="83"/>
      <c r="Z472" s="83"/>
      <c r="AA472" s="83"/>
      <c r="AB472" s="83"/>
      <c r="AC472" s="83"/>
      <c r="AD472" s="83"/>
      <c r="AE472" s="83"/>
      <c r="AF472" s="83"/>
      <c r="AG472" s="83"/>
      <c r="AH472" s="83"/>
      <c r="AI472" s="83"/>
      <c r="AJ472" s="83"/>
      <c r="AK472" s="83"/>
      <c r="AL472" s="83"/>
      <c r="AM472" s="83"/>
      <c r="AN472" s="85"/>
      <c r="AO472" s="85"/>
      <c r="AP472" s="85"/>
      <c r="AQ472" s="85"/>
      <c r="AR472" s="85"/>
      <c r="AS472" s="85"/>
      <c r="AT472" s="85"/>
      <c r="AU472" s="85"/>
      <c r="AV472" s="85"/>
      <c r="AW472" s="85"/>
      <c r="AX472" s="85"/>
      <c r="AY472" s="85"/>
      <c r="AZ472" s="83"/>
      <c r="BA472" s="83"/>
      <c r="BB472" s="83"/>
      <c r="BC472" s="83"/>
      <c r="BD472" s="83"/>
      <c r="BE472" s="83"/>
      <c r="BF472" s="83"/>
      <c r="BG472" s="83"/>
      <c r="BH472" s="83"/>
      <c r="BI472" s="83"/>
      <c r="BJ472" s="83"/>
      <c r="BK472" s="83"/>
      <c r="BL472" s="83"/>
      <c r="BM472" s="83"/>
      <c r="BN472" s="83"/>
      <c r="BO472" s="83"/>
      <c r="BP472" s="83"/>
      <c r="BQ472" s="83"/>
      <c r="BR472" s="83"/>
    </row>
    <row r="473" spans="1:70" ht="15.75" customHeight="1" x14ac:dyDescent="0.2">
      <c r="A473" s="83"/>
      <c r="B473" s="83"/>
      <c r="C473" s="83"/>
      <c r="D473" s="83"/>
      <c r="E473" s="83"/>
      <c r="F473" s="83"/>
      <c r="G473" s="83"/>
      <c r="H473" s="83"/>
      <c r="I473" s="83"/>
      <c r="J473" s="83"/>
      <c r="K473" s="83"/>
      <c r="L473" s="83"/>
      <c r="M473" s="83"/>
      <c r="N473" s="83"/>
      <c r="O473" s="83"/>
      <c r="P473" s="83"/>
      <c r="Q473" s="83"/>
      <c r="R473" s="83"/>
      <c r="S473" s="83"/>
      <c r="T473" s="83"/>
      <c r="U473" s="83"/>
      <c r="V473" s="83"/>
      <c r="W473" s="83"/>
      <c r="X473" s="83"/>
      <c r="Y473" s="83"/>
      <c r="Z473" s="83"/>
      <c r="AA473" s="83"/>
      <c r="AB473" s="83"/>
      <c r="AC473" s="83"/>
      <c r="AD473" s="83"/>
      <c r="AE473" s="83"/>
      <c r="AF473" s="83"/>
      <c r="AG473" s="83"/>
      <c r="AH473" s="83"/>
      <c r="AI473" s="83"/>
      <c r="AJ473" s="83"/>
      <c r="AK473" s="83"/>
      <c r="AL473" s="83"/>
      <c r="AM473" s="83"/>
      <c r="AN473" s="85"/>
      <c r="AO473" s="85"/>
      <c r="AP473" s="85"/>
      <c r="AQ473" s="85"/>
      <c r="AR473" s="85"/>
      <c r="AS473" s="85"/>
      <c r="AT473" s="85"/>
      <c r="AU473" s="85"/>
      <c r="AV473" s="85"/>
      <c r="AW473" s="85"/>
      <c r="AX473" s="85"/>
      <c r="AY473" s="85"/>
      <c r="AZ473" s="83"/>
      <c r="BA473" s="83"/>
      <c r="BB473" s="83"/>
      <c r="BC473" s="83"/>
      <c r="BD473" s="83"/>
      <c r="BE473" s="83"/>
      <c r="BF473" s="83"/>
      <c r="BG473" s="83"/>
      <c r="BH473" s="83"/>
      <c r="BI473" s="83"/>
      <c r="BJ473" s="83"/>
      <c r="BK473" s="83"/>
      <c r="BL473" s="83"/>
      <c r="BM473" s="83"/>
      <c r="BN473" s="83"/>
      <c r="BO473" s="83"/>
      <c r="BP473" s="83"/>
      <c r="BQ473" s="83"/>
      <c r="BR473" s="83"/>
    </row>
    <row r="474" spans="1:70" ht="15.75" customHeight="1" x14ac:dyDescent="0.2">
      <c r="A474" s="83"/>
      <c r="B474" s="83"/>
      <c r="C474" s="83"/>
      <c r="D474" s="83"/>
      <c r="E474" s="83"/>
      <c r="F474" s="83"/>
      <c r="G474" s="83"/>
      <c r="H474" s="83"/>
      <c r="I474" s="83"/>
      <c r="J474" s="83"/>
      <c r="K474" s="83"/>
      <c r="L474" s="83"/>
      <c r="M474" s="83"/>
      <c r="N474" s="83"/>
      <c r="O474" s="83"/>
      <c r="P474" s="83"/>
      <c r="Q474" s="83"/>
      <c r="R474" s="83"/>
      <c r="S474" s="83"/>
      <c r="T474" s="83"/>
      <c r="U474" s="83"/>
      <c r="V474" s="83"/>
      <c r="W474" s="83"/>
      <c r="X474" s="83"/>
      <c r="Y474" s="83"/>
      <c r="Z474" s="83"/>
      <c r="AA474" s="83"/>
      <c r="AB474" s="83"/>
      <c r="AC474" s="83"/>
      <c r="AD474" s="83"/>
      <c r="AE474" s="83"/>
      <c r="AF474" s="83"/>
      <c r="AG474" s="83"/>
      <c r="AH474" s="83"/>
      <c r="AI474" s="83"/>
      <c r="AJ474" s="83"/>
      <c r="AK474" s="83"/>
      <c r="AL474" s="83"/>
      <c r="AM474" s="83"/>
      <c r="AN474" s="85"/>
      <c r="AO474" s="85"/>
      <c r="AP474" s="85"/>
      <c r="AQ474" s="85"/>
      <c r="AR474" s="85"/>
      <c r="AS474" s="85"/>
      <c r="AT474" s="85"/>
      <c r="AU474" s="85"/>
      <c r="AV474" s="85"/>
      <c r="AW474" s="85"/>
      <c r="AX474" s="85"/>
      <c r="AY474" s="85"/>
      <c r="AZ474" s="83"/>
      <c r="BA474" s="83"/>
      <c r="BB474" s="83"/>
      <c r="BC474" s="83"/>
      <c r="BD474" s="83"/>
      <c r="BE474" s="83"/>
      <c r="BF474" s="83"/>
      <c r="BG474" s="83"/>
      <c r="BH474" s="83"/>
      <c r="BI474" s="83"/>
      <c r="BJ474" s="83"/>
      <c r="BK474" s="83"/>
      <c r="BL474" s="83"/>
      <c r="BM474" s="83"/>
      <c r="BN474" s="83"/>
      <c r="BO474" s="83"/>
      <c r="BP474" s="83"/>
      <c r="BQ474" s="83"/>
      <c r="BR474" s="83"/>
    </row>
    <row r="475" spans="1:70" ht="15.75" customHeight="1" x14ac:dyDescent="0.2">
      <c r="A475" s="83"/>
      <c r="B475" s="83"/>
      <c r="C475" s="83"/>
      <c r="D475" s="83"/>
      <c r="E475" s="83"/>
      <c r="F475" s="83"/>
      <c r="G475" s="83"/>
      <c r="H475" s="83"/>
      <c r="I475" s="83"/>
      <c r="J475" s="83"/>
      <c r="K475" s="83"/>
      <c r="L475" s="83"/>
      <c r="M475" s="83"/>
      <c r="N475" s="83"/>
      <c r="O475" s="83"/>
      <c r="P475" s="83"/>
      <c r="Q475" s="83"/>
      <c r="R475" s="83"/>
      <c r="S475" s="83"/>
      <c r="T475" s="83"/>
      <c r="U475" s="83"/>
      <c r="V475" s="83"/>
      <c r="W475" s="83"/>
      <c r="X475" s="83"/>
      <c r="Y475" s="83"/>
      <c r="Z475" s="83"/>
      <c r="AA475" s="83"/>
      <c r="AB475" s="83"/>
      <c r="AC475" s="83"/>
      <c r="AD475" s="83"/>
      <c r="AE475" s="83"/>
      <c r="AF475" s="83"/>
      <c r="AG475" s="83"/>
      <c r="AH475" s="83"/>
      <c r="AI475" s="83"/>
      <c r="AJ475" s="83"/>
      <c r="AK475" s="83"/>
      <c r="AL475" s="83"/>
      <c r="AM475" s="83"/>
      <c r="AN475" s="85"/>
      <c r="AO475" s="85"/>
      <c r="AP475" s="85"/>
      <c r="AQ475" s="85"/>
      <c r="AR475" s="85"/>
      <c r="AS475" s="85"/>
      <c r="AT475" s="85"/>
      <c r="AU475" s="85"/>
      <c r="AV475" s="85"/>
      <c r="AW475" s="85"/>
      <c r="AX475" s="85"/>
      <c r="AY475" s="85"/>
      <c r="AZ475" s="83"/>
      <c r="BA475" s="83"/>
      <c r="BB475" s="83"/>
      <c r="BC475" s="83"/>
      <c r="BD475" s="83"/>
      <c r="BE475" s="83"/>
      <c r="BF475" s="83"/>
      <c r="BG475" s="83"/>
      <c r="BH475" s="83"/>
      <c r="BI475" s="83"/>
      <c r="BJ475" s="83"/>
      <c r="BK475" s="83"/>
      <c r="BL475" s="83"/>
      <c r="BM475" s="83"/>
      <c r="BN475" s="83"/>
      <c r="BO475" s="83"/>
      <c r="BP475" s="83"/>
      <c r="BQ475" s="83"/>
      <c r="BR475" s="83"/>
    </row>
    <row r="476" spans="1:70" ht="15.75" customHeight="1" x14ac:dyDescent="0.2">
      <c r="A476" s="83"/>
      <c r="B476" s="83"/>
      <c r="C476" s="83"/>
      <c r="D476" s="83"/>
      <c r="E476" s="83"/>
      <c r="F476" s="83"/>
      <c r="G476" s="83"/>
      <c r="H476" s="83"/>
      <c r="I476" s="83"/>
      <c r="J476" s="83"/>
      <c r="K476" s="83"/>
      <c r="L476" s="83"/>
      <c r="M476" s="83"/>
      <c r="N476" s="83"/>
      <c r="O476" s="83"/>
      <c r="P476" s="83"/>
      <c r="Q476" s="83"/>
      <c r="R476" s="83"/>
      <c r="S476" s="83"/>
      <c r="T476" s="83"/>
      <c r="U476" s="83"/>
      <c r="V476" s="83"/>
      <c r="W476" s="83"/>
      <c r="X476" s="83"/>
      <c r="Y476" s="83"/>
      <c r="Z476" s="83"/>
      <c r="AA476" s="83"/>
      <c r="AB476" s="83"/>
      <c r="AC476" s="83"/>
      <c r="AD476" s="83"/>
      <c r="AE476" s="83"/>
      <c r="AF476" s="83"/>
      <c r="AG476" s="83"/>
      <c r="AH476" s="83"/>
      <c r="AI476" s="83"/>
      <c r="AJ476" s="83"/>
      <c r="AK476" s="83"/>
      <c r="AL476" s="83"/>
      <c r="AM476" s="83"/>
      <c r="AN476" s="85"/>
      <c r="AO476" s="85"/>
      <c r="AP476" s="85"/>
      <c r="AQ476" s="85"/>
      <c r="AR476" s="85"/>
      <c r="AS476" s="85"/>
      <c r="AT476" s="85"/>
      <c r="AU476" s="85"/>
      <c r="AV476" s="85"/>
      <c r="AW476" s="85"/>
      <c r="AX476" s="85"/>
      <c r="AY476" s="85"/>
      <c r="AZ476" s="83"/>
      <c r="BA476" s="83"/>
      <c r="BB476" s="83"/>
      <c r="BC476" s="83"/>
      <c r="BD476" s="83"/>
      <c r="BE476" s="83"/>
      <c r="BF476" s="83"/>
      <c r="BG476" s="83"/>
      <c r="BH476" s="83"/>
      <c r="BI476" s="83"/>
      <c r="BJ476" s="83"/>
      <c r="BK476" s="83"/>
      <c r="BL476" s="83"/>
      <c r="BM476" s="83"/>
      <c r="BN476" s="83"/>
      <c r="BO476" s="83"/>
      <c r="BP476" s="83"/>
      <c r="BQ476" s="83"/>
      <c r="BR476" s="83"/>
    </row>
    <row r="477" spans="1:70" ht="15.75" customHeight="1" x14ac:dyDescent="0.2">
      <c r="A477" s="83"/>
      <c r="B477" s="83"/>
      <c r="C477" s="83"/>
      <c r="D477" s="83"/>
      <c r="E477" s="83"/>
      <c r="F477" s="83"/>
      <c r="G477" s="83"/>
      <c r="H477" s="83"/>
      <c r="I477" s="83"/>
      <c r="J477" s="83"/>
      <c r="K477" s="83"/>
      <c r="L477" s="83"/>
      <c r="M477" s="83"/>
      <c r="N477" s="83"/>
      <c r="O477" s="83"/>
      <c r="P477" s="83"/>
      <c r="Q477" s="83"/>
      <c r="R477" s="83"/>
      <c r="S477" s="83"/>
      <c r="T477" s="83"/>
      <c r="U477" s="83"/>
      <c r="V477" s="83"/>
      <c r="W477" s="83"/>
      <c r="X477" s="83"/>
      <c r="Y477" s="83"/>
      <c r="Z477" s="83"/>
      <c r="AA477" s="83"/>
      <c r="AB477" s="83"/>
      <c r="AC477" s="83"/>
      <c r="AD477" s="83"/>
      <c r="AE477" s="83"/>
      <c r="AF477" s="83"/>
      <c r="AG477" s="83"/>
      <c r="AH477" s="83"/>
      <c r="AI477" s="83"/>
      <c r="AJ477" s="83"/>
      <c r="AK477" s="83"/>
      <c r="AL477" s="83"/>
      <c r="AM477" s="83"/>
      <c r="AN477" s="85"/>
      <c r="AO477" s="85"/>
      <c r="AP477" s="85"/>
      <c r="AQ477" s="85"/>
      <c r="AR477" s="85"/>
      <c r="AS477" s="85"/>
      <c r="AT477" s="85"/>
      <c r="AU477" s="85"/>
      <c r="AV477" s="85"/>
      <c r="AW477" s="85"/>
      <c r="AX477" s="85"/>
      <c r="AY477" s="85"/>
      <c r="AZ477" s="83"/>
      <c r="BA477" s="83"/>
      <c r="BB477" s="83"/>
      <c r="BC477" s="83"/>
      <c r="BD477" s="83"/>
      <c r="BE477" s="83"/>
      <c r="BF477" s="83"/>
      <c r="BG477" s="83"/>
      <c r="BH477" s="83"/>
      <c r="BI477" s="83"/>
      <c r="BJ477" s="83"/>
      <c r="BK477" s="83"/>
      <c r="BL477" s="83"/>
      <c r="BM477" s="83"/>
      <c r="BN477" s="83"/>
      <c r="BO477" s="83"/>
      <c r="BP477" s="83"/>
      <c r="BQ477" s="83"/>
      <c r="BR477" s="83"/>
    </row>
    <row r="478" spans="1:70" ht="15.75" customHeight="1" x14ac:dyDescent="0.2">
      <c r="A478" s="83"/>
      <c r="B478" s="83"/>
      <c r="C478" s="83"/>
      <c r="D478" s="83"/>
      <c r="E478" s="83"/>
      <c r="F478" s="83"/>
      <c r="G478" s="83"/>
      <c r="H478" s="83"/>
      <c r="I478" s="83"/>
      <c r="J478" s="83"/>
      <c r="K478" s="83"/>
      <c r="L478" s="83"/>
      <c r="M478" s="83"/>
      <c r="N478" s="83"/>
      <c r="O478" s="83"/>
      <c r="P478" s="83"/>
      <c r="Q478" s="83"/>
      <c r="R478" s="83"/>
      <c r="S478" s="83"/>
      <c r="T478" s="83"/>
      <c r="U478" s="83"/>
      <c r="V478" s="83"/>
      <c r="W478" s="83"/>
      <c r="X478" s="83"/>
      <c r="Y478" s="83"/>
      <c r="Z478" s="83"/>
      <c r="AA478" s="83"/>
      <c r="AB478" s="83"/>
      <c r="AC478" s="83"/>
      <c r="AD478" s="83"/>
      <c r="AE478" s="83"/>
      <c r="AF478" s="83"/>
      <c r="AG478" s="83"/>
      <c r="AH478" s="83"/>
      <c r="AI478" s="83"/>
      <c r="AJ478" s="83"/>
      <c r="AK478" s="83"/>
      <c r="AL478" s="83"/>
      <c r="AM478" s="83"/>
      <c r="AN478" s="85"/>
      <c r="AO478" s="85"/>
      <c r="AP478" s="85"/>
      <c r="AQ478" s="85"/>
      <c r="AR478" s="85"/>
      <c r="AS478" s="85"/>
      <c r="AT478" s="85"/>
      <c r="AU478" s="85"/>
      <c r="AV478" s="85"/>
      <c r="AW478" s="85"/>
      <c r="AX478" s="85"/>
      <c r="AY478" s="85"/>
      <c r="AZ478" s="83"/>
      <c r="BA478" s="83"/>
      <c r="BB478" s="83"/>
      <c r="BC478" s="83"/>
      <c r="BD478" s="83"/>
      <c r="BE478" s="83"/>
      <c r="BF478" s="83"/>
      <c r="BG478" s="83"/>
      <c r="BH478" s="83"/>
      <c r="BI478" s="83"/>
      <c r="BJ478" s="83"/>
      <c r="BK478" s="83"/>
      <c r="BL478" s="83"/>
      <c r="BM478" s="83"/>
      <c r="BN478" s="83"/>
      <c r="BO478" s="83"/>
      <c r="BP478" s="83"/>
      <c r="BQ478" s="83"/>
      <c r="BR478" s="83"/>
    </row>
    <row r="479" spans="1:70" ht="15.75" customHeight="1" x14ac:dyDescent="0.2">
      <c r="A479" s="83"/>
      <c r="B479" s="83"/>
      <c r="C479" s="83"/>
      <c r="D479" s="83"/>
      <c r="E479" s="83"/>
      <c r="F479" s="83"/>
      <c r="G479" s="83"/>
      <c r="H479" s="83"/>
      <c r="I479" s="83"/>
      <c r="J479" s="83"/>
      <c r="K479" s="83"/>
      <c r="L479" s="83"/>
      <c r="M479" s="83"/>
      <c r="N479" s="83"/>
      <c r="O479" s="83"/>
      <c r="P479" s="83"/>
      <c r="Q479" s="83"/>
      <c r="R479" s="83"/>
      <c r="S479" s="83"/>
      <c r="T479" s="83"/>
      <c r="U479" s="83"/>
      <c r="V479" s="83"/>
      <c r="W479" s="83"/>
      <c r="X479" s="83"/>
      <c r="Y479" s="83"/>
      <c r="Z479" s="83"/>
      <c r="AA479" s="83"/>
      <c r="AB479" s="83"/>
      <c r="AC479" s="83"/>
      <c r="AD479" s="83"/>
      <c r="AE479" s="83"/>
      <c r="AF479" s="83"/>
      <c r="AG479" s="83"/>
      <c r="AH479" s="83"/>
      <c r="AI479" s="83"/>
      <c r="AJ479" s="83"/>
      <c r="AK479" s="83"/>
      <c r="AL479" s="83"/>
      <c r="AM479" s="83"/>
      <c r="AN479" s="85"/>
      <c r="AO479" s="85"/>
      <c r="AP479" s="85"/>
      <c r="AQ479" s="85"/>
      <c r="AR479" s="85"/>
      <c r="AS479" s="85"/>
      <c r="AT479" s="85"/>
      <c r="AU479" s="85"/>
      <c r="AV479" s="85"/>
      <c r="AW479" s="85"/>
      <c r="AX479" s="85"/>
      <c r="AY479" s="85"/>
      <c r="AZ479" s="83"/>
      <c r="BA479" s="83"/>
      <c r="BB479" s="83"/>
      <c r="BC479" s="83"/>
      <c r="BD479" s="83"/>
      <c r="BE479" s="83"/>
      <c r="BF479" s="83"/>
      <c r="BG479" s="83"/>
      <c r="BH479" s="83"/>
      <c r="BI479" s="83"/>
      <c r="BJ479" s="83"/>
      <c r="BK479" s="83"/>
      <c r="BL479" s="83"/>
      <c r="BM479" s="83"/>
      <c r="BN479" s="83"/>
      <c r="BO479" s="83"/>
      <c r="BP479" s="83"/>
      <c r="BQ479" s="83"/>
      <c r="BR479" s="83"/>
    </row>
    <row r="480" spans="1:70" ht="15.75" customHeight="1" x14ac:dyDescent="0.2">
      <c r="A480" s="83"/>
      <c r="B480" s="83"/>
      <c r="C480" s="83"/>
      <c r="D480" s="83"/>
      <c r="E480" s="83"/>
      <c r="F480" s="83"/>
      <c r="G480" s="83"/>
      <c r="H480" s="83"/>
      <c r="I480" s="83"/>
      <c r="J480" s="83"/>
      <c r="K480" s="83"/>
      <c r="L480" s="83"/>
      <c r="M480" s="83"/>
      <c r="N480" s="83"/>
      <c r="O480" s="83"/>
      <c r="P480" s="83"/>
      <c r="Q480" s="83"/>
      <c r="R480" s="83"/>
      <c r="S480" s="83"/>
      <c r="T480" s="83"/>
      <c r="U480" s="83"/>
      <c r="V480" s="83"/>
      <c r="W480" s="83"/>
      <c r="X480" s="83"/>
      <c r="Y480" s="83"/>
      <c r="Z480" s="83"/>
      <c r="AA480" s="83"/>
      <c r="AB480" s="83"/>
      <c r="AC480" s="83"/>
      <c r="AD480" s="83"/>
      <c r="AE480" s="83"/>
      <c r="AF480" s="83"/>
      <c r="AG480" s="83"/>
      <c r="AH480" s="83"/>
      <c r="AI480" s="83"/>
      <c r="AJ480" s="83"/>
      <c r="AK480" s="83"/>
      <c r="AL480" s="83"/>
      <c r="AM480" s="83"/>
      <c r="AN480" s="85"/>
      <c r="AO480" s="85"/>
      <c r="AP480" s="85"/>
      <c r="AQ480" s="85"/>
      <c r="AR480" s="85"/>
      <c r="AS480" s="85"/>
      <c r="AT480" s="85"/>
      <c r="AU480" s="85"/>
      <c r="AV480" s="85"/>
      <c r="AW480" s="85"/>
      <c r="AX480" s="85"/>
      <c r="AY480" s="85"/>
      <c r="AZ480" s="83"/>
      <c r="BA480" s="83"/>
      <c r="BB480" s="83"/>
      <c r="BC480" s="83"/>
      <c r="BD480" s="83"/>
      <c r="BE480" s="83"/>
      <c r="BF480" s="83"/>
      <c r="BG480" s="83"/>
      <c r="BH480" s="83"/>
      <c r="BI480" s="83"/>
      <c r="BJ480" s="83"/>
      <c r="BK480" s="83"/>
      <c r="BL480" s="83"/>
      <c r="BM480" s="83"/>
      <c r="BN480" s="83"/>
      <c r="BO480" s="83"/>
      <c r="BP480" s="83"/>
      <c r="BQ480" s="83"/>
      <c r="BR480" s="83"/>
    </row>
    <row r="481" spans="1:70" ht="15.75" customHeight="1" x14ac:dyDescent="0.2">
      <c r="A481" s="83"/>
      <c r="B481" s="83"/>
      <c r="C481" s="83"/>
      <c r="D481" s="83"/>
      <c r="E481" s="83"/>
      <c r="F481" s="83"/>
      <c r="G481" s="83"/>
      <c r="H481" s="83"/>
      <c r="I481" s="83"/>
      <c r="J481" s="83"/>
      <c r="K481" s="83"/>
      <c r="L481" s="83"/>
      <c r="M481" s="83"/>
      <c r="N481" s="83"/>
      <c r="O481" s="83"/>
      <c r="P481" s="83"/>
      <c r="Q481" s="83"/>
      <c r="R481" s="83"/>
      <c r="S481" s="83"/>
      <c r="T481" s="83"/>
      <c r="U481" s="83"/>
      <c r="V481" s="83"/>
      <c r="W481" s="83"/>
      <c r="X481" s="83"/>
      <c r="Y481" s="83"/>
      <c r="Z481" s="83"/>
      <c r="AA481" s="83"/>
      <c r="AB481" s="83"/>
      <c r="AC481" s="83"/>
      <c r="AD481" s="83"/>
      <c r="AE481" s="83"/>
      <c r="AF481" s="83"/>
      <c r="AG481" s="83"/>
      <c r="AH481" s="83"/>
      <c r="AI481" s="83"/>
      <c r="AJ481" s="83"/>
      <c r="AK481" s="83"/>
      <c r="AL481" s="83"/>
      <c r="AM481" s="83"/>
      <c r="AN481" s="85"/>
      <c r="AO481" s="85"/>
      <c r="AP481" s="85"/>
      <c r="AQ481" s="85"/>
      <c r="AR481" s="85"/>
      <c r="AS481" s="85"/>
      <c r="AT481" s="85"/>
      <c r="AU481" s="85"/>
      <c r="AV481" s="85"/>
      <c r="AW481" s="85"/>
      <c r="AX481" s="85"/>
      <c r="AY481" s="85"/>
      <c r="AZ481" s="83"/>
      <c r="BA481" s="83"/>
      <c r="BB481" s="83"/>
      <c r="BC481" s="83"/>
      <c r="BD481" s="83"/>
      <c r="BE481" s="83"/>
      <c r="BF481" s="83"/>
      <c r="BG481" s="83"/>
      <c r="BH481" s="83"/>
      <c r="BI481" s="83"/>
      <c r="BJ481" s="83"/>
      <c r="BK481" s="83"/>
      <c r="BL481" s="83"/>
      <c r="BM481" s="83"/>
      <c r="BN481" s="83"/>
      <c r="BO481" s="83"/>
      <c r="BP481" s="83"/>
      <c r="BQ481" s="83"/>
      <c r="BR481" s="83"/>
    </row>
    <row r="482" spans="1:70" ht="15.75" customHeight="1" x14ac:dyDescent="0.2">
      <c r="A482" s="83"/>
      <c r="B482" s="83"/>
      <c r="C482" s="83"/>
      <c r="D482" s="83"/>
      <c r="E482" s="83"/>
      <c r="F482" s="83"/>
      <c r="G482" s="83"/>
      <c r="H482" s="83"/>
      <c r="I482" s="83"/>
      <c r="J482" s="83"/>
      <c r="K482" s="83"/>
      <c r="L482" s="83"/>
      <c r="M482" s="83"/>
      <c r="N482" s="83"/>
      <c r="O482" s="83"/>
      <c r="P482" s="83"/>
      <c r="Q482" s="83"/>
      <c r="R482" s="83"/>
      <c r="S482" s="83"/>
      <c r="T482" s="83"/>
      <c r="U482" s="83"/>
      <c r="V482" s="83"/>
      <c r="W482" s="83"/>
      <c r="X482" s="83"/>
      <c r="Y482" s="83"/>
      <c r="Z482" s="83"/>
      <c r="AA482" s="83"/>
      <c r="AB482" s="83"/>
      <c r="AC482" s="83"/>
      <c r="AD482" s="83"/>
      <c r="AE482" s="83"/>
      <c r="AF482" s="83"/>
      <c r="AG482" s="83"/>
      <c r="AH482" s="83"/>
      <c r="AI482" s="83"/>
      <c r="AJ482" s="83"/>
      <c r="AK482" s="83"/>
      <c r="AL482" s="83"/>
      <c r="AM482" s="83"/>
      <c r="AN482" s="85"/>
      <c r="AO482" s="85"/>
      <c r="AP482" s="85"/>
      <c r="AQ482" s="85"/>
      <c r="AR482" s="85"/>
      <c r="AS482" s="85"/>
      <c r="AT482" s="85"/>
      <c r="AU482" s="85"/>
      <c r="AV482" s="85"/>
      <c r="AW482" s="85"/>
      <c r="AX482" s="85"/>
      <c r="AY482" s="85"/>
      <c r="AZ482" s="83"/>
      <c r="BA482" s="83"/>
      <c r="BB482" s="83"/>
      <c r="BC482" s="83"/>
      <c r="BD482" s="83"/>
      <c r="BE482" s="83"/>
      <c r="BF482" s="83"/>
      <c r="BG482" s="83"/>
      <c r="BH482" s="83"/>
      <c r="BI482" s="83"/>
      <c r="BJ482" s="83"/>
      <c r="BK482" s="83"/>
      <c r="BL482" s="83"/>
      <c r="BM482" s="83"/>
      <c r="BN482" s="83"/>
      <c r="BO482" s="83"/>
      <c r="BP482" s="83"/>
      <c r="BQ482" s="83"/>
      <c r="BR482" s="83"/>
    </row>
    <row r="483" spans="1:70" ht="15.75" customHeight="1" x14ac:dyDescent="0.2">
      <c r="A483" s="83"/>
      <c r="B483" s="83"/>
      <c r="C483" s="83"/>
      <c r="D483" s="83"/>
      <c r="E483" s="83"/>
      <c r="F483" s="83"/>
      <c r="G483" s="83"/>
      <c r="H483" s="83"/>
      <c r="I483" s="83"/>
      <c r="J483" s="83"/>
      <c r="K483" s="83"/>
      <c r="L483" s="83"/>
      <c r="M483" s="83"/>
      <c r="N483" s="83"/>
      <c r="O483" s="83"/>
      <c r="P483" s="83"/>
      <c r="Q483" s="83"/>
      <c r="R483" s="83"/>
      <c r="S483" s="83"/>
      <c r="T483" s="83"/>
      <c r="U483" s="83"/>
      <c r="V483" s="83"/>
      <c r="W483" s="83"/>
      <c r="X483" s="83"/>
      <c r="Y483" s="83"/>
      <c r="Z483" s="83"/>
      <c r="AA483" s="83"/>
      <c r="AB483" s="83"/>
      <c r="AC483" s="83"/>
      <c r="AD483" s="83"/>
      <c r="AE483" s="83"/>
      <c r="AF483" s="83"/>
      <c r="AG483" s="83"/>
      <c r="AH483" s="83"/>
      <c r="AI483" s="83"/>
      <c r="AJ483" s="83"/>
      <c r="AK483" s="83"/>
      <c r="AL483" s="83"/>
      <c r="AM483" s="83"/>
      <c r="AN483" s="85"/>
      <c r="AO483" s="85"/>
      <c r="AP483" s="85"/>
      <c r="AQ483" s="85"/>
      <c r="AR483" s="85"/>
      <c r="AS483" s="85"/>
      <c r="AT483" s="85"/>
      <c r="AU483" s="85"/>
      <c r="AV483" s="85"/>
      <c r="AW483" s="85"/>
      <c r="AX483" s="85"/>
      <c r="AY483" s="85"/>
      <c r="AZ483" s="83"/>
      <c r="BA483" s="83"/>
      <c r="BB483" s="83"/>
      <c r="BC483" s="83"/>
      <c r="BD483" s="83"/>
      <c r="BE483" s="83"/>
      <c r="BF483" s="83"/>
      <c r="BG483" s="83"/>
      <c r="BH483" s="83"/>
      <c r="BI483" s="83"/>
      <c r="BJ483" s="83"/>
      <c r="BK483" s="83"/>
      <c r="BL483" s="83"/>
      <c r="BM483" s="83"/>
      <c r="BN483" s="83"/>
      <c r="BO483" s="83"/>
      <c r="BP483" s="83"/>
      <c r="BQ483" s="83"/>
      <c r="BR483" s="83"/>
    </row>
    <row r="484" spans="1:70" ht="15.75" customHeight="1" x14ac:dyDescent="0.2">
      <c r="A484" s="83"/>
      <c r="B484" s="83"/>
      <c r="C484" s="83"/>
      <c r="D484" s="83"/>
      <c r="E484" s="83"/>
      <c r="F484" s="83"/>
      <c r="G484" s="83"/>
      <c r="H484" s="83"/>
      <c r="I484" s="83"/>
      <c r="J484" s="83"/>
      <c r="K484" s="83"/>
      <c r="L484" s="83"/>
      <c r="M484" s="83"/>
      <c r="N484" s="83"/>
      <c r="O484" s="83"/>
      <c r="P484" s="83"/>
      <c r="Q484" s="83"/>
      <c r="R484" s="83"/>
      <c r="S484" s="83"/>
      <c r="T484" s="83"/>
      <c r="U484" s="83"/>
      <c r="V484" s="83"/>
      <c r="W484" s="83"/>
      <c r="X484" s="83"/>
      <c r="Y484" s="83"/>
      <c r="Z484" s="83"/>
      <c r="AA484" s="83"/>
      <c r="AB484" s="83"/>
      <c r="AC484" s="83"/>
      <c r="AD484" s="83"/>
      <c r="AE484" s="83"/>
      <c r="AF484" s="83"/>
      <c r="AG484" s="83"/>
      <c r="AH484" s="83"/>
      <c r="AI484" s="83"/>
      <c r="AJ484" s="83"/>
      <c r="AK484" s="83"/>
      <c r="AL484" s="83"/>
      <c r="AM484" s="83"/>
      <c r="AN484" s="85"/>
      <c r="AO484" s="85"/>
      <c r="AP484" s="85"/>
      <c r="AQ484" s="85"/>
      <c r="AR484" s="85"/>
      <c r="AS484" s="85"/>
      <c r="AT484" s="85"/>
      <c r="AU484" s="85"/>
      <c r="AV484" s="85"/>
      <c r="AW484" s="85"/>
      <c r="AX484" s="85"/>
      <c r="AY484" s="85"/>
      <c r="AZ484" s="83"/>
      <c r="BA484" s="83"/>
      <c r="BB484" s="83"/>
      <c r="BC484" s="83"/>
      <c r="BD484" s="83"/>
      <c r="BE484" s="83"/>
      <c r="BF484" s="83"/>
      <c r="BG484" s="83"/>
      <c r="BH484" s="83"/>
      <c r="BI484" s="83"/>
      <c r="BJ484" s="83"/>
      <c r="BK484" s="83"/>
      <c r="BL484" s="83"/>
      <c r="BM484" s="83"/>
      <c r="BN484" s="83"/>
      <c r="BO484" s="83"/>
      <c r="BP484" s="83"/>
      <c r="BQ484" s="83"/>
      <c r="BR484" s="83"/>
    </row>
    <row r="485" spans="1:70" ht="15.75" customHeight="1" x14ac:dyDescent="0.2">
      <c r="A485" s="83"/>
      <c r="B485" s="83"/>
      <c r="C485" s="83"/>
      <c r="D485" s="83"/>
      <c r="E485" s="83"/>
      <c r="F485" s="83"/>
      <c r="G485" s="83"/>
      <c r="H485" s="83"/>
      <c r="I485" s="83"/>
      <c r="J485" s="83"/>
      <c r="K485" s="83"/>
      <c r="L485" s="83"/>
      <c r="M485" s="83"/>
      <c r="N485" s="83"/>
      <c r="O485" s="83"/>
      <c r="P485" s="83"/>
      <c r="Q485" s="83"/>
      <c r="R485" s="83"/>
      <c r="S485" s="83"/>
      <c r="T485" s="83"/>
      <c r="U485" s="83"/>
      <c r="V485" s="83"/>
      <c r="W485" s="83"/>
      <c r="X485" s="83"/>
      <c r="Y485" s="83"/>
      <c r="Z485" s="83"/>
      <c r="AA485" s="83"/>
      <c r="AB485" s="83"/>
      <c r="AC485" s="83"/>
      <c r="AD485" s="83"/>
      <c r="AE485" s="83"/>
      <c r="AF485" s="83"/>
      <c r="AG485" s="83"/>
      <c r="AH485" s="83"/>
      <c r="AI485" s="83"/>
      <c r="AJ485" s="83"/>
      <c r="AK485" s="83"/>
      <c r="AL485" s="83"/>
      <c r="AM485" s="83"/>
      <c r="AN485" s="85"/>
      <c r="AO485" s="85"/>
      <c r="AP485" s="85"/>
      <c r="AQ485" s="85"/>
      <c r="AR485" s="85"/>
      <c r="AS485" s="85"/>
      <c r="AT485" s="85"/>
      <c r="AU485" s="85"/>
      <c r="AV485" s="85"/>
      <c r="AW485" s="85"/>
      <c r="AX485" s="85"/>
      <c r="AY485" s="85"/>
      <c r="AZ485" s="83"/>
      <c r="BA485" s="83"/>
      <c r="BB485" s="83"/>
      <c r="BC485" s="83"/>
      <c r="BD485" s="83"/>
      <c r="BE485" s="83"/>
      <c r="BF485" s="83"/>
      <c r="BG485" s="83"/>
      <c r="BH485" s="83"/>
      <c r="BI485" s="83"/>
      <c r="BJ485" s="83"/>
      <c r="BK485" s="83"/>
      <c r="BL485" s="83"/>
      <c r="BM485" s="83"/>
      <c r="BN485" s="83"/>
      <c r="BO485" s="83"/>
      <c r="BP485" s="83"/>
      <c r="BQ485" s="83"/>
      <c r="BR485" s="83"/>
    </row>
    <row r="486" spans="1:70" ht="15.75" customHeight="1" x14ac:dyDescent="0.2">
      <c r="A486" s="83"/>
      <c r="B486" s="83"/>
      <c r="C486" s="83"/>
      <c r="D486" s="83"/>
      <c r="E486" s="83"/>
      <c r="F486" s="83"/>
      <c r="G486" s="83"/>
      <c r="H486" s="83"/>
      <c r="I486" s="83"/>
      <c r="J486" s="83"/>
      <c r="K486" s="83"/>
      <c r="L486" s="83"/>
      <c r="M486" s="83"/>
      <c r="N486" s="83"/>
      <c r="O486" s="83"/>
      <c r="P486" s="83"/>
      <c r="Q486" s="83"/>
      <c r="R486" s="83"/>
      <c r="S486" s="83"/>
      <c r="T486" s="83"/>
      <c r="U486" s="83"/>
      <c r="V486" s="83"/>
      <c r="W486" s="83"/>
      <c r="X486" s="83"/>
      <c r="Y486" s="83"/>
      <c r="Z486" s="83"/>
      <c r="AA486" s="83"/>
      <c r="AB486" s="83"/>
      <c r="AC486" s="83"/>
      <c r="AD486" s="83"/>
      <c r="AE486" s="83"/>
      <c r="AF486" s="83"/>
      <c r="AG486" s="83"/>
      <c r="AH486" s="83"/>
      <c r="AI486" s="83"/>
      <c r="AJ486" s="83"/>
      <c r="AK486" s="83"/>
      <c r="AL486" s="83"/>
      <c r="AM486" s="83"/>
      <c r="AN486" s="85"/>
      <c r="AO486" s="85"/>
      <c r="AP486" s="85"/>
      <c r="AQ486" s="85"/>
      <c r="AR486" s="85"/>
      <c r="AS486" s="85"/>
      <c r="AT486" s="85"/>
      <c r="AU486" s="85"/>
      <c r="AV486" s="85"/>
      <c r="AW486" s="85"/>
      <c r="AX486" s="85"/>
      <c r="AY486" s="85"/>
      <c r="AZ486" s="83"/>
      <c r="BA486" s="83"/>
      <c r="BB486" s="83"/>
      <c r="BC486" s="83"/>
      <c r="BD486" s="83"/>
      <c r="BE486" s="83"/>
      <c r="BF486" s="83"/>
      <c r="BG486" s="83"/>
      <c r="BH486" s="83"/>
      <c r="BI486" s="83"/>
      <c r="BJ486" s="83"/>
      <c r="BK486" s="83"/>
      <c r="BL486" s="83"/>
      <c r="BM486" s="83"/>
      <c r="BN486" s="83"/>
      <c r="BO486" s="83"/>
      <c r="BP486" s="83"/>
      <c r="BQ486" s="83"/>
      <c r="BR486" s="83"/>
    </row>
    <row r="487" spans="1:70" ht="15.75" customHeight="1" x14ac:dyDescent="0.2">
      <c r="A487" s="83"/>
      <c r="B487" s="83"/>
      <c r="C487" s="83"/>
      <c r="D487" s="83"/>
      <c r="E487" s="83"/>
      <c r="F487" s="83"/>
      <c r="G487" s="83"/>
      <c r="H487" s="83"/>
      <c r="I487" s="83"/>
      <c r="J487" s="83"/>
      <c r="K487" s="83"/>
      <c r="L487" s="83"/>
      <c r="M487" s="83"/>
      <c r="N487" s="83"/>
      <c r="O487" s="83"/>
      <c r="P487" s="83"/>
      <c r="Q487" s="83"/>
      <c r="R487" s="83"/>
      <c r="S487" s="83"/>
      <c r="T487" s="83"/>
      <c r="U487" s="83"/>
      <c r="V487" s="83"/>
      <c r="W487" s="83"/>
      <c r="X487" s="83"/>
      <c r="Y487" s="83"/>
      <c r="Z487" s="83"/>
      <c r="AA487" s="83"/>
      <c r="AB487" s="83"/>
      <c r="AC487" s="83"/>
      <c r="AD487" s="83"/>
      <c r="AE487" s="83"/>
      <c r="AF487" s="83"/>
      <c r="AG487" s="83"/>
      <c r="AH487" s="83"/>
      <c r="AI487" s="83"/>
      <c r="AJ487" s="83"/>
      <c r="AK487" s="83"/>
      <c r="AL487" s="83"/>
      <c r="AM487" s="83"/>
      <c r="AN487" s="85"/>
      <c r="AO487" s="85"/>
      <c r="AP487" s="85"/>
      <c r="AQ487" s="85"/>
      <c r="AR487" s="85"/>
      <c r="AS487" s="85"/>
      <c r="AT487" s="85"/>
      <c r="AU487" s="85"/>
      <c r="AV487" s="85"/>
      <c r="AW487" s="85"/>
      <c r="AX487" s="85"/>
      <c r="AY487" s="85"/>
      <c r="AZ487" s="83"/>
      <c r="BA487" s="83"/>
      <c r="BB487" s="83"/>
      <c r="BC487" s="83"/>
      <c r="BD487" s="83"/>
      <c r="BE487" s="83"/>
      <c r="BF487" s="83"/>
      <c r="BG487" s="83"/>
      <c r="BH487" s="83"/>
      <c r="BI487" s="83"/>
      <c r="BJ487" s="83"/>
      <c r="BK487" s="83"/>
      <c r="BL487" s="83"/>
      <c r="BM487" s="83"/>
      <c r="BN487" s="83"/>
      <c r="BO487" s="83"/>
      <c r="BP487" s="83"/>
      <c r="BQ487" s="83"/>
      <c r="BR487" s="83"/>
    </row>
    <row r="488" spans="1:70" ht="15.75" customHeight="1" x14ac:dyDescent="0.2">
      <c r="A488" s="83"/>
      <c r="B488" s="83"/>
      <c r="C488" s="83"/>
      <c r="D488" s="83"/>
      <c r="E488" s="83"/>
      <c r="F488" s="83"/>
      <c r="G488" s="83"/>
      <c r="H488" s="83"/>
      <c r="I488" s="83"/>
      <c r="J488" s="83"/>
      <c r="K488" s="83"/>
      <c r="L488" s="83"/>
      <c r="M488" s="83"/>
      <c r="N488" s="83"/>
      <c r="O488" s="83"/>
      <c r="P488" s="83"/>
      <c r="Q488" s="83"/>
      <c r="R488" s="83"/>
      <c r="S488" s="83"/>
      <c r="T488" s="83"/>
      <c r="U488" s="83"/>
      <c r="V488" s="83"/>
      <c r="W488" s="83"/>
      <c r="X488" s="83"/>
      <c r="Y488" s="83"/>
      <c r="Z488" s="83"/>
      <c r="AA488" s="83"/>
      <c r="AB488" s="83"/>
      <c r="AC488" s="83"/>
      <c r="AD488" s="83"/>
      <c r="AE488" s="83"/>
      <c r="AF488" s="83"/>
      <c r="AG488" s="83"/>
      <c r="AH488" s="83"/>
      <c r="AI488" s="83"/>
      <c r="AJ488" s="83"/>
      <c r="AK488" s="83"/>
      <c r="AL488" s="83"/>
      <c r="AM488" s="83"/>
      <c r="AN488" s="85"/>
      <c r="AO488" s="85"/>
      <c r="AP488" s="85"/>
      <c r="AQ488" s="85"/>
      <c r="AR488" s="85"/>
      <c r="AS488" s="85"/>
      <c r="AT488" s="85"/>
      <c r="AU488" s="85"/>
      <c r="AV488" s="85"/>
      <c r="AW488" s="85"/>
      <c r="AX488" s="85"/>
      <c r="AY488" s="85"/>
      <c r="AZ488" s="83"/>
      <c r="BA488" s="83"/>
      <c r="BB488" s="83"/>
      <c r="BC488" s="83"/>
      <c r="BD488" s="83"/>
      <c r="BE488" s="83"/>
      <c r="BF488" s="83"/>
      <c r="BG488" s="83"/>
      <c r="BH488" s="83"/>
      <c r="BI488" s="83"/>
      <c r="BJ488" s="83"/>
      <c r="BK488" s="83"/>
      <c r="BL488" s="83"/>
      <c r="BM488" s="83"/>
      <c r="BN488" s="83"/>
      <c r="BO488" s="83"/>
      <c r="BP488" s="83"/>
      <c r="BQ488" s="83"/>
      <c r="BR488" s="83"/>
    </row>
    <row r="489" spans="1:70" ht="15.75" customHeight="1" x14ac:dyDescent="0.2">
      <c r="A489" s="83"/>
      <c r="B489" s="83"/>
      <c r="C489" s="83"/>
      <c r="D489" s="83"/>
      <c r="E489" s="83"/>
      <c r="F489" s="83"/>
      <c r="G489" s="83"/>
      <c r="H489" s="83"/>
      <c r="I489" s="83"/>
      <c r="J489" s="83"/>
      <c r="K489" s="83"/>
      <c r="L489" s="83"/>
      <c r="M489" s="83"/>
      <c r="N489" s="83"/>
      <c r="O489" s="83"/>
      <c r="P489" s="83"/>
      <c r="Q489" s="83"/>
      <c r="R489" s="83"/>
      <c r="S489" s="83"/>
      <c r="T489" s="83"/>
      <c r="U489" s="83"/>
      <c r="V489" s="83"/>
      <c r="W489" s="83"/>
      <c r="X489" s="83"/>
      <c r="Y489" s="83"/>
      <c r="Z489" s="83"/>
      <c r="AA489" s="83"/>
      <c r="AB489" s="83"/>
      <c r="AC489" s="83"/>
      <c r="AD489" s="83"/>
      <c r="AE489" s="83"/>
      <c r="AF489" s="83"/>
      <c r="AG489" s="83"/>
      <c r="AH489" s="83"/>
      <c r="AI489" s="83"/>
      <c r="AJ489" s="83"/>
      <c r="AK489" s="83"/>
      <c r="AL489" s="83"/>
      <c r="AM489" s="83"/>
      <c r="AN489" s="85"/>
      <c r="AO489" s="85"/>
      <c r="AP489" s="85"/>
      <c r="AQ489" s="85"/>
      <c r="AR489" s="85"/>
      <c r="AS489" s="85"/>
      <c r="AT489" s="85"/>
      <c r="AU489" s="85"/>
      <c r="AV489" s="85"/>
      <c r="AW489" s="85"/>
      <c r="AX489" s="85"/>
      <c r="AY489" s="85"/>
      <c r="AZ489" s="83"/>
      <c r="BA489" s="83"/>
      <c r="BB489" s="83"/>
      <c r="BC489" s="83"/>
      <c r="BD489" s="83"/>
      <c r="BE489" s="83"/>
      <c r="BF489" s="83"/>
      <c r="BG489" s="83"/>
      <c r="BH489" s="83"/>
      <c r="BI489" s="83"/>
      <c r="BJ489" s="83"/>
      <c r="BK489" s="83"/>
      <c r="BL489" s="83"/>
      <c r="BM489" s="83"/>
      <c r="BN489" s="83"/>
      <c r="BO489" s="83"/>
      <c r="BP489" s="83"/>
      <c r="BQ489" s="83"/>
      <c r="BR489" s="83"/>
    </row>
    <row r="490" spans="1:70" ht="15.75" customHeight="1" x14ac:dyDescent="0.2">
      <c r="A490" s="83"/>
      <c r="B490" s="83"/>
      <c r="C490" s="83"/>
      <c r="D490" s="83"/>
      <c r="E490" s="83"/>
      <c r="F490" s="83"/>
      <c r="G490" s="83"/>
      <c r="H490" s="83"/>
      <c r="I490" s="83"/>
      <c r="J490" s="83"/>
      <c r="K490" s="83"/>
      <c r="L490" s="83"/>
      <c r="M490" s="83"/>
      <c r="N490" s="83"/>
      <c r="O490" s="83"/>
      <c r="P490" s="83"/>
      <c r="Q490" s="83"/>
      <c r="R490" s="83"/>
      <c r="S490" s="83"/>
      <c r="T490" s="83"/>
      <c r="U490" s="83"/>
      <c r="V490" s="83"/>
      <c r="W490" s="83"/>
      <c r="X490" s="83"/>
      <c r="Y490" s="83"/>
      <c r="Z490" s="83"/>
      <c r="AA490" s="83"/>
      <c r="AB490" s="83"/>
      <c r="AC490" s="83"/>
      <c r="AD490" s="83"/>
      <c r="AE490" s="83"/>
      <c r="AF490" s="83"/>
      <c r="AG490" s="83"/>
      <c r="AH490" s="83"/>
      <c r="AI490" s="83"/>
      <c r="AJ490" s="83"/>
      <c r="AK490" s="83"/>
      <c r="AL490" s="83"/>
      <c r="AM490" s="83"/>
      <c r="AN490" s="85"/>
      <c r="AO490" s="85"/>
      <c r="AP490" s="85"/>
      <c r="AQ490" s="85"/>
      <c r="AR490" s="85"/>
      <c r="AS490" s="85"/>
      <c r="AT490" s="85"/>
      <c r="AU490" s="85"/>
      <c r="AV490" s="85"/>
      <c r="AW490" s="85"/>
      <c r="AX490" s="85"/>
      <c r="AY490" s="85"/>
      <c r="AZ490" s="83"/>
      <c r="BA490" s="83"/>
      <c r="BB490" s="83"/>
      <c r="BC490" s="83"/>
      <c r="BD490" s="83"/>
      <c r="BE490" s="83"/>
      <c r="BF490" s="83"/>
      <c r="BG490" s="83"/>
      <c r="BH490" s="83"/>
      <c r="BI490" s="83"/>
      <c r="BJ490" s="83"/>
      <c r="BK490" s="83"/>
      <c r="BL490" s="83"/>
      <c r="BM490" s="83"/>
      <c r="BN490" s="83"/>
      <c r="BO490" s="83"/>
      <c r="BP490" s="83"/>
      <c r="BQ490" s="83"/>
      <c r="BR490" s="83"/>
    </row>
    <row r="491" spans="1:70" ht="15.75" customHeight="1" x14ac:dyDescent="0.2">
      <c r="A491" s="83"/>
      <c r="B491" s="83"/>
      <c r="C491" s="83"/>
      <c r="D491" s="83"/>
      <c r="E491" s="83"/>
      <c r="F491" s="83"/>
      <c r="G491" s="83"/>
      <c r="H491" s="83"/>
      <c r="I491" s="83"/>
      <c r="J491" s="83"/>
      <c r="K491" s="83"/>
      <c r="L491" s="83"/>
      <c r="M491" s="83"/>
      <c r="N491" s="83"/>
      <c r="O491" s="83"/>
      <c r="P491" s="83"/>
      <c r="Q491" s="83"/>
      <c r="R491" s="83"/>
      <c r="S491" s="83"/>
      <c r="T491" s="83"/>
      <c r="U491" s="83"/>
      <c r="V491" s="83"/>
      <c r="W491" s="83"/>
      <c r="X491" s="83"/>
      <c r="Y491" s="83"/>
      <c r="Z491" s="83"/>
      <c r="AA491" s="83"/>
      <c r="AB491" s="83"/>
      <c r="AC491" s="83"/>
      <c r="AD491" s="83"/>
      <c r="AE491" s="83"/>
      <c r="AF491" s="83"/>
      <c r="AG491" s="83"/>
      <c r="AH491" s="83"/>
      <c r="AI491" s="83"/>
      <c r="AJ491" s="83"/>
      <c r="AK491" s="83"/>
      <c r="AL491" s="83"/>
      <c r="AM491" s="83"/>
      <c r="AN491" s="85"/>
      <c r="AO491" s="85"/>
      <c r="AP491" s="85"/>
      <c r="AQ491" s="85"/>
      <c r="AR491" s="85"/>
      <c r="AS491" s="85"/>
      <c r="AT491" s="85"/>
      <c r="AU491" s="85"/>
      <c r="AV491" s="85"/>
      <c r="AW491" s="85"/>
      <c r="AX491" s="85"/>
      <c r="AY491" s="85"/>
      <c r="AZ491" s="83"/>
      <c r="BA491" s="83"/>
      <c r="BB491" s="83"/>
      <c r="BC491" s="83"/>
      <c r="BD491" s="83"/>
      <c r="BE491" s="83"/>
      <c r="BF491" s="83"/>
      <c r="BG491" s="83"/>
      <c r="BH491" s="83"/>
      <c r="BI491" s="83"/>
      <c r="BJ491" s="83"/>
      <c r="BK491" s="83"/>
      <c r="BL491" s="83"/>
      <c r="BM491" s="83"/>
      <c r="BN491" s="83"/>
      <c r="BO491" s="83"/>
      <c r="BP491" s="83"/>
      <c r="BQ491" s="83"/>
      <c r="BR491" s="83"/>
    </row>
    <row r="492" spans="1:70" ht="15.75" customHeight="1" x14ac:dyDescent="0.2">
      <c r="A492" s="83"/>
      <c r="B492" s="83"/>
      <c r="C492" s="83"/>
      <c r="D492" s="83"/>
      <c r="E492" s="83"/>
      <c r="F492" s="83"/>
      <c r="G492" s="83"/>
      <c r="H492" s="83"/>
      <c r="I492" s="83"/>
      <c r="J492" s="83"/>
      <c r="K492" s="83"/>
      <c r="L492" s="83"/>
      <c r="M492" s="83"/>
      <c r="N492" s="83"/>
      <c r="O492" s="83"/>
      <c r="P492" s="83"/>
      <c r="Q492" s="83"/>
      <c r="R492" s="83"/>
      <c r="S492" s="83"/>
      <c r="T492" s="83"/>
      <c r="U492" s="83"/>
      <c r="V492" s="83"/>
      <c r="W492" s="83"/>
      <c r="X492" s="83"/>
      <c r="Y492" s="83"/>
      <c r="Z492" s="83"/>
      <c r="AA492" s="83"/>
      <c r="AB492" s="83"/>
      <c r="AC492" s="83"/>
      <c r="AD492" s="83"/>
      <c r="AE492" s="83"/>
      <c r="AF492" s="83"/>
      <c r="AG492" s="83"/>
      <c r="AH492" s="83"/>
      <c r="AI492" s="83"/>
      <c r="AJ492" s="83"/>
      <c r="AK492" s="83"/>
      <c r="AL492" s="83"/>
      <c r="AM492" s="83"/>
      <c r="AN492" s="85"/>
      <c r="AO492" s="85"/>
      <c r="AP492" s="85"/>
      <c r="AQ492" s="85"/>
      <c r="AR492" s="85"/>
      <c r="AS492" s="85"/>
      <c r="AT492" s="85"/>
      <c r="AU492" s="85"/>
      <c r="AV492" s="85"/>
      <c r="AW492" s="85"/>
      <c r="AX492" s="85"/>
      <c r="AY492" s="85"/>
      <c r="AZ492" s="83"/>
      <c r="BA492" s="83"/>
      <c r="BB492" s="83"/>
      <c r="BC492" s="83"/>
      <c r="BD492" s="83"/>
      <c r="BE492" s="83"/>
      <c r="BF492" s="83"/>
      <c r="BG492" s="83"/>
      <c r="BH492" s="83"/>
      <c r="BI492" s="83"/>
      <c r="BJ492" s="83"/>
      <c r="BK492" s="83"/>
      <c r="BL492" s="83"/>
      <c r="BM492" s="83"/>
      <c r="BN492" s="83"/>
      <c r="BO492" s="83"/>
      <c r="BP492" s="83"/>
      <c r="BQ492" s="83"/>
      <c r="BR492" s="83"/>
    </row>
    <row r="493" spans="1:70" ht="15.75" customHeight="1" x14ac:dyDescent="0.2">
      <c r="A493" s="83"/>
      <c r="B493" s="83"/>
      <c r="C493" s="83"/>
      <c r="D493" s="83"/>
      <c r="E493" s="83"/>
      <c r="F493" s="83"/>
      <c r="G493" s="83"/>
      <c r="H493" s="83"/>
      <c r="I493" s="83"/>
      <c r="J493" s="83"/>
      <c r="K493" s="83"/>
      <c r="L493" s="83"/>
      <c r="M493" s="83"/>
      <c r="N493" s="83"/>
      <c r="O493" s="83"/>
      <c r="P493" s="83"/>
      <c r="Q493" s="83"/>
      <c r="R493" s="83"/>
      <c r="S493" s="83"/>
      <c r="T493" s="83"/>
      <c r="U493" s="83"/>
      <c r="V493" s="83"/>
      <c r="W493" s="83"/>
      <c r="X493" s="83"/>
      <c r="Y493" s="83"/>
      <c r="Z493" s="83"/>
      <c r="AA493" s="83"/>
      <c r="AB493" s="83"/>
      <c r="AC493" s="83"/>
      <c r="AD493" s="83"/>
      <c r="AE493" s="83"/>
      <c r="AF493" s="83"/>
      <c r="AG493" s="83"/>
      <c r="AH493" s="83"/>
      <c r="AI493" s="83"/>
      <c r="AJ493" s="83"/>
      <c r="AK493" s="83"/>
      <c r="AL493" s="83"/>
      <c r="AM493" s="83"/>
      <c r="AN493" s="85"/>
      <c r="AO493" s="85"/>
      <c r="AP493" s="85"/>
      <c r="AQ493" s="85"/>
      <c r="AR493" s="85"/>
      <c r="AS493" s="85"/>
      <c r="AT493" s="85"/>
      <c r="AU493" s="85"/>
      <c r="AV493" s="85"/>
      <c r="AW493" s="85"/>
      <c r="AX493" s="85"/>
      <c r="AY493" s="85"/>
      <c r="AZ493" s="83"/>
      <c r="BA493" s="83"/>
      <c r="BB493" s="83"/>
      <c r="BC493" s="83"/>
      <c r="BD493" s="83"/>
      <c r="BE493" s="83"/>
      <c r="BF493" s="83"/>
      <c r="BG493" s="83"/>
      <c r="BH493" s="83"/>
      <c r="BI493" s="83"/>
      <c r="BJ493" s="83"/>
      <c r="BK493" s="83"/>
      <c r="BL493" s="83"/>
      <c r="BM493" s="83"/>
      <c r="BN493" s="83"/>
      <c r="BO493" s="83"/>
      <c r="BP493" s="83"/>
      <c r="BQ493" s="83"/>
      <c r="BR493" s="83"/>
    </row>
    <row r="494" spans="1:70" ht="15.75" customHeight="1" x14ac:dyDescent="0.2">
      <c r="A494" s="83"/>
      <c r="B494" s="83"/>
      <c r="C494" s="83"/>
      <c r="D494" s="83"/>
      <c r="E494" s="83"/>
      <c r="F494" s="83"/>
      <c r="G494" s="83"/>
      <c r="H494" s="83"/>
      <c r="I494" s="83"/>
      <c r="J494" s="83"/>
      <c r="K494" s="83"/>
      <c r="L494" s="83"/>
      <c r="M494" s="83"/>
      <c r="N494" s="83"/>
      <c r="O494" s="83"/>
      <c r="P494" s="83"/>
      <c r="Q494" s="83"/>
      <c r="R494" s="83"/>
      <c r="S494" s="83"/>
      <c r="T494" s="83"/>
      <c r="U494" s="83"/>
      <c r="V494" s="83"/>
      <c r="W494" s="83"/>
      <c r="X494" s="83"/>
      <c r="Y494" s="83"/>
      <c r="Z494" s="83"/>
      <c r="AA494" s="83"/>
      <c r="AB494" s="83"/>
      <c r="AC494" s="83"/>
      <c r="AD494" s="83"/>
      <c r="AE494" s="83"/>
      <c r="AF494" s="83"/>
      <c r="AG494" s="83"/>
      <c r="AH494" s="83"/>
      <c r="AI494" s="83"/>
      <c r="AJ494" s="83"/>
      <c r="AK494" s="83"/>
      <c r="AL494" s="83"/>
      <c r="AM494" s="83"/>
      <c r="AN494" s="85"/>
      <c r="AO494" s="85"/>
      <c r="AP494" s="85"/>
      <c r="AQ494" s="85"/>
      <c r="AR494" s="85"/>
      <c r="AS494" s="85"/>
      <c r="AT494" s="85"/>
      <c r="AU494" s="85"/>
      <c r="AV494" s="85"/>
      <c r="AW494" s="85"/>
      <c r="AX494" s="85"/>
      <c r="AY494" s="85"/>
      <c r="AZ494" s="83"/>
      <c r="BA494" s="83"/>
      <c r="BB494" s="83"/>
      <c r="BC494" s="83"/>
      <c r="BD494" s="83"/>
      <c r="BE494" s="83"/>
      <c r="BF494" s="83"/>
      <c r="BG494" s="83"/>
      <c r="BH494" s="83"/>
      <c r="BI494" s="83"/>
      <c r="BJ494" s="83"/>
      <c r="BK494" s="83"/>
      <c r="BL494" s="83"/>
      <c r="BM494" s="83"/>
      <c r="BN494" s="83"/>
      <c r="BO494" s="83"/>
      <c r="BP494" s="83"/>
      <c r="BQ494" s="83"/>
      <c r="BR494" s="83"/>
    </row>
    <row r="495" spans="1:70" ht="15.75" customHeight="1" x14ac:dyDescent="0.2">
      <c r="A495" s="83"/>
      <c r="B495" s="83"/>
      <c r="C495" s="83"/>
      <c r="D495" s="83"/>
      <c r="E495" s="83"/>
      <c r="F495" s="83"/>
      <c r="G495" s="83"/>
      <c r="H495" s="83"/>
      <c r="I495" s="83"/>
      <c r="J495" s="83"/>
      <c r="K495" s="83"/>
      <c r="L495" s="83"/>
      <c r="M495" s="83"/>
      <c r="N495" s="83"/>
      <c r="O495" s="83"/>
      <c r="P495" s="83"/>
      <c r="Q495" s="83"/>
      <c r="R495" s="83"/>
      <c r="S495" s="83"/>
      <c r="T495" s="83"/>
      <c r="U495" s="83"/>
      <c r="V495" s="83"/>
      <c r="W495" s="83"/>
      <c r="X495" s="83"/>
      <c r="Y495" s="83"/>
      <c r="Z495" s="83"/>
      <c r="AA495" s="83"/>
      <c r="AB495" s="83"/>
      <c r="AC495" s="83"/>
      <c r="AD495" s="83"/>
      <c r="AE495" s="83"/>
      <c r="AF495" s="83"/>
      <c r="AG495" s="83"/>
      <c r="AH495" s="83"/>
      <c r="AI495" s="83"/>
      <c r="AJ495" s="83"/>
      <c r="AK495" s="83"/>
      <c r="AL495" s="83"/>
      <c r="AM495" s="83"/>
      <c r="AN495" s="85"/>
      <c r="AO495" s="85"/>
      <c r="AP495" s="85"/>
      <c r="AQ495" s="85"/>
      <c r="AR495" s="85"/>
      <c r="AS495" s="85"/>
      <c r="AT495" s="85"/>
      <c r="AU495" s="85"/>
      <c r="AV495" s="85"/>
      <c r="AW495" s="85"/>
      <c r="AX495" s="85"/>
      <c r="AY495" s="85"/>
      <c r="AZ495" s="83"/>
      <c r="BA495" s="83"/>
      <c r="BB495" s="83"/>
      <c r="BC495" s="83"/>
      <c r="BD495" s="83"/>
      <c r="BE495" s="83"/>
      <c r="BF495" s="83"/>
      <c r="BG495" s="83"/>
      <c r="BH495" s="83"/>
      <c r="BI495" s="83"/>
      <c r="BJ495" s="83"/>
      <c r="BK495" s="83"/>
      <c r="BL495" s="83"/>
      <c r="BM495" s="83"/>
      <c r="BN495" s="83"/>
      <c r="BO495" s="83"/>
      <c r="BP495" s="83"/>
      <c r="BQ495" s="83"/>
      <c r="BR495" s="83"/>
    </row>
    <row r="496" spans="1:70" ht="15.75" customHeight="1" x14ac:dyDescent="0.2">
      <c r="A496" s="83"/>
      <c r="B496" s="83"/>
      <c r="C496" s="83"/>
      <c r="D496" s="83"/>
      <c r="E496" s="83"/>
      <c r="F496" s="83"/>
      <c r="G496" s="83"/>
      <c r="H496" s="83"/>
      <c r="I496" s="83"/>
      <c r="J496" s="83"/>
      <c r="K496" s="83"/>
      <c r="L496" s="83"/>
      <c r="M496" s="83"/>
      <c r="N496" s="83"/>
      <c r="O496" s="83"/>
      <c r="P496" s="83"/>
      <c r="Q496" s="83"/>
      <c r="R496" s="83"/>
      <c r="S496" s="83"/>
      <c r="T496" s="83"/>
      <c r="U496" s="83"/>
      <c r="V496" s="83"/>
      <c r="W496" s="83"/>
      <c r="X496" s="83"/>
      <c r="Y496" s="83"/>
      <c r="Z496" s="83"/>
      <c r="AA496" s="83"/>
      <c r="AB496" s="83"/>
      <c r="AC496" s="83"/>
      <c r="AD496" s="83"/>
      <c r="AE496" s="83"/>
      <c r="AF496" s="83"/>
      <c r="AG496" s="83"/>
      <c r="AH496" s="83"/>
      <c r="AI496" s="83"/>
      <c r="AJ496" s="83"/>
      <c r="AK496" s="83"/>
      <c r="AL496" s="83"/>
      <c r="AM496" s="83"/>
      <c r="AN496" s="85"/>
      <c r="AO496" s="85"/>
      <c r="AP496" s="85"/>
      <c r="AQ496" s="85"/>
      <c r="AR496" s="85"/>
      <c r="AS496" s="85"/>
      <c r="AT496" s="85"/>
      <c r="AU496" s="85"/>
      <c r="AV496" s="85"/>
      <c r="AW496" s="85"/>
      <c r="AX496" s="85"/>
      <c r="AY496" s="85"/>
      <c r="AZ496" s="83"/>
      <c r="BA496" s="83"/>
      <c r="BB496" s="83"/>
      <c r="BC496" s="83"/>
      <c r="BD496" s="83"/>
      <c r="BE496" s="83"/>
      <c r="BF496" s="83"/>
      <c r="BG496" s="83"/>
      <c r="BH496" s="83"/>
      <c r="BI496" s="83"/>
      <c r="BJ496" s="83"/>
      <c r="BK496" s="83"/>
      <c r="BL496" s="83"/>
      <c r="BM496" s="83"/>
      <c r="BN496" s="83"/>
      <c r="BO496" s="83"/>
      <c r="BP496" s="83"/>
      <c r="BQ496" s="83"/>
      <c r="BR496" s="83"/>
    </row>
    <row r="497" spans="1:70" ht="15.75" customHeight="1" x14ac:dyDescent="0.2">
      <c r="A497" s="83"/>
      <c r="B497" s="83"/>
      <c r="C497" s="83"/>
      <c r="D497" s="83"/>
      <c r="E497" s="83"/>
      <c r="F497" s="83"/>
      <c r="G497" s="83"/>
      <c r="H497" s="83"/>
      <c r="I497" s="83"/>
      <c r="J497" s="83"/>
      <c r="K497" s="83"/>
      <c r="L497" s="83"/>
      <c r="M497" s="83"/>
      <c r="N497" s="83"/>
      <c r="O497" s="83"/>
      <c r="P497" s="83"/>
      <c r="Q497" s="83"/>
      <c r="R497" s="83"/>
      <c r="S497" s="83"/>
      <c r="T497" s="83"/>
      <c r="U497" s="83"/>
      <c r="V497" s="83"/>
      <c r="W497" s="83"/>
      <c r="X497" s="83"/>
      <c r="Y497" s="83"/>
      <c r="Z497" s="83"/>
      <c r="AA497" s="83"/>
      <c r="AB497" s="83"/>
      <c r="AC497" s="83"/>
      <c r="AD497" s="83"/>
      <c r="AE497" s="83"/>
      <c r="AF497" s="83"/>
      <c r="AG497" s="83"/>
      <c r="AH497" s="83"/>
      <c r="AI497" s="83"/>
      <c r="AJ497" s="83"/>
      <c r="AK497" s="83"/>
      <c r="AL497" s="83"/>
      <c r="AM497" s="83"/>
      <c r="AN497" s="85"/>
      <c r="AO497" s="85"/>
      <c r="AP497" s="85"/>
      <c r="AQ497" s="85"/>
      <c r="AR497" s="85"/>
      <c r="AS497" s="85"/>
      <c r="AT497" s="85"/>
      <c r="AU497" s="85"/>
      <c r="AV497" s="85"/>
      <c r="AW497" s="85"/>
      <c r="AX497" s="85"/>
      <c r="AY497" s="85"/>
      <c r="AZ497" s="83"/>
      <c r="BA497" s="83"/>
      <c r="BB497" s="83"/>
      <c r="BC497" s="83"/>
      <c r="BD497" s="83"/>
      <c r="BE497" s="83"/>
      <c r="BF497" s="83"/>
      <c r="BG497" s="83"/>
      <c r="BH497" s="83"/>
      <c r="BI497" s="83"/>
      <c r="BJ497" s="83"/>
      <c r="BK497" s="83"/>
      <c r="BL497" s="83"/>
      <c r="BM497" s="83"/>
      <c r="BN497" s="83"/>
      <c r="BO497" s="83"/>
      <c r="BP497" s="83"/>
      <c r="BQ497" s="83"/>
      <c r="BR497" s="83"/>
    </row>
    <row r="498" spans="1:70" ht="15.75" customHeight="1" x14ac:dyDescent="0.2">
      <c r="A498" s="83"/>
      <c r="B498" s="83"/>
      <c r="C498" s="83"/>
      <c r="D498" s="83"/>
      <c r="E498" s="83"/>
      <c r="F498" s="83"/>
      <c r="G498" s="83"/>
      <c r="H498" s="83"/>
      <c r="I498" s="83"/>
      <c r="J498" s="83"/>
      <c r="K498" s="83"/>
      <c r="L498" s="83"/>
      <c r="M498" s="83"/>
      <c r="N498" s="83"/>
      <c r="O498" s="83"/>
      <c r="P498" s="83"/>
      <c r="Q498" s="83"/>
      <c r="R498" s="83"/>
      <c r="S498" s="83"/>
      <c r="T498" s="83"/>
      <c r="U498" s="83"/>
      <c r="V498" s="83"/>
      <c r="W498" s="83"/>
      <c r="X498" s="83"/>
      <c r="Y498" s="83"/>
      <c r="Z498" s="83"/>
      <c r="AA498" s="83"/>
      <c r="AB498" s="83"/>
      <c r="AC498" s="83"/>
      <c r="AD498" s="83"/>
      <c r="AE498" s="83"/>
      <c r="AF498" s="83"/>
      <c r="AG498" s="83"/>
      <c r="AH498" s="83"/>
      <c r="AI498" s="83"/>
      <c r="AJ498" s="83"/>
      <c r="AK498" s="83"/>
      <c r="AL498" s="83"/>
      <c r="AM498" s="83"/>
      <c r="AN498" s="85"/>
      <c r="AO498" s="85"/>
      <c r="AP498" s="85"/>
      <c r="AQ498" s="85"/>
      <c r="AR498" s="85"/>
      <c r="AS498" s="85"/>
      <c r="AT498" s="85"/>
      <c r="AU498" s="85"/>
      <c r="AV498" s="85"/>
      <c r="AW498" s="85"/>
      <c r="AX498" s="85"/>
      <c r="AY498" s="85"/>
      <c r="AZ498" s="83"/>
      <c r="BA498" s="83"/>
      <c r="BB498" s="83"/>
      <c r="BC498" s="83"/>
      <c r="BD498" s="83"/>
      <c r="BE498" s="83"/>
      <c r="BF498" s="83"/>
      <c r="BG498" s="83"/>
      <c r="BH498" s="83"/>
      <c r="BI498" s="83"/>
      <c r="BJ498" s="83"/>
      <c r="BK498" s="83"/>
      <c r="BL498" s="83"/>
      <c r="BM498" s="83"/>
      <c r="BN498" s="83"/>
      <c r="BO498" s="83"/>
      <c r="BP498" s="83"/>
      <c r="BQ498" s="83"/>
      <c r="BR498" s="83"/>
    </row>
    <row r="499" spans="1:70" ht="15.75" customHeight="1" x14ac:dyDescent="0.2">
      <c r="A499" s="83"/>
      <c r="B499" s="83"/>
      <c r="C499" s="83"/>
      <c r="D499" s="83"/>
      <c r="E499" s="83"/>
      <c r="F499" s="83"/>
      <c r="G499" s="83"/>
      <c r="H499" s="83"/>
      <c r="I499" s="83"/>
      <c r="J499" s="83"/>
      <c r="K499" s="83"/>
      <c r="L499" s="83"/>
      <c r="M499" s="83"/>
      <c r="N499" s="83"/>
      <c r="O499" s="83"/>
      <c r="P499" s="83"/>
      <c r="Q499" s="83"/>
      <c r="R499" s="83"/>
      <c r="S499" s="83"/>
      <c r="T499" s="83"/>
      <c r="U499" s="83"/>
      <c r="V499" s="83"/>
      <c r="W499" s="83"/>
      <c r="X499" s="83"/>
      <c r="Y499" s="83"/>
      <c r="Z499" s="83"/>
      <c r="AA499" s="83"/>
      <c r="AB499" s="83"/>
      <c r="AC499" s="83"/>
      <c r="AD499" s="83"/>
      <c r="AE499" s="83"/>
      <c r="AF499" s="83"/>
      <c r="AG499" s="83"/>
      <c r="AH499" s="83"/>
      <c r="AI499" s="83"/>
      <c r="AJ499" s="83"/>
      <c r="AK499" s="83"/>
      <c r="AL499" s="83"/>
      <c r="AM499" s="83"/>
      <c r="AN499" s="85"/>
      <c r="AO499" s="85"/>
      <c r="AP499" s="85"/>
      <c r="AQ499" s="85"/>
      <c r="AR499" s="85"/>
      <c r="AS499" s="85"/>
      <c r="AT499" s="85"/>
      <c r="AU499" s="85"/>
      <c r="AV499" s="85"/>
      <c r="AW499" s="85"/>
      <c r="AX499" s="85"/>
      <c r="AY499" s="85"/>
      <c r="AZ499" s="83"/>
      <c r="BA499" s="83"/>
      <c r="BB499" s="83"/>
      <c r="BC499" s="83"/>
      <c r="BD499" s="83"/>
      <c r="BE499" s="83"/>
      <c r="BF499" s="83"/>
      <c r="BG499" s="83"/>
      <c r="BH499" s="83"/>
      <c r="BI499" s="83"/>
      <c r="BJ499" s="83"/>
      <c r="BK499" s="83"/>
      <c r="BL499" s="83"/>
      <c r="BM499" s="83"/>
      <c r="BN499" s="83"/>
      <c r="BO499" s="83"/>
      <c r="BP499" s="83"/>
      <c r="BQ499" s="83"/>
      <c r="BR499" s="83"/>
    </row>
    <row r="500" spans="1:70" ht="15.75" customHeight="1" x14ac:dyDescent="0.2">
      <c r="A500" s="83"/>
      <c r="B500" s="83"/>
      <c r="C500" s="83"/>
      <c r="D500" s="83"/>
      <c r="E500" s="83"/>
      <c r="F500" s="83"/>
      <c r="G500" s="83"/>
      <c r="H500" s="83"/>
      <c r="I500" s="83"/>
      <c r="J500" s="83"/>
      <c r="K500" s="83"/>
      <c r="L500" s="83"/>
      <c r="M500" s="83"/>
      <c r="N500" s="83"/>
      <c r="O500" s="83"/>
      <c r="P500" s="83"/>
      <c r="Q500" s="83"/>
      <c r="R500" s="83"/>
      <c r="S500" s="83"/>
      <c r="T500" s="83"/>
      <c r="U500" s="83"/>
      <c r="V500" s="83"/>
      <c r="W500" s="83"/>
      <c r="X500" s="83"/>
      <c r="Y500" s="83"/>
      <c r="Z500" s="83"/>
      <c r="AA500" s="83"/>
      <c r="AB500" s="83"/>
      <c r="AC500" s="83"/>
      <c r="AD500" s="83"/>
      <c r="AE500" s="83"/>
      <c r="AF500" s="83"/>
      <c r="AG500" s="83"/>
      <c r="AH500" s="83"/>
      <c r="AI500" s="83"/>
      <c r="AJ500" s="83"/>
      <c r="AK500" s="83"/>
      <c r="AL500" s="83"/>
      <c r="AM500" s="83"/>
      <c r="AN500" s="85"/>
      <c r="AO500" s="85"/>
      <c r="AP500" s="85"/>
      <c r="AQ500" s="85"/>
      <c r="AR500" s="85"/>
      <c r="AS500" s="85"/>
      <c r="AT500" s="85"/>
      <c r="AU500" s="85"/>
      <c r="AV500" s="85"/>
      <c r="AW500" s="85"/>
      <c r="AX500" s="85"/>
      <c r="AY500" s="85"/>
      <c r="AZ500" s="83"/>
      <c r="BA500" s="83"/>
      <c r="BB500" s="83"/>
      <c r="BC500" s="83"/>
      <c r="BD500" s="83"/>
      <c r="BE500" s="83"/>
      <c r="BF500" s="83"/>
      <c r="BG500" s="83"/>
      <c r="BH500" s="83"/>
      <c r="BI500" s="83"/>
      <c r="BJ500" s="83"/>
      <c r="BK500" s="83"/>
      <c r="BL500" s="83"/>
      <c r="BM500" s="83"/>
      <c r="BN500" s="83"/>
      <c r="BO500" s="83"/>
      <c r="BP500" s="83"/>
      <c r="BQ500" s="83"/>
      <c r="BR500" s="83"/>
    </row>
    <row r="501" spans="1:70" ht="15.75" customHeight="1" x14ac:dyDescent="0.2">
      <c r="A501" s="83"/>
      <c r="B501" s="83"/>
      <c r="C501" s="83"/>
      <c r="D501" s="83"/>
      <c r="E501" s="83"/>
      <c r="F501" s="83"/>
      <c r="G501" s="83"/>
      <c r="H501" s="83"/>
      <c r="I501" s="83"/>
      <c r="J501" s="83"/>
      <c r="K501" s="83"/>
      <c r="L501" s="83"/>
      <c r="M501" s="83"/>
      <c r="N501" s="83"/>
      <c r="O501" s="83"/>
      <c r="P501" s="83"/>
      <c r="Q501" s="83"/>
      <c r="R501" s="83"/>
      <c r="S501" s="83"/>
      <c r="T501" s="83"/>
      <c r="U501" s="83"/>
      <c r="V501" s="83"/>
      <c r="W501" s="83"/>
      <c r="X501" s="83"/>
      <c r="Y501" s="83"/>
      <c r="Z501" s="83"/>
      <c r="AA501" s="83"/>
      <c r="AB501" s="83"/>
      <c r="AC501" s="83"/>
      <c r="AD501" s="83"/>
      <c r="AE501" s="83"/>
      <c r="AF501" s="83"/>
      <c r="AG501" s="83"/>
      <c r="AH501" s="83"/>
      <c r="AI501" s="83"/>
      <c r="AJ501" s="83"/>
      <c r="AK501" s="83"/>
      <c r="AL501" s="83"/>
      <c r="AM501" s="83"/>
      <c r="AN501" s="85"/>
      <c r="AO501" s="85"/>
      <c r="AP501" s="85"/>
      <c r="AQ501" s="85"/>
      <c r="AR501" s="85"/>
      <c r="AS501" s="85"/>
      <c r="AT501" s="85"/>
      <c r="AU501" s="85"/>
      <c r="AV501" s="85"/>
      <c r="AW501" s="85"/>
      <c r="AX501" s="85"/>
      <c r="AY501" s="85"/>
      <c r="AZ501" s="83"/>
      <c r="BA501" s="83"/>
      <c r="BB501" s="83"/>
      <c r="BC501" s="83"/>
      <c r="BD501" s="83"/>
      <c r="BE501" s="83"/>
      <c r="BF501" s="83"/>
      <c r="BG501" s="83"/>
      <c r="BH501" s="83"/>
      <c r="BI501" s="83"/>
      <c r="BJ501" s="83"/>
      <c r="BK501" s="83"/>
      <c r="BL501" s="83"/>
      <c r="BM501" s="83"/>
      <c r="BN501" s="83"/>
      <c r="BO501" s="83"/>
      <c r="BP501" s="83"/>
      <c r="BQ501" s="83"/>
      <c r="BR501" s="83"/>
    </row>
    <row r="502" spans="1:70" ht="15.75" customHeight="1" x14ac:dyDescent="0.2">
      <c r="A502" s="83"/>
      <c r="B502" s="83"/>
      <c r="C502" s="83"/>
      <c r="D502" s="83"/>
      <c r="E502" s="83"/>
      <c r="F502" s="83"/>
      <c r="G502" s="83"/>
      <c r="H502" s="83"/>
      <c r="I502" s="83"/>
      <c r="J502" s="83"/>
      <c r="K502" s="83"/>
      <c r="L502" s="83"/>
      <c r="M502" s="83"/>
      <c r="N502" s="83"/>
      <c r="O502" s="83"/>
      <c r="P502" s="83"/>
      <c r="Q502" s="83"/>
      <c r="R502" s="83"/>
      <c r="S502" s="83"/>
      <c r="T502" s="83"/>
      <c r="U502" s="83"/>
      <c r="V502" s="83"/>
      <c r="W502" s="83"/>
      <c r="X502" s="83"/>
      <c r="Y502" s="83"/>
      <c r="Z502" s="83"/>
      <c r="AA502" s="83"/>
      <c r="AB502" s="83"/>
      <c r="AC502" s="83"/>
      <c r="AD502" s="83"/>
      <c r="AE502" s="83"/>
      <c r="AF502" s="83"/>
      <c r="AG502" s="83"/>
      <c r="AH502" s="83"/>
      <c r="AI502" s="83"/>
      <c r="AJ502" s="83"/>
      <c r="AK502" s="83"/>
      <c r="AL502" s="83"/>
      <c r="AM502" s="83"/>
      <c r="AN502" s="85"/>
      <c r="AO502" s="85"/>
      <c r="AP502" s="85"/>
      <c r="AQ502" s="85"/>
      <c r="AR502" s="85"/>
      <c r="AS502" s="85"/>
      <c r="AT502" s="85"/>
      <c r="AU502" s="85"/>
      <c r="AV502" s="85"/>
      <c r="AW502" s="85"/>
      <c r="AX502" s="85"/>
      <c r="AY502" s="85"/>
      <c r="AZ502" s="83"/>
      <c r="BA502" s="83"/>
      <c r="BB502" s="83"/>
      <c r="BC502" s="83"/>
      <c r="BD502" s="83"/>
      <c r="BE502" s="83"/>
      <c r="BF502" s="83"/>
      <c r="BG502" s="83"/>
      <c r="BH502" s="83"/>
      <c r="BI502" s="83"/>
      <c r="BJ502" s="83"/>
      <c r="BK502" s="83"/>
      <c r="BL502" s="83"/>
      <c r="BM502" s="83"/>
      <c r="BN502" s="83"/>
      <c r="BO502" s="83"/>
      <c r="BP502" s="83"/>
      <c r="BQ502" s="83"/>
      <c r="BR502" s="83"/>
    </row>
    <row r="503" spans="1:70" ht="15.75" customHeight="1" x14ac:dyDescent="0.2">
      <c r="A503" s="83"/>
      <c r="B503" s="83"/>
      <c r="C503" s="83"/>
      <c r="D503" s="83"/>
      <c r="E503" s="83"/>
      <c r="F503" s="83"/>
      <c r="G503" s="83"/>
      <c r="H503" s="83"/>
      <c r="I503" s="83"/>
      <c r="J503" s="83"/>
      <c r="K503" s="83"/>
      <c r="L503" s="83"/>
      <c r="M503" s="83"/>
      <c r="N503" s="83"/>
      <c r="O503" s="83"/>
      <c r="P503" s="83"/>
      <c r="Q503" s="83"/>
      <c r="R503" s="83"/>
      <c r="S503" s="83"/>
      <c r="T503" s="83"/>
      <c r="U503" s="83"/>
      <c r="V503" s="83"/>
      <c r="W503" s="83"/>
      <c r="X503" s="83"/>
      <c r="Y503" s="83"/>
      <c r="Z503" s="83"/>
      <c r="AA503" s="83"/>
      <c r="AB503" s="83"/>
      <c r="AC503" s="83"/>
      <c r="AD503" s="83"/>
      <c r="AE503" s="83"/>
      <c r="AF503" s="83"/>
      <c r="AG503" s="83"/>
      <c r="AH503" s="83"/>
      <c r="AI503" s="83"/>
      <c r="AJ503" s="83"/>
      <c r="AK503" s="83"/>
      <c r="AL503" s="83"/>
      <c r="AM503" s="83"/>
      <c r="AN503" s="85"/>
      <c r="AO503" s="85"/>
      <c r="AP503" s="85"/>
      <c r="AQ503" s="85"/>
      <c r="AR503" s="85"/>
      <c r="AS503" s="85"/>
      <c r="AT503" s="85"/>
      <c r="AU503" s="85"/>
      <c r="AV503" s="85"/>
      <c r="AW503" s="85"/>
      <c r="AX503" s="85"/>
      <c r="AY503" s="85"/>
      <c r="AZ503" s="83"/>
      <c r="BA503" s="83"/>
      <c r="BB503" s="83"/>
      <c r="BC503" s="83"/>
      <c r="BD503" s="83"/>
      <c r="BE503" s="83"/>
      <c r="BF503" s="83"/>
      <c r="BG503" s="83"/>
      <c r="BH503" s="83"/>
      <c r="BI503" s="83"/>
      <c r="BJ503" s="83"/>
      <c r="BK503" s="83"/>
      <c r="BL503" s="83"/>
      <c r="BM503" s="83"/>
      <c r="BN503" s="83"/>
      <c r="BO503" s="83"/>
      <c r="BP503" s="83"/>
      <c r="BQ503" s="83"/>
      <c r="BR503" s="83"/>
    </row>
    <row r="504" spans="1:70" ht="15.75" customHeight="1" x14ac:dyDescent="0.2">
      <c r="A504" s="83"/>
      <c r="B504" s="83"/>
      <c r="C504" s="83"/>
      <c r="D504" s="83"/>
      <c r="E504" s="83"/>
      <c r="F504" s="83"/>
      <c r="G504" s="83"/>
      <c r="H504" s="83"/>
      <c r="I504" s="83"/>
      <c r="J504" s="83"/>
      <c r="K504" s="83"/>
      <c r="L504" s="83"/>
      <c r="M504" s="83"/>
      <c r="N504" s="83"/>
      <c r="O504" s="83"/>
      <c r="P504" s="83"/>
      <c r="Q504" s="83"/>
      <c r="R504" s="83"/>
      <c r="S504" s="83"/>
      <c r="T504" s="83"/>
      <c r="U504" s="83"/>
      <c r="V504" s="83"/>
      <c r="W504" s="83"/>
      <c r="X504" s="83"/>
      <c r="Y504" s="83"/>
      <c r="Z504" s="83"/>
      <c r="AA504" s="83"/>
      <c r="AB504" s="83"/>
      <c r="AC504" s="83"/>
      <c r="AD504" s="83"/>
      <c r="AE504" s="83"/>
      <c r="AF504" s="83"/>
      <c r="AG504" s="83"/>
      <c r="AH504" s="83"/>
      <c r="AI504" s="83"/>
      <c r="AJ504" s="83"/>
      <c r="AK504" s="83"/>
      <c r="AL504" s="83"/>
      <c r="AM504" s="83"/>
      <c r="AN504" s="85"/>
      <c r="AO504" s="85"/>
      <c r="AP504" s="85"/>
      <c r="AQ504" s="85"/>
      <c r="AR504" s="85"/>
      <c r="AS504" s="85"/>
      <c r="AT504" s="85"/>
      <c r="AU504" s="85"/>
      <c r="AV504" s="85"/>
      <c r="AW504" s="85"/>
      <c r="AX504" s="85"/>
      <c r="AY504" s="85"/>
      <c r="AZ504" s="83"/>
      <c r="BA504" s="83"/>
      <c r="BB504" s="83"/>
      <c r="BC504" s="83"/>
      <c r="BD504" s="83"/>
      <c r="BE504" s="83"/>
      <c r="BF504" s="83"/>
      <c r="BG504" s="83"/>
      <c r="BH504" s="83"/>
      <c r="BI504" s="83"/>
      <c r="BJ504" s="83"/>
      <c r="BK504" s="83"/>
      <c r="BL504" s="83"/>
      <c r="BM504" s="83"/>
      <c r="BN504" s="83"/>
      <c r="BO504" s="83"/>
      <c r="BP504" s="83"/>
      <c r="BQ504" s="83"/>
      <c r="BR504" s="83"/>
    </row>
    <row r="505" spans="1:70" ht="15.75" customHeight="1" x14ac:dyDescent="0.2">
      <c r="A505" s="83"/>
      <c r="B505" s="83"/>
      <c r="C505" s="83"/>
      <c r="D505" s="83"/>
      <c r="E505" s="83"/>
      <c r="F505" s="83"/>
      <c r="G505" s="83"/>
      <c r="H505" s="83"/>
      <c r="I505" s="83"/>
      <c r="J505" s="83"/>
      <c r="K505" s="83"/>
      <c r="L505" s="83"/>
      <c r="M505" s="83"/>
      <c r="N505" s="83"/>
      <c r="O505" s="83"/>
      <c r="P505" s="83"/>
      <c r="Q505" s="83"/>
      <c r="R505" s="83"/>
      <c r="S505" s="83"/>
      <c r="T505" s="83"/>
      <c r="U505" s="83"/>
      <c r="V505" s="83"/>
      <c r="W505" s="83"/>
      <c r="X505" s="83"/>
      <c r="Y505" s="83"/>
      <c r="Z505" s="83"/>
      <c r="AA505" s="83"/>
      <c r="AB505" s="83"/>
      <c r="AC505" s="83"/>
      <c r="AD505" s="83"/>
      <c r="AE505" s="83"/>
      <c r="AF505" s="83"/>
      <c r="AG505" s="83"/>
      <c r="AH505" s="83"/>
      <c r="AI505" s="83"/>
      <c r="AJ505" s="83"/>
      <c r="AK505" s="83"/>
      <c r="AL505" s="83"/>
      <c r="AM505" s="83"/>
      <c r="AN505" s="85"/>
      <c r="AO505" s="85"/>
      <c r="AP505" s="85"/>
      <c r="AQ505" s="85"/>
      <c r="AR505" s="85"/>
      <c r="AS505" s="85"/>
      <c r="AT505" s="85"/>
      <c r="AU505" s="85"/>
      <c r="AV505" s="85"/>
      <c r="AW505" s="85"/>
      <c r="AX505" s="85"/>
      <c r="AY505" s="85"/>
      <c r="AZ505" s="83"/>
      <c r="BA505" s="83"/>
      <c r="BB505" s="83"/>
      <c r="BC505" s="83"/>
      <c r="BD505" s="83"/>
      <c r="BE505" s="83"/>
      <c r="BF505" s="83"/>
      <c r="BG505" s="83"/>
      <c r="BH505" s="83"/>
      <c r="BI505" s="83"/>
      <c r="BJ505" s="83"/>
      <c r="BK505" s="83"/>
      <c r="BL505" s="83"/>
      <c r="BM505" s="83"/>
      <c r="BN505" s="83"/>
      <c r="BO505" s="83"/>
      <c r="BP505" s="83"/>
      <c r="BQ505" s="83"/>
      <c r="BR505" s="83"/>
    </row>
    <row r="506" spans="1:70" ht="15.75" customHeight="1" x14ac:dyDescent="0.2">
      <c r="A506" s="83"/>
      <c r="B506" s="83"/>
      <c r="C506" s="83"/>
      <c r="D506" s="83"/>
      <c r="E506" s="83"/>
      <c r="F506" s="83"/>
      <c r="G506" s="83"/>
      <c r="H506" s="83"/>
      <c r="I506" s="83"/>
      <c r="J506" s="83"/>
      <c r="K506" s="83"/>
      <c r="L506" s="83"/>
      <c r="M506" s="83"/>
      <c r="N506" s="83"/>
      <c r="O506" s="83"/>
      <c r="P506" s="83"/>
      <c r="Q506" s="83"/>
      <c r="R506" s="83"/>
      <c r="S506" s="83"/>
      <c r="T506" s="83"/>
      <c r="U506" s="83"/>
      <c r="V506" s="83"/>
      <c r="W506" s="83"/>
      <c r="X506" s="83"/>
      <c r="Y506" s="83"/>
      <c r="Z506" s="83"/>
      <c r="AA506" s="83"/>
      <c r="AB506" s="83"/>
      <c r="AC506" s="83"/>
      <c r="AD506" s="83"/>
      <c r="AE506" s="83"/>
      <c r="AF506" s="83"/>
      <c r="AG506" s="83"/>
      <c r="AH506" s="83"/>
      <c r="AI506" s="83"/>
      <c r="AJ506" s="83"/>
      <c r="AK506" s="83"/>
      <c r="AL506" s="83"/>
      <c r="AM506" s="83"/>
      <c r="AN506" s="85"/>
      <c r="AO506" s="85"/>
      <c r="AP506" s="85"/>
      <c r="AQ506" s="85"/>
      <c r="AR506" s="85"/>
      <c r="AS506" s="85"/>
      <c r="AT506" s="85"/>
      <c r="AU506" s="85"/>
      <c r="AV506" s="85"/>
      <c r="AW506" s="85"/>
      <c r="AX506" s="85"/>
      <c r="AY506" s="85"/>
      <c r="AZ506" s="83"/>
      <c r="BA506" s="83"/>
      <c r="BB506" s="83"/>
      <c r="BC506" s="83"/>
      <c r="BD506" s="83"/>
      <c r="BE506" s="83"/>
      <c r="BF506" s="83"/>
      <c r="BG506" s="83"/>
      <c r="BH506" s="83"/>
      <c r="BI506" s="83"/>
      <c r="BJ506" s="83"/>
      <c r="BK506" s="83"/>
      <c r="BL506" s="83"/>
      <c r="BM506" s="83"/>
      <c r="BN506" s="83"/>
      <c r="BO506" s="83"/>
      <c r="BP506" s="83"/>
      <c r="BQ506" s="83"/>
      <c r="BR506" s="83"/>
    </row>
    <row r="507" spans="1:70" ht="15.75" customHeight="1" x14ac:dyDescent="0.2">
      <c r="A507" s="83"/>
      <c r="B507" s="83"/>
      <c r="C507" s="83"/>
      <c r="D507" s="83"/>
      <c r="E507" s="83"/>
      <c r="F507" s="83"/>
      <c r="G507" s="83"/>
      <c r="H507" s="83"/>
      <c r="I507" s="83"/>
      <c r="J507" s="83"/>
      <c r="K507" s="83"/>
      <c r="L507" s="83"/>
      <c r="M507" s="83"/>
      <c r="N507" s="83"/>
      <c r="O507" s="83"/>
      <c r="P507" s="83"/>
      <c r="Q507" s="83"/>
      <c r="R507" s="83"/>
      <c r="S507" s="83"/>
      <c r="T507" s="83"/>
      <c r="U507" s="83"/>
      <c r="V507" s="83"/>
      <c r="W507" s="83"/>
      <c r="X507" s="83"/>
      <c r="Y507" s="83"/>
      <c r="Z507" s="83"/>
      <c r="AA507" s="83"/>
      <c r="AB507" s="83"/>
      <c r="AC507" s="83"/>
      <c r="AD507" s="83"/>
      <c r="AE507" s="83"/>
      <c r="AF507" s="83"/>
      <c r="AG507" s="83"/>
      <c r="AH507" s="83"/>
      <c r="AI507" s="83"/>
      <c r="AJ507" s="83"/>
      <c r="AK507" s="83"/>
      <c r="AL507" s="83"/>
      <c r="AM507" s="83"/>
      <c r="AN507" s="85"/>
      <c r="AO507" s="85"/>
      <c r="AP507" s="85"/>
      <c r="AQ507" s="85"/>
      <c r="AR507" s="85"/>
      <c r="AS507" s="85"/>
      <c r="AT507" s="85"/>
      <c r="AU507" s="85"/>
      <c r="AV507" s="85"/>
      <c r="AW507" s="85"/>
      <c r="AX507" s="85"/>
      <c r="AY507" s="85"/>
      <c r="AZ507" s="83"/>
      <c r="BA507" s="83"/>
      <c r="BB507" s="83"/>
      <c r="BC507" s="83"/>
      <c r="BD507" s="83"/>
      <c r="BE507" s="83"/>
      <c r="BF507" s="83"/>
      <c r="BG507" s="83"/>
      <c r="BH507" s="83"/>
      <c r="BI507" s="83"/>
      <c r="BJ507" s="83"/>
      <c r="BK507" s="83"/>
      <c r="BL507" s="83"/>
      <c r="BM507" s="83"/>
      <c r="BN507" s="83"/>
      <c r="BO507" s="83"/>
      <c r="BP507" s="83"/>
      <c r="BQ507" s="83"/>
      <c r="BR507" s="83"/>
    </row>
    <row r="508" spans="1:70" ht="15.75" customHeight="1" x14ac:dyDescent="0.2">
      <c r="A508" s="83"/>
      <c r="B508" s="83"/>
      <c r="C508" s="83"/>
      <c r="D508" s="83"/>
      <c r="E508" s="83"/>
      <c r="F508" s="83"/>
      <c r="G508" s="83"/>
      <c r="H508" s="83"/>
      <c r="I508" s="83"/>
      <c r="J508" s="83"/>
      <c r="K508" s="83"/>
      <c r="L508" s="83"/>
      <c r="M508" s="83"/>
      <c r="N508" s="83"/>
      <c r="O508" s="83"/>
      <c r="P508" s="83"/>
      <c r="Q508" s="83"/>
      <c r="R508" s="83"/>
      <c r="S508" s="83"/>
      <c r="T508" s="83"/>
      <c r="U508" s="83"/>
      <c r="V508" s="83"/>
      <c r="W508" s="83"/>
      <c r="X508" s="83"/>
      <c r="Y508" s="83"/>
      <c r="Z508" s="83"/>
      <c r="AA508" s="83"/>
      <c r="AB508" s="83"/>
      <c r="AC508" s="83"/>
      <c r="AD508" s="83"/>
      <c r="AE508" s="83"/>
      <c r="AF508" s="83"/>
      <c r="AG508" s="83"/>
      <c r="AH508" s="83"/>
      <c r="AI508" s="83"/>
      <c r="AJ508" s="83"/>
      <c r="AK508" s="83"/>
      <c r="AL508" s="83"/>
      <c r="AM508" s="83"/>
      <c r="AN508" s="85"/>
      <c r="AO508" s="85"/>
      <c r="AP508" s="85"/>
      <c r="AQ508" s="85"/>
      <c r="AR508" s="85"/>
      <c r="AS508" s="85"/>
      <c r="AT508" s="85"/>
      <c r="AU508" s="85"/>
      <c r="AV508" s="85"/>
      <c r="AW508" s="85"/>
      <c r="AX508" s="85"/>
      <c r="AY508" s="85"/>
      <c r="AZ508" s="83"/>
      <c r="BA508" s="83"/>
      <c r="BB508" s="83"/>
      <c r="BC508" s="83"/>
      <c r="BD508" s="83"/>
      <c r="BE508" s="83"/>
      <c r="BF508" s="83"/>
      <c r="BG508" s="83"/>
      <c r="BH508" s="83"/>
      <c r="BI508" s="83"/>
      <c r="BJ508" s="83"/>
      <c r="BK508" s="83"/>
      <c r="BL508" s="83"/>
      <c r="BM508" s="83"/>
      <c r="BN508" s="83"/>
      <c r="BO508" s="83"/>
      <c r="BP508" s="83"/>
      <c r="BQ508" s="83"/>
      <c r="BR508" s="83"/>
    </row>
    <row r="509" spans="1:70" ht="15.75" customHeight="1" x14ac:dyDescent="0.2">
      <c r="A509" s="83"/>
      <c r="B509" s="83"/>
      <c r="C509" s="83"/>
      <c r="D509" s="83"/>
      <c r="E509" s="83"/>
      <c r="F509" s="83"/>
      <c r="G509" s="83"/>
      <c r="H509" s="83"/>
      <c r="I509" s="83"/>
      <c r="J509" s="83"/>
      <c r="K509" s="83"/>
      <c r="L509" s="83"/>
      <c r="M509" s="83"/>
      <c r="N509" s="83"/>
      <c r="O509" s="83"/>
      <c r="P509" s="83"/>
      <c r="Q509" s="83"/>
      <c r="R509" s="83"/>
      <c r="S509" s="83"/>
      <c r="T509" s="83"/>
      <c r="U509" s="83"/>
      <c r="V509" s="83"/>
      <c r="W509" s="83"/>
      <c r="X509" s="83"/>
      <c r="Y509" s="83"/>
      <c r="Z509" s="83"/>
      <c r="AA509" s="83"/>
      <c r="AB509" s="83"/>
      <c r="AC509" s="83"/>
      <c r="AD509" s="83"/>
      <c r="AE509" s="83"/>
      <c r="AF509" s="83"/>
      <c r="AG509" s="83"/>
      <c r="AH509" s="83"/>
      <c r="AI509" s="83"/>
      <c r="AJ509" s="83"/>
      <c r="AK509" s="83"/>
      <c r="AL509" s="83"/>
      <c r="AM509" s="83"/>
      <c r="AN509" s="85"/>
      <c r="AO509" s="85"/>
      <c r="AP509" s="85"/>
      <c r="AQ509" s="85"/>
      <c r="AR509" s="85"/>
      <c r="AS509" s="85"/>
      <c r="AT509" s="85"/>
      <c r="AU509" s="85"/>
      <c r="AV509" s="85"/>
      <c r="AW509" s="85"/>
      <c r="AX509" s="85"/>
      <c r="AY509" s="85"/>
      <c r="AZ509" s="83"/>
      <c r="BA509" s="83"/>
      <c r="BB509" s="83"/>
      <c r="BC509" s="83"/>
      <c r="BD509" s="83"/>
      <c r="BE509" s="83"/>
      <c r="BF509" s="83"/>
      <c r="BG509" s="83"/>
      <c r="BH509" s="83"/>
      <c r="BI509" s="83"/>
      <c r="BJ509" s="83"/>
      <c r="BK509" s="83"/>
      <c r="BL509" s="83"/>
      <c r="BM509" s="83"/>
      <c r="BN509" s="83"/>
      <c r="BO509" s="83"/>
      <c r="BP509" s="83"/>
      <c r="BQ509" s="83"/>
      <c r="BR509" s="83"/>
    </row>
    <row r="510" spans="1:70" ht="15.75" customHeight="1" x14ac:dyDescent="0.2">
      <c r="A510" s="83"/>
      <c r="B510" s="83"/>
      <c r="C510" s="83"/>
      <c r="D510" s="83"/>
      <c r="E510" s="83"/>
      <c r="F510" s="83"/>
      <c r="G510" s="83"/>
      <c r="H510" s="83"/>
      <c r="I510" s="83"/>
      <c r="J510" s="83"/>
      <c r="K510" s="83"/>
      <c r="L510" s="83"/>
      <c r="M510" s="83"/>
      <c r="N510" s="83"/>
      <c r="O510" s="83"/>
      <c r="P510" s="83"/>
      <c r="Q510" s="83"/>
      <c r="R510" s="83"/>
      <c r="S510" s="83"/>
      <c r="T510" s="83"/>
      <c r="U510" s="83"/>
      <c r="V510" s="83"/>
      <c r="W510" s="83"/>
      <c r="X510" s="83"/>
      <c r="Y510" s="83"/>
      <c r="Z510" s="83"/>
      <c r="AA510" s="83"/>
      <c r="AB510" s="83"/>
      <c r="AC510" s="83"/>
      <c r="AD510" s="83"/>
      <c r="AE510" s="83"/>
      <c r="AF510" s="83"/>
      <c r="AG510" s="83"/>
      <c r="AH510" s="83"/>
      <c r="AI510" s="83"/>
      <c r="AJ510" s="83"/>
      <c r="AK510" s="83"/>
      <c r="AL510" s="83"/>
      <c r="AM510" s="83"/>
      <c r="AN510" s="85"/>
      <c r="AO510" s="85"/>
      <c r="AP510" s="85"/>
      <c r="AQ510" s="85"/>
      <c r="AR510" s="85"/>
      <c r="AS510" s="85"/>
      <c r="AT510" s="85"/>
      <c r="AU510" s="85"/>
      <c r="AV510" s="85"/>
      <c r="AW510" s="85"/>
      <c r="AX510" s="85"/>
      <c r="AY510" s="85"/>
      <c r="AZ510" s="83"/>
      <c r="BA510" s="83"/>
      <c r="BB510" s="83"/>
      <c r="BC510" s="83"/>
      <c r="BD510" s="83"/>
      <c r="BE510" s="83"/>
      <c r="BF510" s="83"/>
      <c r="BG510" s="83"/>
      <c r="BH510" s="83"/>
      <c r="BI510" s="83"/>
      <c r="BJ510" s="83"/>
      <c r="BK510" s="83"/>
      <c r="BL510" s="83"/>
      <c r="BM510" s="83"/>
      <c r="BN510" s="83"/>
      <c r="BO510" s="83"/>
      <c r="BP510" s="83"/>
      <c r="BQ510" s="83"/>
      <c r="BR510" s="83"/>
    </row>
    <row r="511" spans="1:70" ht="15.75" customHeight="1" x14ac:dyDescent="0.2">
      <c r="A511" s="83"/>
      <c r="B511" s="83"/>
      <c r="C511" s="83"/>
      <c r="D511" s="83"/>
      <c r="E511" s="83"/>
      <c r="F511" s="83"/>
      <c r="G511" s="83"/>
      <c r="H511" s="83"/>
      <c r="I511" s="83"/>
      <c r="J511" s="83"/>
      <c r="K511" s="83"/>
      <c r="L511" s="83"/>
      <c r="M511" s="83"/>
      <c r="N511" s="83"/>
      <c r="O511" s="83"/>
      <c r="P511" s="83"/>
      <c r="Q511" s="83"/>
      <c r="R511" s="83"/>
      <c r="S511" s="83"/>
      <c r="T511" s="83"/>
      <c r="U511" s="83"/>
      <c r="V511" s="83"/>
      <c r="W511" s="83"/>
      <c r="X511" s="83"/>
      <c r="Y511" s="83"/>
      <c r="Z511" s="83"/>
      <c r="AA511" s="83"/>
      <c r="AB511" s="83"/>
      <c r="AC511" s="83"/>
      <c r="AD511" s="83"/>
      <c r="AE511" s="83"/>
      <c r="AF511" s="83"/>
      <c r="AG511" s="83"/>
      <c r="AH511" s="83"/>
      <c r="AI511" s="83"/>
      <c r="AJ511" s="83"/>
      <c r="AK511" s="83"/>
      <c r="AL511" s="83"/>
      <c r="AM511" s="83"/>
      <c r="AN511" s="85"/>
      <c r="AO511" s="85"/>
      <c r="AP511" s="85"/>
      <c r="AQ511" s="85"/>
      <c r="AR511" s="85"/>
      <c r="AS511" s="85"/>
      <c r="AT511" s="85"/>
      <c r="AU511" s="85"/>
      <c r="AV511" s="85"/>
      <c r="AW511" s="85"/>
      <c r="AX511" s="85"/>
      <c r="AY511" s="85"/>
      <c r="AZ511" s="83"/>
      <c r="BA511" s="83"/>
      <c r="BB511" s="83"/>
      <c r="BC511" s="83"/>
      <c r="BD511" s="83"/>
      <c r="BE511" s="83"/>
      <c r="BF511" s="83"/>
      <c r="BG511" s="83"/>
      <c r="BH511" s="83"/>
      <c r="BI511" s="83"/>
      <c r="BJ511" s="83"/>
      <c r="BK511" s="83"/>
      <c r="BL511" s="83"/>
      <c r="BM511" s="83"/>
      <c r="BN511" s="83"/>
      <c r="BO511" s="83"/>
      <c r="BP511" s="83"/>
      <c r="BQ511" s="83"/>
      <c r="BR511" s="83"/>
    </row>
    <row r="512" spans="1:70" ht="15.75" customHeight="1" x14ac:dyDescent="0.2">
      <c r="A512" s="83"/>
      <c r="B512" s="83"/>
      <c r="C512" s="83"/>
      <c r="D512" s="83"/>
      <c r="E512" s="83"/>
      <c r="F512" s="83"/>
      <c r="G512" s="83"/>
      <c r="H512" s="83"/>
      <c r="I512" s="83"/>
      <c r="J512" s="83"/>
      <c r="K512" s="83"/>
      <c r="L512" s="83"/>
      <c r="M512" s="83"/>
      <c r="N512" s="83"/>
      <c r="O512" s="83"/>
      <c r="P512" s="83"/>
      <c r="Q512" s="83"/>
      <c r="R512" s="83"/>
      <c r="S512" s="83"/>
      <c r="T512" s="83"/>
      <c r="U512" s="83"/>
      <c r="V512" s="83"/>
      <c r="W512" s="83"/>
      <c r="X512" s="83"/>
      <c r="Y512" s="83"/>
      <c r="Z512" s="83"/>
      <c r="AA512" s="83"/>
      <c r="AB512" s="83"/>
      <c r="AC512" s="83"/>
      <c r="AD512" s="83"/>
      <c r="AE512" s="83"/>
      <c r="AF512" s="83"/>
      <c r="AG512" s="83"/>
      <c r="AH512" s="83"/>
      <c r="AI512" s="83"/>
      <c r="AJ512" s="83"/>
      <c r="AK512" s="83"/>
      <c r="AL512" s="83"/>
      <c r="AM512" s="83"/>
      <c r="AN512" s="85"/>
      <c r="AO512" s="85"/>
      <c r="AP512" s="85"/>
      <c r="AQ512" s="85"/>
      <c r="AR512" s="85"/>
      <c r="AS512" s="85"/>
      <c r="AT512" s="85"/>
      <c r="AU512" s="85"/>
      <c r="AV512" s="85"/>
      <c r="AW512" s="85"/>
      <c r="AX512" s="85"/>
      <c r="AY512" s="85"/>
      <c r="AZ512" s="83"/>
      <c r="BA512" s="83"/>
      <c r="BB512" s="83"/>
      <c r="BC512" s="83"/>
      <c r="BD512" s="83"/>
      <c r="BE512" s="83"/>
      <c r="BF512" s="83"/>
      <c r="BG512" s="83"/>
      <c r="BH512" s="83"/>
      <c r="BI512" s="83"/>
      <c r="BJ512" s="83"/>
      <c r="BK512" s="83"/>
      <c r="BL512" s="83"/>
      <c r="BM512" s="83"/>
      <c r="BN512" s="83"/>
      <c r="BO512" s="83"/>
      <c r="BP512" s="83"/>
      <c r="BQ512" s="83"/>
      <c r="BR512" s="83"/>
    </row>
    <row r="513" spans="1:70" ht="15.75" customHeight="1" x14ac:dyDescent="0.2">
      <c r="A513" s="83"/>
      <c r="B513" s="83"/>
      <c r="C513" s="83"/>
      <c r="D513" s="83"/>
      <c r="E513" s="83"/>
      <c r="F513" s="83"/>
      <c r="G513" s="83"/>
      <c r="H513" s="83"/>
      <c r="I513" s="83"/>
      <c r="J513" s="83"/>
      <c r="K513" s="83"/>
      <c r="L513" s="83"/>
      <c r="M513" s="83"/>
      <c r="N513" s="83"/>
      <c r="O513" s="83"/>
      <c r="P513" s="83"/>
      <c r="Q513" s="83"/>
      <c r="R513" s="83"/>
      <c r="S513" s="83"/>
      <c r="T513" s="83"/>
      <c r="U513" s="83"/>
      <c r="V513" s="83"/>
      <c r="W513" s="83"/>
      <c r="X513" s="83"/>
      <c r="Y513" s="83"/>
      <c r="Z513" s="83"/>
      <c r="AA513" s="83"/>
      <c r="AB513" s="83"/>
      <c r="AC513" s="83"/>
      <c r="AD513" s="83"/>
      <c r="AE513" s="83"/>
      <c r="AF513" s="83"/>
      <c r="AG513" s="83"/>
      <c r="AH513" s="83"/>
      <c r="AI513" s="83"/>
      <c r="AJ513" s="83"/>
      <c r="AK513" s="83"/>
      <c r="AL513" s="83"/>
      <c r="AM513" s="83"/>
      <c r="AN513" s="85"/>
      <c r="AO513" s="85"/>
      <c r="AP513" s="85"/>
      <c r="AQ513" s="85"/>
      <c r="AR513" s="85"/>
      <c r="AS513" s="85"/>
      <c r="AT513" s="85"/>
      <c r="AU513" s="85"/>
      <c r="AV513" s="85"/>
      <c r="AW513" s="85"/>
      <c r="AX513" s="85"/>
      <c r="AY513" s="85"/>
      <c r="AZ513" s="83"/>
      <c r="BA513" s="83"/>
      <c r="BB513" s="83"/>
      <c r="BC513" s="83"/>
      <c r="BD513" s="83"/>
      <c r="BE513" s="83"/>
      <c r="BF513" s="83"/>
      <c r="BG513" s="83"/>
      <c r="BH513" s="83"/>
      <c r="BI513" s="83"/>
      <c r="BJ513" s="83"/>
      <c r="BK513" s="83"/>
      <c r="BL513" s="83"/>
      <c r="BM513" s="83"/>
      <c r="BN513" s="83"/>
      <c r="BO513" s="83"/>
      <c r="BP513" s="83"/>
      <c r="BQ513" s="83"/>
      <c r="BR513" s="83"/>
    </row>
    <row r="514" spans="1:70" ht="15.75" customHeight="1" x14ac:dyDescent="0.2">
      <c r="A514" s="83"/>
      <c r="B514" s="83"/>
      <c r="C514" s="83"/>
      <c r="D514" s="83"/>
      <c r="E514" s="83"/>
      <c r="F514" s="83"/>
      <c r="G514" s="83"/>
      <c r="H514" s="83"/>
      <c r="I514" s="83"/>
      <c r="J514" s="83"/>
      <c r="K514" s="83"/>
      <c r="L514" s="83"/>
      <c r="M514" s="83"/>
      <c r="N514" s="83"/>
      <c r="O514" s="83"/>
      <c r="P514" s="83"/>
      <c r="Q514" s="83"/>
      <c r="R514" s="83"/>
      <c r="S514" s="83"/>
      <c r="T514" s="83"/>
      <c r="U514" s="83"/>
      <c r="V514" s="83"/>
      <c r="W514" s="83"/>
      <c r="X514" s="83"/>
      <c r="Y514" s="83"/>
      <c r="Z514" s="83"/>
      <c r="AA514" s="83"/>
      <c r="AB514" s="83"/>
      <c r="AC514" s="83"/>
      <c r="AD514" s="83"/>
      <c r="AE514" s="83"/>
      <c r="AF514" s="83"/>
      <c r="AG514" s="83"/>
      <c r="AH514" s="83"/>
      <c r="AI514" s="83"/>
      <c r="AJ514" s="83"/>
      <c r="AK514" s="83"/>
      <c r="AL514" s="83"/>
      <c r="AM514" s="83"/>
      <c r="AN514" s="85"/>
      <c r="AO514" s="85"/>
      <c r="AP514" s="85"/>
      <c r="AQ514" s="85"/>
      <c r="AR514" s="85"/>
      <c r="AS514" s="85"/>
      <c r="AT514" s="85"/>
      <c r="AU514" s="85"/>
      <c r="AV514" s="85"/>
      <c r="AW514" s="85"/>
      <c r="AX514" s="85"/>
      <c r="AY514" s="85"/>
      <c r="AZ514" s="83"/>
      <c r="BA514" s="83"/>
      <c r="BB514" s="83"/>
      <c r="BC514" s="83"/>
      <c r="BD514" s="83"/>
      <c r="BE514" s="83"/>
      <c r="BF514" s="83"/>
      <c r="BG514" s="83"/>
      <c r="BH514" s="83"/>
      <c r="BI514" s="83"/>
      <c r="BJ514" s="83"/>
      <c r="BK514" s="83"/>
      <c r="BL514" s="83"/>
      <c r="BM514" s="83"/>
      <c r="BN514" s="83"/>
      <c r="BO514" s="83"/>
      <c r="BP514" s="83"/>
      <c r="BQ514" s="83"/>
      <c r="BR514" s="83"/>
    </row>
    <row r="515" spans="1:70" ht="15.75" customHeight="1" x14ac:dyDescent="0.2">
      <c r="A515" s="83"/>
      <c r="B515" s="83"/>
      <c r="C515" s="83"/>
      <c r="D515" s="83"/>
      <c r="E515" s="83"/>
      <c r="F515" s="83"/>
      <c r="G515" s="83"/>
      <c r="H515" s="83"/>
      <c r="I515" s="83"/>
      <c r="J515" s="83"/>
      <c r="K515" s="83"/>
      <c r="L515" s="83"/>
      <c r="M515" s="83"/>
      <c r="N515" s="83"/>
      <c r="O515" s="83"/>
      <c r="P515" s="83"/>
      <c r="Q515" s="83"/>
      <c r="R515" s="83"/>
      <c r="S515" s="83"/>
      <c r="T515" s="83"/>
      <c r="U515" s="83"/>
      <c r="V515" s="83"/>
      <c r="W515" s="83"/>
      <c r="X515" s="83"/>
      <c r="Y515" s="83"/>
      <c r="Z515" s="83"/>
      <c r="AA515" s="83"/>
      <c r="AB515" s="83"/>
      <c r="AC515" s="83"/>
      <c r="AD515" s="83"/>
      <c r="AE515" s="83"/>
      <c r="AF515" s="83"/>
      <c r="AG515" s="83"/>
      <c r="AH515" s="83"/>
      <c r="AI515" s="83"/>
      <c r="AJ515" s="83"/>
      <c r="AK515" s="83"/>
      <c r="AL515" s="83"/>
      <c r="AM515" s="83"/>
      <c r="AN515" s="85"/>
      <c r="AO515" s="85"/>
      <c r="AP515" s="85"/>
      <c r="AQ515" s="85"/>
      <c r="AR515" s="85"/>
      <c r="AS515" s="85"/>
      <c r="AT515" s="85"/>
      <c r="AU515" s="85"/>
      <c r="AV515" s="85"/>
      <c r="AW515" s="85"/>
      <c r="AX515" s="85"/>
      <c r="AY515" s="85"/>
      <c r="AZ515" s="83"/>
      <c r="BA515" s="83"/>
      <c r="BB515" s="83"/>
      <c r="BC515" s="83"/>
      <c r="BD515" s="83"/>
      <c r="BE515" s="83"/>
      <c r="BF515" s="83"/>
      <c r="BG515" s="83"/>
      <c r="BH515" s="83"/>
      <c r="BI515" s="83"/>
      <c r="BJ515" s="83"/>
      <c r="BK515" s="83"/>
      <c r="BL515" s="83"/>
      <c r="BM515" s="83"/>
      <c r="BN515" s="83"/>
      <c r="BO515" s="83"/>
      <c r="BP515" s="83"/>
      <c r="BQ515" s="83"/>
      <c r="BR515" s="83"/>
    </row>
    <row r="516" spans="1:70" ht="15.75" customHeight="1" x14ac:dyDescent="0.2">
      <c r="A516" s="83"/>
      <c r="B516" s="83"/>
      <c r="C516" s="83"/>
      <c r="D516" s="83"/>
      <c r="E516" s="83"/>
      <c r="F516" s="83"/>
      <c r="G516" s="83"/>
      <c r="H516" s="83"/>
      <c r="I516" s="83"/>
      <c r="J516" s="83"/>
      <c r="K516" s="83"/>
      <c r="L516" s="83"/>
      <c r="M516" s="83"/>
      <c r="N516" s="83"/>
      <c r="O516" s="83"/>
      <c r="P516" s="83"/>
      <c r="Q516" s="83"/>
      <c r="R516" s="83"/>
      <c r="S516" s="83"/>
      <c r="T516" s="83"/>
      <c r="U516" s="83"/>
      <c r="V516" s="83"/>
      <c r="W516" s="83"/>
      <c r="X516" s="83"/>
      <c r="Y516" s="83"/>
      <c r="Z516" s="83"/>
      <c r="AA516" s="83"/>
      <c r="AB516" s="83"/>
      <c r="AC516" s="83"/>
      <c r="AD516" s="83"/>
      <c r="AE516" s="83"/>
      <c r="AF516" s="83"/>
      <c r="AG516" s="83"/>
      <c r="AH516" s="83"/>
      <c r="AI516" s="83"/>
      <c r="AJ516" s="83"/>
      <c r="AK516" s="83"/>
      <c r="AL516" s="83"/>
      <c r="AM516" s="83"/>
      <c r="AN516" s="85"/>
      <c r="AO516" s="85"/>
      <c r="AP516" s="85"/>
      <c r="AQ516" s="85"/>
      <c r="AR516" s="85"/>
      <c r="AS516" s="85"/>
      <c r="AT516" s="85"/>
      <c r="AU516" s="85"/>
      <c r="AV516" s="85"/>
      <c r="AW516" s="85"/>
      <c r="AX516" s="85"/>
      <c r="AY516" s="85"/>
      <c r="AZ516" s="83"/>
      <c r="BA516" s="83"/>
      <c r="BB516" s="83"/>
      <c r="BC516" s="83"/>
      <c r="BD516" s="83"/>
      <c r="BE516" s="83"/>
      <c r="BF516" s="83"/>
      <c r="BG516" s="83"/>
      <c r="BH516" s="83"/>
      <c r="BI516" s="83"/>
      <c r="BJ516" s="83"/>
      <c r="BK516" s="83"/>
      <c r="BL516" s="83"/>
      <c r="BM516" s="83"/>
      <c r="BN516" s="83"/>
      <c r="BO516" s="83"/>
      <c r="BP516" s="83"/>
      <c r="BQ516" s="83"/>
      <c r="BR516" s="83"/>
    </row>
    <row r="517" spans="1:70" ht="15.75" customHeight="1" x14ac:dyDescent="0.2">
      <c r="A517" s="83"/>
      <c r="B517" s="83"/>
      <c r="C517" s="83"/>
      <c r="D517" s="83"/>
      <c r="E517" s="83"/>
      <c r="F517" s="83"/>
      <c r="G517" s="83"/>
      <c r="H517" s="83"/>
      <c r="I517" s="83"/>
      <c r="J517" s="83"/>
      <c r="K517" s="83"/>
      <c r="L517" s="83"/>
      <c r="M517" s="83"/>
      <c r="N517" s="83"/>
      <c r="O517" s="83"/>
      <c r="P517" s="83"/>
      <c r="Q517" s="83"/>
      <c r="R517" s="83"/>
      <c r="S517" s="83"/>
      <c r="T517" s="83"/>
      <c r="U517" s="83"/>
      <c r="V517" s="83"/>
      <c r="W517" s="83"/>
      <c r="X517" s="83"/>
      <c r="Y517" s="83"/>
      <c r="Z517" s="83"/>
      <c r="AA517" s="83"/>
      <c r="AB517" s="83"/>
      <c r="AC517" s="83"/>
      <c r="AD517" s="83"/>
      <c r="AE517" s="83"/>
      <c r="AF517" s="83"/>
      <c r="AG517" s="83"/>
      <c r="AH517" s="83"/>
      <c r="AI517" s="83"/>
      <c r="AJ517" s="83"/>
      <c r="AK517" s="83"/>
      <c r="AL517" s="83"/>
      <c r="AM517" s="83"/>
      <c r="AN517" s="85"/>
      <c r="AO517" s="85"/>
      <c r="AP517" s="85"/>
      <c r="AQ517" s="85"/>
      <c r="AR517" s="85"/>
      <c r="AS517" s="85"/>
      <c r="AT517" s="85"/>
      <c r="AU517" s="85"/>
      <c r="AV517" s="85"/>
      <c r="AW517" s="85"/>
      <c r="AX517" s="85"/>
      <c r="AY517" s="85"/>
      <c r="AZ517" s="83"/>
      <c r="BA517" s="83"/>
      <c r="BB517" s="83"/>
      <c r="BC517" s="83"/>
      <c r="BD517" s="83"/>
      <c r="BE517" s="83"/>
      <c r="BF517" s="83"/>
      <c r="BG517" s="83"/>
      <c r="BH517" s="83"/>
      <c r="BI517" s="83"/>
      <c r="BJ517" s="83"/>
      <c r="BK517" s="83"/>
      <c r="BL517" s="83"/>
      <c r="BM517" s="83"/>
      <c r="BN517" s="83"/>
      <c r="BO517" s="83"/>
      <c r="BP517" s="83"/>
      <c r="BQ517" s="83"/>
      <c r="BR517" s="83"/>
    </row>
    <row r="518" spans="1:70" ht="15.75" customHeight="1" x14ac:dyDescent="0.2">
      <c r="A518" s="83"/>
      <c r="B518" s="83"/>
      <c r="C518" s="83"/>
      <c r="D518" s="83"/>
      <c r="E518" s="83"/>
      <c r="F518" s="83"/>
      <c r="G518" s="83"/>
      <c r="H518" s="83"/>
      <c r="I518" s="83"/>
      <c r="J518" s="83"/>
      <c r="K518" s="83"/>
      <c r="L518" s="83"/>
      <c r="M518" s="83"/>
      <c r="N518" s="83"/>
      <c r="O518" s="83"/>
      <c r="P518" s="83"/>
      <c r="Q518" s="83"/>
      <c r="R518" s="83"/>
      <c r="S518" s="83"/>
      <c r="T518" s="83"/>
      <c r="U518" s="83"/>
      <c r="V518" s="83"/>
      <c r="W518" s="83"/>
      <c r="X518" s="83"/>
      <c r="Y518" s="83"/>
      <c r="Z518" s="83"/>
      <c r="AA518" s="83"/>
      <c r="AB518" s="83"/>
      <c r="AC518" s="83"/>
      <c r="AD518" s="83"/>
      <c r="AE518" s="83"/>
      <c r="AF518" s="83"/>
      <c r="AG518" s="83"/>
      <c r="AH518" s="83"/>
      <c r="AI518" s="83"/>
      <c r="AJ518" s="83"/>
      <c r="AK518" s="83"/>
      <c r="AL518" s="83"/>
      <c r="AM518" s="83"/>
      <c r="AN518" s="85"/>
      <c r="AO518" s="85"/>
      <c r="AP518" s="85"/>
      <c r="AQ518" s="85"/>
      <c r="AR518" s="85"/>
      <c r="AS518" s="85"/>
      <c r="AT518" s="85"/>
      <c r="AU518" s="85"/>
      <c r="AV518" s="85"/>
      <c r="AW518" s="85"/>
      <c r="AX518" s="85"/>
      <c r="AY518" s="85"/>
      <c r="AZ518" s="83"/>
      <c r="BA518" s="83"/>
      <c r="BB518" s="83"/>
      <c r="BC518" s="83"/>
      <c r="BD518" s="83"/>
      <c r="BE518" s="83"/>
      <c r="BF518" s="83"/>
      <c r="BG518" s="83"/>
      <c r="BH518" s="83"/>
      <c r="BI518" s="83"/>
      <c r="BJ518" s="83"/>
      <c r="BK518" s="83"/>
      <c r="BL518" s="83"/>
      <c r="BM518" s="83"/>
      <c r="BN518" s="83"/>
      <c r="BO518" s="83"/>
      <c r="BP518" s="83"/>
      <c r="BQ518" s="83"/>
      <c r="BR518" s="83"/>
    </row>
    <row r="519" spans="1:70" ht="15.75" customHeight="1" x14ac:dyDescent="0.2">
      <c r="A519" s="83"/>
      <c r="B519" s="83"/>
      <c r="C519" s="83"/>
      <c r="D519" s="83"/>
      <c r="E519" s="83"/>
      <c r="F519" s="83"/>
      <c r="G519" s="83"/>
      <c r="H519" s="83"/>
      <c r="I519" s="83"/>
      <c r="J519" s="83"/>
      <c r="K519" s="83"/>
      <c r="L519" s="83"/>
      <c r="M519" s="83"/>
      <c r="N519" s="83"/>
      <c r="O519" s="83"/>
      <c r="P519" s="83"/>
      <c r="Q519" s="83"/>
      <c r="R519" s="83"/>
      <c r="S519" s="83"/>
      <c r="T519" s="83"/>
      <c r="U519" s="83"/>
      <c r="V519" s="83"/>
      <c r="W519" s="83"/>
      <c r="X519" s="83"/>
      <c r="Y519" s="83"/>
      <c r="Z519" s="83"/>
      <c r="AA519" s="83"/>
      <c r="AB519" s="83"/>
      <c r="AC519" s="83"/>
      <c r="AD519" s="83"/>
      <c r="AE519" s="83"/>
      <c r="AF519" s="83"/>
      <c r="AG519" s="83"/>
      <c r="AH519" s="83"/>
      <c r="AI519" s="83"/>
      <c r="AJ519" s="83"/>
      <c r="AK519" s="83"/>
      <c r="AL519" s="83"/>
      <c r="AM519" s="83"/>
      <c r="AN519" s="85"/>
      <c r="AO519" s="85"/>
      <c r="AP519" s="85"/>
      <c r="AQ519" s="85"/>
      <c r="AR519" s="85"/>
      <c r="AS519" s="85"/>
      <c r="AT519" s="85"/>
      <c r="AU519" s="85"/>
      <c r="AV519" s="85"/>
      <c r="AW519" s="85"/>
      <c r="AX519" s="85"/>
      <c r="AY519" s="85"/>
      <c r="AZ519" s="83"/>
      <c r="BA519" s="83"/>
      <c r="BB519" s="83"/>
      <c r="BC519" s="83"/>
      <c r="BD519" s="83"/>
      <c r="BE519" s="83"/>
      <c r="BF519" s="83"/>
      <c r="BG519" s="83"/>
      <c r="BH519" s="83"/>
      <c r="BI519" s="83"/>
      <c r="BJ519" s="83"/>
      <c r="BK519" s="83"/>
      <c r="BL519" s="83"/>
      <c r="BM519" s="83"/>
      <c r="BN519" s="83"/>
      <c r="BO519" s="83"/>
      <c r="BP519" s="83"/>
      <c r="BQ519" s="83"/>
      <c r="BR519" s="83"/>
    </row>
    <row r="520" spans="1:70" ht="15.75" customHeight="1" x14ac:dyDescent="0.2">
      <c r="A520" s="83"/>
      <c r="B520" s="83"/>
      <c r="C520" s="83"/>
      <c r="D520" s="83"/>
      <c r="E520" s="83"/>
      <c r="F520" s="83"/>
      <c r="G520" s="83"/>
      <c r="H520" s="83"/>
      <c r="I520" s="83"/>
      <c r="J520" s="83"/>
      <c r="K520" s="83"/>
      <c r="L520" s="83"/>
      <c r="M520" s="83"/>
      <c r="N520" s="83"/>
      <c r="O520" s="83"/>
      <c r="P520" s="83"/>
      <c r="Q520" s="83"/>
      <c r="R520" s="83"/>
      <c r="S520" s="83"/>
      <c r="T520" s="83"/>
      <c r="U520" s="83"/>
      <c r="V520" s="83"/>
      <c r="W520" s="83"/>
      <c r="X520" s="83"/>
      <c r="Y520" s="83"/>
      <c r="Z520" s="83"/>
      <c r="AA520" s="83"/>
      <c r="AB520" s="83"/>
      <c r="AC520" s="83"/>
      <c r="AD520" s="83"/>
      <c r="AE520" s="83"/>
      <c r="AF520" s="83"/>
      <c r="AG520" s="83"/>
      <c r="AH520" s="83"/>
      <c r="AI520" s="83"/>
      <c r="AJ520" s="83"/>
      <c r="AK520" s="83"/>
      <c r="AL520" s="83"/>
      <c r="AM520" s="83"/>
      <c r="AN520" s="85"/>
      <c r="AO520" s="85"/>
      <c r="AP520" s="85"/>
      <c r="AQ520" s="85"/>
      <c r="AR520" s="85"/>
      <c r="AS520" s="85"/>
      <c r="AT520" s="85"/>
      <c r="AU520" s="85"/>
      <c r="AV520" s="85"/>
      <c r="AW520" s="85"/>
      <c r="AX520" s="85"/>
      <c r="AY520" s="85"/>
      <c r="AZ520" s="83"/>
      <c r="BA520" s="83"/>
      <c r="BB520" s="83"/>
      <c r="BC520" s="83"/>
      <c r="BD520" s="83"/>
      <c r="BE520" s="83"/>
      <c r="BF520" s="83"/>
      <c r="BG520" s="83"/>
      <c r="BH520" s="83"/>
      <c r="BI520" s="83"/>
      <c r="BJ520" s="83"/>
      <c r="BK520" s="83"/>
      <c r="BL520" s="83"/>
      <c r="BM520" s="83"/>
      <c r="BN520" s="83"/>
      <c r="BO520" s="83"/>
      <c r="BP520" s="83"/>
      <c r="BQ520" s="83"/>
      <c r="BR520" s="83"/>
    </row>
    <row r="521" spans="1:70" ht="15.75" customHeight="1" x14ac:dyDescent="0.2">
      <c r="A521" s="83"/>
      <c r="B521" s="83"/>
      <c r="C521" s="83"/>
      <c r="D521" s="83"/>
      <c r="E521" s="83"/>
      <c r="F521" s="83"/>
      <c r="G521" s="83"/>
      <c r="H521" s="83"/>
      <c r="I521" s="83"/>
      <c r="J521" s="83"/>
      <c r="K521" s="83"/>
      <c r="L521" s="83"/>
      <c r="M521" s="83"/>
      <c r="N521" s="83"/>
      <c r="O521" s="83"/>
      <c r="P521" s="83"/>
      <c r="Q521" s="83"/>
      <c r="R521" s="83"/>
      <c r="S521" s="83"/>
      <c r="T521" s="83"/>
      <c r="U521" s="83"/>
      <c r="V521" s="83"/>
      <c r="W521" s="83"/>
      <c r="X521" s="83"/>
      <c r="Y521" s="83"/>
      <c r="Z521" s="83"/>
      <c r="AA521" s="83"/>
      <c r="AB521" s="83"/>
      <c r="AC521" s="83"/>
      <c r="AD521" s="83"/>
      <c r="AE521" s="83"/>
      <c r="AF521" s="83"/>
      <c r="AG521" s="83"/>
      <c r="AH521" s="83"/>
      <c r="AI521" s="83"/>
      <c r="AJ521" s="83"/>
      <c r="AK521" s="83"/>
      <c r="AL521" s="83"/>
      <c r="AM521" s="83"/>
      <c r="AN521" s="85"/>
      <c r="AO521" s="85"/>
      <c r="AP521" s="85"/>
      <c r="AQ521" s="85"/>
      <c r="AR521" s="85"/>
      <c r="AS521" s="85"/>
      <c r="AT521" s="85"/>
      <c r="AU521" s="85"/>
      <c r="AV521" s="85"/>
      <c r="AW521" s="85"/>
      <c r="AX521" s="85"/>
      <c r="AY521" s="85"/>
      <c r="AZ521" s="83"/>
      <c r="BA521" s="83"/>
      <c r="BB521" s="83"/>
      <c r="BC521" s="83"/>
      <c r="BD521" s="83"/>
      <c r="BE521" s="83"/>
      <c r="BF521" s="83"/>
      <c r="BG521" s="83"/>
      <c r="BH521" s="83"/>
      <c r="BI521" s="83"/>
      <c r="BJ521" s="83"/>
      <c r="BK521" s="83"/>
      <c r="BL521" s="83"/>
      <c r="BM521" s="83"/>
      <c r="BN521" s="83"/>
      <c r="BO521" s="83"/>
      <c r="BP521" s="83"/>
      <c r="BQ521" s="83"/>
      <c r="BR521" s="83"/>
    </row>
    <row r="522" spans="1:70" ht="15.75" customHeight="1" x14ac:dyDescent="0.2">
      <c r="A522" s="83"/>
      <c r="B522" s="83"/>
      <c r="C522" s="83"/>
      <c r="D522" s="83"/>
      <c r="E522" s="83"/>
      <c r="F522" s="83"/>
      <c r="G522" s="83"/>
      <c r="H522" s="83"/>
      <c r="I522" s="83"/>
      <c r="J522" s="83"/>
      <c r="K522" s="83"/>
      <c r="L522" s="83"/>
      <c r="M522" s="83"/>
      <c r="N522" s="83"/>
      <c r="O522" s="83"/>
      <c r="P522" s="83"/>
      <c r="Q522" s="83"/>
      <c r="R522" s="83"/>
      <c r="S522" s="83"/>
      <c r="T522" s="83"/>
      <c r="U522" s="83"/>
      <c r="V522" s="83"/>
      <c r="W522" s="83"/>
      <c r="X522" s="83"/>
      <c r="Y522" s="83"/>
      <c r="Z522" s="83"/>
      <c r="AA522" s="83"/>
      <c r="AB522" s="83"/>
      <c r="AC522" s="83"/>
      <c r="AD522" s="83"/>
      <c r="AE522" s="83"/>
      <c r="AF522" s="83"/>
      <c r="AG522" s="83"/>
      <c r="AH522" s="83"/>
      <c r="AI522" s="83"/>
      <c r="AJ522" s="83"/>
      <c r="AK522" s="83"/>
      <c r="AL522" s="83"/>
      <c r="AM522" s="83"/>
      <c r="AN522" s="85"/>
      <c r="AO522" s="85"/>
      <c r="AP522" s="85"/>
      <c r="AQ522" s="85"/>
      <c r="AR522" s="85"/>
      <c r="AS522" s="85"/>
      <c r="AT522" s="85"/>
      <c r="AU522" s="85"/>
      <c r="AV522" s="85"/>
      <c r="AW522" s="85"/>
      <c r="AX522" s="85"/>
      <c r="AY522" s="85"/>
      <c r="AZ522" s="83"/>
      <c r="BA522" s="83"/>
      <c r="BB522" s="83"/>
      <c r="BC522" s="83"/>
      <c r="BD522" s="83"/>
      <c r="BE522" s="83"/>
      <c r="BF522" s="83"/>
      <c r="BG522" s="83"/>
      <c r="BH522" s="83"/>
      <c r="BI522" s="83"/>
      <c r="BJ522" s="83"/>
      <c r="BK522" s="83"/>
      <c r="BL522" s="83"/>
      <c r="BM522" s="83"/>
      <c r="BN522" s="83"/>
      <c r="BO522" s="83"/>
      <c r="BP522" s="83"/>
      <c r="BQ522" s="83"/>
      <c r="BR522" s="83"/>
    </row>
    <row r="523" spans="1:70" ht="15.75" customHeight="1" x14ac:dyDescent="0.2">
      <c r="A523" s="83"/>
      <c r="B523" s="83"/>
      <c r="C523" s="83"/>
      <c r="D523" s="83"/>
      <c r="E523" s="83"/>
      <c r="F523" s="83"/>
      <c r="G523" s="83"/>
      <c r="H523" s="83"/>
      <c r="I523" s="83"/>
      <c r="J523" s="83"/>
      <c r="K523" s="83"/>
      <c r="L523" s="83"/>
      <c r="M523" s="83"/>
      <c r="N523" s="83"/>
      <c r="O523" s="83"/>
      <c r="P523" s="83"/>
      <c r="Q523" s="83"/>
      <c r="R523" s="83"/>
      <c r="S523" s="83"/>
      <c r="T523" s="83"/>
      <c r="U523" s="83"/>
      <c r="V523" s="83"/>
      <c r="W523" s="83"/>
      <c r="X523" s="83"/>
      <c r="Y523" s="83"/>
      <c r="Z523" s="83"/>
      <c r="AA523" s="83"/>
      <c r="AB523" s="83"/>
      <c r="AC523" s="83"/>
      <c r="AD523" s="83"/>
      <c r="AE523" s="83"/>
      <c r="AF523" s="83"/>
      <c r="AG523" s="83"/>
      <c r="AH523" s="83"/>
      <c r="AI523" s="83"/>
      <c r="AJ523" s="83"/>
      <c r="AK523" s="83"/>
      <c r="AL523" s="83"/>
      <c r="AM523" s="83"/>
      <c r="AN523" s="85"/>
      <c r="AO523" s="85"/>
      <c r="AP523" s="85"/>
      <c r="AQ523" s="85"/>
      <c r="AR523" s="85"/>
      <c r="AS523" s="85"/>
      <c r="AT523" s="85"/>
      <c r="AU523" s="85"/>
      <c r="AV523" s="85"/>
      <c r="AW523" s="85"/>
      <c r="AX523" s="85"/>
      <c r="AY523" s="85"/>
      <c r="AZ523" s="83"/>
      <c r="BA523" s="83"/>
      <c r="BB523" s="83"/>
      <c r="BC523" s="83"/>
      <c r="BD523" s="83"/>
      <c r="BE523" s="83"/>
      <c r="BF523" s="83"/>
      <c r="BG523" s="83"/>
      <c r="BH523" s="83"/>
      <c r="BI523" s="83"/>
      <c r="BJ523" s="83"/>
      <c r="BK523" s="83"/>
      <c r="BL523" s="83"/>
      <c r="BM523" s="83"/>
      <c r="BN523" s="83"/>
      <c r="BO523" s="83"/>
      <c r="BP523" s="83"/>
      <c r="BQ523" s="83"/>
      <c r="BR523" s="83"/>
    </row>
    <row r="524" spans="1:70" ht="15.75" customHeight="1" x14ac:dyDescent="0.2">
      <c r="A524" s="83"/>
      <c r="B524" s="83"/>
      <c r="C524" s="83"/>
      <c r="D524" s="83"/>
      <c r="E524" s="83"/>
      <c r="F524" s="83"/>
      <c r="G524" s="83"/>
      <c r="H524" s="83"/>
      <c r="I524" s="83"/>
      <c r="J524" s="83"/>
      <c r="K524" s="83"/>
      <c r="L524" s="83"/>
      <c r="M524" s="83"/>
      <c r="N524" s="83"/>
      <c r="O524" s="83"/>
      <c r="P524" s="83"/>
      <c r="Q524" s="83"/>
      <c r="R524" s="83"/>
      <c r="S524" s="83"/>
      <c r="T524" s="83"/>
      <c r="U524" s="83"/>
      <c r="V524" s="83"/>
      <c r="W524" s="83"/>
      <c r="X524" s="83"/>
      <c r="Y524" s="83"/>
      <c r="Z524" s="83"/>
      <c r="AA524" s="83"/>
      <c r="AB524" s="83"/>
      <c r="AC524" s="83"/>
      <c r="AD524" s="83"/>
      <c r="AE524" s="83"/>
      <c r="AF524" s="83"/>
      <c r="AG524" s="83"/>
      <c r="AH524" s="83"/>
      <c r="AI524" s="83"/>
      <c r="AJ524" s="83"/>
      <c r="AK524" s="83"/>
      <c r="AL524" s="83"/>
      <c r="AM524" s="83"/>
      <c r="AN524" s="85"/>
      <c r="AO524" s="85"/>
      <c r="AP524" s="85"/>
      <c r="AQ524" s="85"/>
      <c r="AR524" s="85"/>
      <c r="AS524" s="85"/>
      <c r="AT524" s="85"/>
      <c r="AU524" s="85"/>
      <c r="AV524" s="85"/>
      <c r="AW524" s="85"/>
      <c r="AX524" s="85"/>
      <c r="AY524" s="85"/>
      <c r="AZ524" s="83"/>
      <c r="BA524" s="83"/>
      <c r="BB524" s="83"/>
      <c r="BC524" s="83"/>
      <c r="BD524" s="83"/>
      <c r="BE524" s="83"/>
      <c r="BF524" s="83"/>
      <c r="BG524" s="83"/>
      <c r="BH524" s="83"/>
      <c r="BI524" s="83"/>
      <c r="BJ524" s="83"/>
      <c r="BK524" s="83"/>
      <c r="BL524" s="83"/>
      <c r="BM524" s="83"/>
      <c r="BN524" s="83"/>
      <c r="BO524" s="83"/>
      <c r="BP524" s="83"/>
      <c r="BQ524" s="83"/>
      <c r="BR524" s="83"/>
    </row>
    <row r="525" spans="1:70" ht="15.75" customHeight="1" x14ac:dyDescent="0.2">
      <c r="A525" s="83"/>
      <c r="B525" s="83"/>
      <c r="C525" s="83"/>
      <c r="D525" s="83"/>
      <c r="E525" s="83"/>
      <c r="F525" s="83"/>
      <c r="G525" s="83"/>
      <c r="H525" s="83"/>
      <c r="I525" s="83"/>
      <c r="J525" s="83"/>
      <c r="K525" s="83"/>
      <c r="L525" s="83"/>
      <c r="M525" s="83"/>
      <c r="N525" s="83"/>
      <c r="O525" s="83"/>
      <c r="P525" s="83"/>
      <c r="Q525" s="83"/>
      <c r="R525" s="83"/>
      <c r="S525" s="83"/>
      <c r="T525" s="83"/>
      <c r="U525" s="83"/>
      <c r="V525" s="83"/>
      <c r="W525" s="83"/>
      <c r="X525" s="83"/>
      <c r="Y525" s="83"/>
      <c r="Z525" s="83"/>
      <c r="AA525" s="83"/>
      <c r="AB525" s="83"/>
      <c r="AC525" s="83"/>
      <c r="AD525" s="83"/>
      <c r="AE525" s="83"/>
      <c r="AF525" s="83"/>
      <c r="AG525" s="83"/>
      <c r="AH525" s="83"/>
      <c r="AI525" s="83"/>
      <c r="AJ525" s="83"/>
      <c r="AK525" s="83"/>
      <c r="AL525" s="83"/>
      <c r="AM525" s="83"/>
      <c r="AN525" s="85"/>
      <c r="AO525" s="85"/>
      <c r="AP525" s="85"/>
      <c r="AQ525" s="85"/>
      <c r="AR525" s="85"/>
      <c r="AS525" s="85"/>
      <c r="AT525" s="85"/>
      <c r="AU525" s="85"/>
      <c r="AV525" s="85"/>
      <c r="AW525" s="85"/>
      <c r="AX525" s="85"/>
      <c r="AY525" s="85"/>
      <c r="AZ525" s="83"/>
      <c r="BA525" s="83"/>
      <c r="BB525" s="83"/>
      <c r="BC525" s="83"/>
      <c r="BD525" s="83"/>
      <c r="BE525" s="83"/>
      <c r="BF525" s="83"/>
      <c r="BG525" s="83"/>
      <c r="BH525" s="83"/>
      <c r="BI525" s="83"/>
      <c r="BJ525" s="83"/>
      <c r="BK525" s="83"/>
      <c r="BL525" s="83"/>
      <c r="BM525" s="83"/>
      <c r="BN525" s="83"/>
      <c r="BO525" s="83"/>
      <c r="BP525" s="83"/>
      <c r="BQ525" s="83"/>
      <c r="BR525" s="83"/>
    </row>
    <row r="526" spans="1:70" ht="15.75" customHeight="1" x14ac:dyDescent="0.2">
      <c r="A526" s="83"/>
      <c r="B526" s="83"/>
      <c r="C526" s="83"/>
      <c r="D526" s="83"/>
      <c r="E526" s="83"/>
      <c r="F526" s="83"/>
      <c r="G526" s="83"/>
      <c r="H526" s="83"/>
      <c r="I526" s="83"/>
      <c r="J526" s="83"/>
      <c r="K526" s="83"/>
      <c r="L526" s="83"/>
      <c r="M526" s="83"/>
      <c r="N526" s="83"/>
      <c r="O526" s="83"/>
      <c r="P526" s="83"/>
      <c r="Q526" s="83"/>
      <c r="R526" s="83"/>
      <c r="S526" s="83"/>
      <c r="T526" s="83"/>
      <c r="U526" s="83"/>
      <c r="V526" s="83"/>
      <c r="W526" s="83"/>
      <c r="X526" s="83"/>
      <c r="Y526" s="83"/>
      <c r="Z526" s="83"/>
      <c r="AA526" s="83"/>
      <c r="AB526" s="83"/>
      <c r="AC526" s="83"/>
      <c r="AD526" s="83"/>
      <c r="AE526" s="83"/>
      <c r="AF526" s="83"/>
      <c r="AG526" s="83"/>
      <c r="AH526" s="83"/>
      <c r="AI526" s="83"/>
      <c r="AJ526" s="83"/>
      <c r="AK526" s="83"/>
      <c r="AL526" s="83"/>
      <c r="AM526" s="83"/>
      <c r="AN526" s="85"/>
      <c r="AO526" s="85"/>
      <c r="AP526" s="85"/>
      <c r="AQ526" s="85"/>
      <c r="AR526" s="85"/>
      <c r="AS526" s="85"/>
      <c r="AT526" s="85"/>
      <c r="AU526" s="85"/>
      <c r="AV526" s="85"/>
      <c r="AW526" s="85"/>
      <c r="AX526" s="85"/>
      <c r="AY526" s="85"/>
      <c r="AZ526" s="83"/>
      <c r="BA526" s="83"/>
      <c r="BB526" s="83"/>
      <c r="BC526" s="83"/>
      <c r="BD526" s="83"/>
      <c r="BE526" s="83"/>
      <c r="BF526" s="83"/>
      <c r="BG526" s="83"/>
      <c r="BH526" s="83"/>
      <c r="BI526" s="83"/>
      <c r="BJ526" s="83"/>
      <c r="BK526" s="83"/>
      <c r="BL526" s="83"/>
      <c r="BM526" s="83"/>
      <c r="BN526" s="83"/>
      <c r="BO526" s="83"/>
      <c r="BP526" s="83"/>
      <c r="BQ526" s="83"/>
      <c r="BR526" s="83"/>
    </row>
    <row r="527" spans="1:70" ht="15.75" customHeight="1" x14ac:dyDescent="0.2">
      <c r="A527" s="83"/>
      <c r="B527" s="83"/>
      <c r="C527" s="83"/>
      <c r="D527" s="83"/>
      <c r="E527" s="83"/>
      <c r="F527" s="83"/>
      <c r="G527" s="83"/>
      <c r="H527" s="83"/>
      <c r="I527" s="83"/>
      <c r="J527" s="83"/>
      <c r="K527" s="83"/>
      <c r="L527" s="83"/>
      <c r="M527" s="83"/>
      <c r="N527" s="83"/>
      <c r="O527" s="83"/>
      <c r="P527" s="83"/>
      <c r="Q527" s="83"/>
      <c r="R527" s="83"/>
      <c r="S527" s="83"/>
      <c r="T527" s="83"/>
      <c r="U527" s="83"/>
      <c r="V527" s="83"/>
      <c r="W527" s="83"/>
      <c r="X527" s="83"/>
      <c r="Y527" s="83"/>
      <c r="Z527" s="83"/>
      <c r="AA527" s="83"/>
      <c r="AB527" s="83"/>
      <c r="AC527" s="83"/>
      <c r="AD527" s="83"/>
      <c r="AE527" s="83"/>
      <c r="AF527" s="83"/>
      <c r="AG527" s="83"/>
      <c r="AH527" s="83"/>
      <c r="AI527" s="83"/>
      <c r="AJ527" s="83"/>
      <c r="AK527" s="83"/>
      <c r="AL527" s="83"/>
      <c r="AM527" s="83"/>
      <c r="AN527" s="85"/>
      <c r="AO527" s="85"/>
      <c r="AP527" s="85"/>
      <c r="AQ527" s="85"/>
      <c r="AR527" s="85"/>
      <c r="AS527" s="85"/>
      <c r="AT527" s="85"/>
      <c r="AU527" s="85"/>
      <c r="AV527" s="85"/>
      <c r="AW527" s="85"/>
      <c r="AX527" s="85"/>
      <c r="AY527" s="85"/>
      <c r="AZ527" s="83"/>
      <c r="BA527" s="83"/>
      <c r="BB527" s="83"/>
      <c r="BC527" s="83"/>
      <c r="BD527" s="83"/>
      <c r="BE527" s="83"/>
      <c r="BF527" s="83"/>
      <c r="BG527" s="83"/>
      <c r="BH527" s="83"/>
      <c r="BI527" s="83"/>
      <c r="BJ527" s="83"/>
      <c r="BK527" s="83"/>
      <c r="BL527" s="83"/>
      <c r="BM527" s="83"/>
      <c r="BN527" s="83"/>
      <c r="BO527" s="83"/>
      <c r="BP527" s="83"/>
      <c r="BQ527" s="83"/>
      <c r="BR527" s="83"/>
    </row>
    <row r="528" spans="1:70" ht="15.75" customHeight="1" x14ac:dyDescent="0.2">
      <c r="A528" s="83"/>
      <c r="B528" s="83"/>
      <c r="C528" s="83"/>
      <c r="D528" s="83"/>
      <c r="E528" s="83"/>
      <c r="F528" s="83"/>
      <c r="G528" s="83"/>
      <c r="H528" s="83"/>
      <c r="I528" s="83"/>
      <c r="J528" s="83"/>
      <c r="K528" s="83"/>
      <c r="L528" s="83"/>
      <c r="M528" s="83"/>
      <c r="N528" s="83"/>
      <c r="O528" s="83"/>
      <c r="P528" s="83"/>
      <c r="Q528" s="83"/>
      <c r="R528" s="83"/>
      <c r="S528" s="83"/>
      <c r="T528" s="83"/>
      <c r="U528" s="83"/>
      <c r="V528" s="83"/>
      <c r="W528" s="83"/>
      <c r="X528" s="83"/>
      <c r="Y528" s="83"/>
      <c r="Z528" s="83"/>
      <c r="AA528" s="83"/>
      <c r="AB528" s="83"/>
      <c r="AC528" s="83"/>
      <c r="AD528" s="83"/>
      <c r="AE528" s="83"/>
      <c r="AF528" s="83"/>
      <c r="AG528" s="83"/>
      <c r="AH528" s="83"/>
      <c r="AI528" s="83"/>
      <c r="AJ528" s="83"/>
      <c r="AK528" s="83"/>
      <c r="AL528" s="83"/>
      <c r="AM528" s="83"/>
      <c r="AN528" s="85"/>
      <c r="AO528" s="85"/>
      <c r="AP528" s="85"/>
      <c r="AQ528" s="85"/>
      <c r="AR528" s="85"/>
      <c r="AS528" s="85"/>
      <c r="AT528" s="85"/>
      <c r="AU528" s="85"/>
      <c r="AV528" s="85"/>
      <c r="AW528" s="85"/>
      <c r="AX528" s="85"/>
      <c r="AY528" s="85"/>
      <c r="AZ528" s="83"/>
      <c r="BA528" s="83"/>
      <c r="BB528" s="83"/>
      <c r="BC528" s="83"/>
      <c r="BD528" s="83"/>
      <c r="BE528" s="83"/>
      <c r="BF528" s="83"/>
      <c r="BG528" s="83"/>
      <c r="BH528" s="83"/>
      <c r="BI528" s="83"/>
      <c r="BJ528" s="83"/>
      <c r="BK528" s="83"/>
      <c r="BL528" s="83"/>
      <c r="BM528" s="83"/>
      <c r="BN528" s="83"/>
      <c r="BO528" s="83"/>
      <c r="BP528" s="83"/>
      <c r="BQ528" s="83"/>
      <c r="BR528" s="83"/>
    </row>
    <row r="529" spans="1:70" ht="15.75" customHeight="1" x14ac:dyDescent="0.2">
      <c r="A529" s="83"/>
      <c r="B529" s="83"/>
      <c r="C529" s="83"/>
      <c r="D529" s="83"/>
      <c r="E529" s="83"/>
      <c r="F529" s="83"/>
      <c r="G529" s="83"/>
      <c r="H529" s="83"/>
      <c r="I529" s="83"/>
      <c r="J529" s="83"/>
      <c r="K529" s="83"/>
      <c r="L529" s="83"/>
      <c r="M529" s="83"/>
      <c r="N529" s="83"/>
      <c r="O529" s="83"/>
      <c r="P529" s="83"/>
      <c r="Q529" s="83"/>
      <c r="R529" s="83"/>
      <c r="S529" s="83"/>
      <c r="T529" s="83"/>
      <c r="U529" s="83"/>
      <c r="V529" s="83"/>
      <c r="W529" s="83"/>
      <c r="X529" s="83"/>
      <c r="Y529" s="83"/>
      <c r="Z529" s="83"/>
      <c r="AA529" s="83"/>
      <c r="AB529" s="83"/>
      <c r="AC529" s="83"/>
      <c r="AD529" s="83"/>
      <c r="AE529" s="83"/>
      <c r="AF529" s="83"/>
      <c r="AG529" s="83"/>
      <c r="AH529" s="83"/>
      <c r="AI529" s="83"/>
      <c r="AJ529" s="83"/>
      <c r="AK529" s="83"/>
      <c r="AL529" s="83"/>
      <c r="AM529" s="83"/>
      <c r="AN529" s="85"/>
      <c r="AO529" s="85"/>
      <c r="AP529" s="85"/>
      <c r="AQ529" s="85"/>
      <c r="AR529" s="85"/>
      <c r="AS529" s="85"/>
      <c r="AT529" s="85"/>
      <c r="AU529" s="85"/>
      <c r="AV529" s="85"/>
      <c r="AW529" s="85"/>
      <c r="AX529" s="85"/>
      <c r="AY529" s="85"/>
      <c r="AZ529" s="83"/>
      <c r="BA529" s="83"/>
      <c r="BB529" s="83"/>
      <c r="BC529" s="83"/>
      <c r="BD529" s="83"/>
      <c r="BE529" s="83"/>
      <c r="BF529" s="83"/>
      <c r="BG529" s="83"/>
      <c r="BH529" s="83"/>
      <c r="BI529" s="83"/>
      <c r="BJ529" s="83"/>
      <c r="BK529" s="83"/>
      <c r="BL529" s="83"/>
      <c r="BM529" s="83"/>
      <c r="BN529" s="83"/>
      <c r="BO529" s="83"/>
      <c r="BP529" s="83"/>
      <c r="BQ529" s="83"/>
      <c r="BR529" s="83"/>
    </row>
    <row r="530" spans="1:70" ht="15.75" customHeight="1" x14ac:dyDescent="0.2">
      <c r="A530" s="83"/>
      <c r="B530" s="83"/>
      <c r="C530" s="83"/>
      <c r="D530" s="83"/>
      <c r="E530" s="83"/>
      <c r="F530" s="83"/>
      <c r="G530" s="83"/>
      <c r="H530" s="83"/>
      <c r="I530" s="83"/>
      <c r="J530" s="83"/>
      <c r="K530" s="83"/>
      <c r="L530" s="83"/>
      <c r="M530" s="83"/>
      <c r="N530" s="83"/>
      <c r="O530" s="83"/>
      <c r="P530" s="83"/>
      <c r="Q530" s="83"/>
      <c r="R530" s="83"/>
      <c r="S530" s="83"/>
      <c r="T530" s="83"/>
      <c r="U530" s="83"/>
      <c r="V530" s="83"/>
      <c r="W530" s="83"/>
      <c r="X530" s="83"/>
      <c r="Y530" s="83"/>
      <c r="Z530" s="83"/>
      <c r="AA530" s="83"/>
      <c r="AB530" s="83"/>
      <c r="AC530" s="83"/>
      <c r="AD530" s="83"/>
      <c r="AE530" s="83"/>
      <c r="AF530" s="83"/>
      <c r="AG530" s="83"/>
      <c r="AH530" s="83"/>
      <c r="AI530" s="83"/>
      <c r="AJ530" s="83"/>
      <c r="AK530" s="83"/>
      <c r="AL530" s="83"/>
      <c r="AM530" s="83"/>
      <c r="AN530" s="85"/>
      <c r="AO530" s="85"/>
      <c r="AP530" s="85"/>
      <c r="AQ530" s="85"/>
      <c r="AR530" s="85"/>
      <c r="AS530" s="85"/>
      <c r="AT530" s="85"/>
      <c r="AU530" s="85"/>
      <c r="AV530" s="85"/>
      <c r="AW530" s="85"/>
      <c r="AX530" s="85"/>
      <c r="AY530" s="85"/>
      <c r="AZ530" s="83"/>
      <c r="BA530" s="83"/>
      <c r="BB530" s="83"/>
      <c r="BC530" s="83"/>
      <c r="BD530" s="83"/>
      <c r="BE530" s="83"/>
      <c r="BF530" s="83"/>
      <c r="BG530" s="83"/>
      <c r="BH530" s="83"/>
      <c r="BI530" s="83"/>
      <c r="BJ530" s="83"/>
      <c r="BK530" s="83"/>
      <c r="BL530" s="83"/>
      <c r="BM530" s="83"/>
      <c r="BN530" s="83"/>
      <c r="BO530" s="83"/>
      <c r="BP530" s="83"/>
      <c r="BQ530" s="83"/>
      <c r="BR530" s="83"/>
    </row>
    <row r="531" spans="1:70" ht="15.75" customHeight="1" x14ac:dyDescent="0.2">
      <c r="A531" s="83"/>
      <c r="B531" s="83"/>
      <c r="C531" s="83"/>
      <c r="D531" s="83"/>
      <c r="E531" s="83"/>
      <c r="F531" s="83"/>
      <c r="G531" s="83"/>
      <c r="H531" s="83"/>
      <c r="I531" s="83"/>
      <c r="J531" s="83"/>
      <c r="K531" s="83"/>
      <c r="L531" s="83"/>
      <c r="M531" s="83"/>
      <c r="N531" s="83"/>
      <c r="O531" s="83"/>
      <c r="P531" s="83"/>
      <c r="Q531" s="83"/>
      <c r="R531" s="83"/>
      <c r="S531" s="83"/>
      <c r="T531" s="83"/>
      <c r="U531" s="83"/>
      <c r="V531" s="83"/>
      <c r="W531" s="83"/>
      <c r="X531" s="83"/>
      <c r="Y531" s="83"/>
      <c r="Z531" s="83"/>
      <c r="AA531" s="83"/>
      <c r="AB531" s="83"/>
      <c r="AC531" s="83"/>
      <c r="AD531" s="83"/>
      <c r="AE531" s="83"/>
      <c r="AF531" s="83"/>
      <c r="AG531" s="83"/>
      <c r="AH531" s="83"/>
      <c r="AI531" s="83"/>
      <c r="AJ531" s="83"/>
      <c r="AK531" s="83"/>
      <c r="AL531" s="83"/>
      <c r="AM531" s="83"/>
      <c r="AN531" s="85"/>
      <c r="AO531" s="85"/>
      <c r="AP531" s="85"/>
      <c r="AQ531" s="85"/>
      <c r="AR531" s="85"/>
      <c r="AS531" s="85"/>
      <c r="AT531" s="85"/>
      <c r="AU531" s="85"/>
      <c r="AV531" s="85"/>
      <c r="AW531" s="85"/>
      <c r="AX531" s="85"/>
      <c r="AY531" s="85"/>
      <c r="AZ531" s="83"/>
      <c r="BA531" s="83"/>
      <c r="BB531" s="83"/>
      <c r="BC531" s="83"/>
      <c r="BD531" s="83"/>
      <c r="BE531" s="83"/>
      <c r="BF531" s="83"/>
      <c r="BG531" s="83"/>
      <c r="BH531" s="83"/>
      <c r="BI531" s="83"/>
      <c r="BJ531" s="83"/>
      <c r="BK531" s="83"/>
      <c r="BL531" s="83"/>
      <c r="BM531" s="83"/>
      <c r="BN531" s="83"/>
      <c r="BO531" s="83"/>
      <c r="BP531" s="83"/>
      <c r="BQ531" s="83"/>
      <c r="BR531" s="83"/>
    </row>
    <row r="532" spans="1:70" ht="15.75" customHeight="1" x14ac:dyDescent="0.2">
      <c r="A532" s="83"/>
      <c r="B532" s="83"/>
      <c r="C532" s="83"/>
      <c r="D532" s="83"/>
      <c r="E532" s="83"/>
      <c r="F532" s="83"/>
      <c r="G532" s="83"/>
      <c r="H532" s="83"/>
      <c r="I532" s="83"/>
      <c r="J532" s="83"/>
      <c r="K532" s="83"/>
      <c r="L532" s="83"/>
      <c r="M532" s="83"/>
      <c r="N532" s="83"/>
      <c r="O532" s="83"/>
      <c r="P532" s="83"/>
      <c r="Q532" s="83"/>
      <c r="R532" s="83"/>
      <c r="S532" s="83"/>
      <c r="T532" s="83"/>
      <c r="U532" s="83"/>
      <c r="V532" s="83"/>
      <c r="W532" s="83"/>
      <c r="X532" s="83"/>
      <c r="Y532" s="83"/>
      <c r="Z532" s="83"/>
      <c r="AA532" s="83"/>
      <c r="AB532" s="83"/>
      <c r="AC532" s="83"/>
      <c r="AD532" s="83"/>
      <c r="AE532" s="83"/>
      <c r="AF532" s="83"/>
      <c r="AG532" s="83"/>
      <c r="AH532" s="83"/>
      <c r="AI532" s="83"/>
      <c r="AJ532" s="83"/>
      <c r="AK532" s="83"/>
      <c r="AL532" s="83"/>
      <c r="AM532" s="83"/>
      <c r="AN532" s="85"/>
      <c r="AO532" s="85"/>
      <c r="AP532" s="85"/>
      <c r="AQ532" s="85"/>
      <c r="AR532" s="85"/>
      <c r="AS532" s="85"/>
      <c r="AT532" s="85"/>
      <c r="AU532" s="85"/>
      <c r="AV532" s="85"/>
      <c r="AW532" s="85"/>
      <c r="AX532" s="85"/>
      <c r="AY532" s="85"/>
      <c r="AZ532" s="83"/>
      <c r="BA532" s="83"/>
      <c r="BB532" s="83"/>
      <c r="BC532" s="83"/>
      <c r="BD532" s="83"/>
      <c r="BE532" s="83"/>
      <c r="BF532" s="83"/>
      <c r="BG532" s="83"/>
      <c r="BH532" s="83"/>
      <c r="BI532" s="83"/>
      <c r="BJ532" s="83"/>
      <c r="BK532" s="83"/>
      <c r="BL532" s="83"/>
      <c r="BM532" s="83"/>
      <c r="BN532" s="83"/>
      <c r="BO532" s="83"/>
      <c r="BP532" s="83"/>
      <c r="BQ532" s="83"/>
      <c r="BR532" s="83"/>
    </row>
    <row r="533" spans="1:70" ht="15.75" customHeight="1" x14ac:dyDescent="0.2">
      <c r="A533" s="83"/>
      <c r="B533" s="83"/>
      <c r="C533" s="83"/>
      <c r="D533" s="83"/>
      <c r="E533" s="83"/>
      <c r="F533" s="83"/>
      <c r="G533" s="83"/>
      <c r="H533" s="83"/>
      <c r="I533" s="83"/>
      <c r="J533" s="83"/>
      <c r="K533" s="83"/>
      <c r="L533" s="83"/>
      <c r="M533" s="83"/>
      <c r="N533" s="83"/>
      <c r="O533" s="83"/>
      <c r="P533" s="83"/>
      <c r="Q533" s="83"/>
      <c r="R533" s="83"/>
      <c r="S533" s="83"/>
      <c r="T533" s="83"/>
      <c r="U533" s="83"/>
      <c r="V533" s="83"/>
      <c r="W533" s="83"/>
      <c r="X533" s="83"/>
      <c r="Y533" s="83"/>
      <c r="Z533" s="83"/>
      <c r="AA533" s="83"/>
      <c r="AB533" s="83"/>
      <c r="AC533" s="83"/>
      <c r="AD533" s="83"/>
      <c r="AE533" s="83"/>
      <c r="AF533" s="83"/>
      <c r="AG533" s="83"/>
      <c r="AH533" s="83"/>
      <c r="AI533" s="83"/>
      <c r="AJ533" s="83"/>
      <c r="AK533" s="83"/>
      <c r="AL533" s="83"/>
      <c r="AM533" s="83"/>
      <c r="AN533" s="85"/>
      <c r="AO533" s="85"/>
      <c r="AP533" s="85"/>
      <c r="AQ533" s="85"/>
      <c r="AR533" s="85"/>
      <c r="AS533" s="85"/>
      <c r="AT533" s="85"/>
      <c r="AU533" s="85"/>
      <c r="AV533" s="85"/>
      <c r="AW533" s="85"/>
      <c r="AX533" s="85"/>
      <c r="AY533" s="85"/>
      <c r="AZ533" s="83"/>
      <c r="BA533" s="83"/>
      <c r="BB533" s="83"/>
      <c r="BC533" s="83"/>
      <c r="BD533" s="83"/>
      <c r="BE533" s="83"/>
      <c r="BF533" s="83"/>
      <c r="BG533" s="83"/>
      <c r="BH533" s="83"/>
      <c r="BI533" s="83"/>
      <c r="BJ533" s="83"/>
      <c r="BK533" s="83"/>
      <c r="BL533" s="83"/>
      <c r="BM533" s="83"/>
      <c r="BN533" s="83"/>
      <c r="BO533" s="83"/>
      <c r="BP533" s="83"/>
      <c r="BQ533" s="83"/>
      <c r="BR533" s="83"/>
    </row>
    <row r="534" spans="1:70" ht="15.75" customHeight="1" x14ac:dyDescent="0.2">
      <c r="A534" s="83"/>
      <c r="B534" s="83"/>
      <c r="C534" s="83"/>
      <c r="D534" s="83"/>
      <c r="E534" s="83"/>
      <c r="F534" s="83"/>
      <c r="G534" s="83"/>
      <c r="H534" s="83"/>
      <c r="I534" s="83"/>
      <c r="J534" s="83"/>
      <c r="K534" s="83"/>
      <c r="L534" s="83"/>
      <c r="M534" s="83"/>
      <c r="N534" s="83"/>
      <c r="O534" s="83"/>
      <c r="P534" s="83"/>
      <c r="Q534" s="83"/>
      <c r="R534" s="83"/>
      <c r="S534" s="83"/>
      <c r="T534" s="83"/>
      <c r="U534" s="83"/>
      <c r="V534" s="83"/>
      <c r="W534" s="83"/>
      <c r="X534" s="83"/>
      <c r="Y534" s="83"/>
      <c r="Z534" s="83"/>
      <c r="AA534" s="83"/>
      <c r="AB534" s="83"/>
      <c r="AC534" s="83"/>
      <c r="AD534" s="83"/>
      <c r="AE534" s="83"/>
      <c r="AF534" s="83"/>
      <c r="AG534" s="83"/>
      <c r="AH534" s="83"/>
      <c r="AI534" s="83"/>
      <c r="AJ534" s="83"/>
      <c r="AK534" s="83"/>
      <c r="AL534" s="83"/>
      <c r="AM534" s="83"/>
      <c r="AN534" s="85"/>
      <c r="AO534" s="85"/>
      <c r="AP534" s="85"/>
      <c r="AQ534" s="85"/>
      <c r="AR534" s="85"/>
      <c r="AS534" s="85"/>
      <c r="AT534" s="85"/>
      <c r="AU534" s="85"/>
      <c r="AV534" s="85"/>
      <c r="AW534" s="85"/>
      <c r="AX534" s="85"/>
      <c r="AY534" s="85"/>
      <c r="AZ534" s="83"/>
      <c r="BA534" s="83"/>
      <c r="BB534" s="83"/>
      <c r="BC534" s="83"/>
      <c r="BD534" s="83"/>
      <c r="BE534" s="83"/>
      <c r="BF534" s="83"/>
      <c r="BG534" s="83"/>
      <c r="BH534" s="83"/>
      <c r="BI534" s="83"/>
      <c r="BJ534" s="83"/>
      <c r="BK534" s="83"/>
      <c r="BL534" s="83"/>
      <c r="BM534" s="83"/>
      <c r="BN534" s="83"/>
      <c r="BO534" s="83"/>
      <c r="BP534" s="83"/>
      <c r="BQ534" s="83"/>
      <c r="BR534" s="83"/>
    </row>
    <row r="535" spans="1:70" ht="15.75" customHeight="1" x14ac:dyDescent="0.2">
      <c r="A535" s="83"/>
      <c r="B535" s="83"/>
      <c r="C535" s="83"/>
      <c r="D535" s="83"/>
      <c r="E535" s="83"/>
      <c r="F535" s="83"/>
      <c r="G535" s="83"/>
      <c r="H535" s="83"/>
      <c r="I535" s="83"/>
      <c r="J535" s="83"/>
      <c r="K535" s="83"/>
      <c r="L535" s="83"/>
      <c r="M535" s="83"/>
      <c r="N535" s="83"/>
      <c r="O535" s="83"/>
      <c r="P535" s="83"/>
      <c r="Q535" s="83"/>
      <c r="R535" s="83"/>
      <c r="S535" s="83"/>
      <c r="T535" s="83"/>
      <c r="U535" s="83"/>
      <c r="V535" s="83"/>
      <c r="W535" s="83"/>
      <c r="X535" s="83"/>
      <c r="Y535" s="83"/>
      <c r="Z535" s="83"/>
      <c r="AA535" s="83"/>
      <c r="AB535" s="83"/>
      <c r="AC535" s="83"/>
      <c r="AD535" s="83"/>
      <c r="AE535" s="83"/>
      <c r="AF535" s="83"/>
      <c r="AG535" s="83"/>
      <c r="AH535" s="83"/>
      <c r="AI535" s="83"/>
      <c r="AJ535" s="83"/>
      <c r="AK535" s="83"/>
      <c r="AL535" s="83"/>
      <c r="AM535" s="83"/>
      <c r="AN535" s="85"/>
      <c r="AO535" s="85"/>
      <c r="AP535" s="85"/>
      <c r="AQ535" s="85"/>
      <c r="AR535" s="85"/>
      <c r="AS535" s="85"/>
      <c r="AT535" s="85"/>
      <c r="AU535" s="85"/>
      <c r="AV535" s="85"/>
      <c r="AW535" s="85"/>
      <c r="AX535" s="85"/>
      <c r="AY535" s="85"/>
      <c r="AZ535" s="83"/>
      <c r="BA535" s="83"/>
      <c r="BB535" s="83"/>
      <c r="BC535" s="83"/>
      <c r="BD535" s="83"/>
      <c r="BE535" s="83"/>
      <c r="BF535" s="83"/>
      <c r="BG535" s="83"/>
      <c r="BH535" s="83"/>
      <c r="BI535" s="83"/>
      <c r="BJ535" s="83"/>
      <c r="BK535" s="83"/>
      <c r="BL535" s="83"/>
      <c r="BM535" s="83"/>
      <c r="BN535" s="83"/>
      <c r="BO535" s="83"/>
      <c r="BP535" s="83"/>
      <c r="BQ535" s="83"/>
      <c r="BR535" s="83"/>
    </row>
    <row r="536" spans="1:70" ht="15.75" customHeight="1" x14ac:dyDescent="0.2">
      <c r="A536" s="83"/>
      <c r="B536" s="83"/>
      <c r="C536" s="83"/>
      <c r="D536" s="83"/>
      <c r="E536" s="83"/>
      <c r="F536" s="83"/>
      <c r="G536" s="83"/>
      <c r="H536" s="83"/>
      <c r="I536" s="83"/>
      <c r="J536" s="83"/>
      <c r="K536" s="83"/>
      <c r="L536" s="83"/>
      <c r="M536" s="83"/>
      <c r="N536" s="83"/>
      <c r="O536" s="83"/>
      <c r="P536" s="83"/>
      <c r="Q536" s="83"/>
      <c r="R536" s="83"/>
      <c r="S536" s="83"/>
      <c r="T536" s="83"/>
      <c r="U536" s="83"/>
      <c r="V536" s="83"/>
      <c r="W536" s="83"/>
      <c r="X536" s="83"/>
      <c r="Y536" s="83"/>
      <c r="Z536" s="83"/>
      <c r="AA536" s="83"/>
      <c r="AB536" s="83"/>
      <c r="AC536" s="83"/>
      <c r="AD536" s="83"/>
      <c r="AE536" s="83"/>
      <c r="AF536" s="83"/>
      <c r="AG536" s="83"/>
      <c r="AH536" s="83"/>
      <c r="AI536" s="83"/>
      <c r="AJ536" s="83"/>
      <c r="AK536" s="83"/>
      <c r="AL536" s="83"/>
      <c r="AM536" s="83"/>
      <c r="AN536" s="85"/>
      <c r="AO536" s="85"/>
      <c r="AP536" s="85"/>
      <c r="AQ536" s="85"/>
      <c r="AR536" s="85"/>
      <c r="AS536" s="85"/>
      <c r="AT536" s="85"/>
      <c r="AU536" s="85"/>
      <c r="AV536" s="85"/>
      <c r="AW536" s="85"/>
      <c r="AX536" s="85"/>
      <c r="AY536" s="85"/>
      <c r="AZ536" s="83"/>
      <c r="BA536" s="83"/>
      <c r="BB536" s="83"/>
      <c r="BC536" s="83"/>
      <c r="BD536" s="83"/>
      <c r="BE536" s="83"/>
      <c r="BF536" s="83"/>
      <c r="BG536" s="83"/>
      <c r="BH536" s="83"/>
      <c r="BI536" s="83"/>
      <c r="BJ536" s="83"/>
      <c r="BK536" s="83"/>
      <c r="BL536" s="83"/>
      <c r="BM536" s="83"/>
      <c r="BN536" s="83"/>
      <c r="BO536" s="83"/>
      <c r="BP536" s="83"/>
      <c r="BQ536" s="83"/>
      <c r="BR536" s="83"/>
    </row>
    <row r="537" spans="1:70" ht="15.75" customHeight="1" x14ac:dyDescent="0.2">
      <c r="A537" s="83"/>
      <c r="B537" s="83"/>
      <c r="C537" s="83"/>
      <c r="D537" s="83"/>
      <c r="E537" s="83"/>
      <c r="F537" s="83"/>
      <c r="G537" s="83"/>
      <c r="H537" s="83"/>
      <c r="I537" s="83"/>
      <c r="J537" s="83"/>
      <c r="K537" s="83"/>
      <c r="L537" s="83"/>
      <c r="M537" s="83"/>
      <c r="N537" s="83"/>
      <c r="O537" s="83"/>
      <c r="P537" s="83"/>
      <c r="Q537" s="83"/>
      <c r="R537" s="83"/>
      <c r="S537" s="83"/>
      <c r="T537" s="83"/>
      <c r="U537" s="83"/>
      <c r="V537" s="83"/>
      <c r="W537" s="83"/>
      <c r="X537" s="83"/>
      <c r="Y537" s="83"/>
      <c r="Z537" s="83"/>
      <c r="AA537" s="83"/>
      <c r="AB537" s="83"/>
      <c r="AC537" s="83"/>
      <c r="AD537" s="83"/>
      <c r="AE537" s="83"/>
      <c r="AF537" s="83"/>
      <c r="AG537" s="83"/>
      <c r="AH537" s="83"/>
      <c r="AI537" s="83"/>
      <c r="AJ537" s="83"/>
      <c r="AK537" s="83"/>
      <c r="AL537" s="83"/>
      <c r="AM537" s="83"/>
      <c r="AN537" s="85"/>
      <c r="AO537" s="85"/>
      <c r="AP537" s="85"/>
      <c r="AQ537" s="85"/>
      <c r="AR537" s="85"/>
      <c r="AS537" s="85"/>
      <c r="AT537" s="85"/>
      <c r="AU537" s="85"/>
      <c r="AV537" s="85"/>
      <c r="AW537" s="85"/>
      <c r="AX537" s="85"/>
      <c r="AY537" s="85"/>
      <c r="AZ537" s="83"/>
      <c r="BA537" s="83"/>
      <c r="BB537" s="83"/>
      <c r="BC537" s="83"/>
      <c r="BD537" s="83"/>
      <c r="BE537" s="83"/>
      <c r="BF537" s="83"/>
      <c r="BG537" s="83"/>
      <c r="BH537" s="83"/>
      <c r="BI537" s="83"/>
      <c r="BJ537" s="83"/>
      <c r="BK537" s="83"/>
      <c r="BL537" s="83"/>
      <c r="BM537" s="83"/>
      <c r="BN537" s="83"/>
      <c r="BO537" s="83"/>
      <c r="BP537" s="83"/>
      <c r="BQ537" s="83"/>
      <c r="BR537" s="83"/>
    </row>
    <row r="538" spans="1:70" ht="15.75" customHeight="1" x14ac:dyDescent="0.2">
      <c r="A538" s="83"/>
      <c r="B538" s="83"/>
      <c r="C538" s="83"/>
      <c r="D538" s="83"/>
      <c r="E538" s="83"/>
      <c r="F538" s="83"/>
      <c r="G538" s="83"/>
      <c r="H538" s="83"/>
      <c r="I538" s="83"/>
      <c r="J538" s="83"/>
      <c r="K538" s="83"/>
      <c r="L538" s="83"/>
      <c r="M538" s="83"/>
      <c r="N538" s="83"/>
      <c r="O538" s="83"/>
      <c r="P538" s="83"/>
      <c r="Q538" s="83"/>
      <c r="R538" s="83"/>
      <c r="S538" s="83"/>
      <c r="T538" s="83"/>
      <c r="U538" s="83"/>
      <c r="V538" s="83"/>
      <c r="W538" s="83"/>
      <c r="X538" s="83"/>
      <c r="Y538" s="83"/>
      <c r="Z538" s="83"/>
      <c r="AA538" s="83"/>
      <c r="AB538" s="83"/>
      <c r="AC538" s="83"/>
      <c r="AD538" s="83"/>
      <c r="AE538" s="83"/>
      <c r="AF538" s="83"/>
      <c r="AG538" s="83"/>
      <c r="AH538" s="83"/>
      <c r="AI538" s="83"/>
      <c r="AJ538" s="83"/>
      <c r="AK538" s="83"/>
      <c r="AL538" s="83"/>
      <c r="AM538" s="83"/>
      <c r="AN538" s="85"/>
      <c r="AO538" s="85"/>
      <c r="AP538" s="85"/>
      <c r="AQ538" s="85"/>
      <c r="AR538" s="85"/>
      <c r="AS538" s="85"/>
      <c r="AT538" s="85"/>
      <c r="AU538" s="85"/>
      <c r="AV538" s="85"/>
      <c r="AW538" s="85"/>
      <c r="AX538" s="85"/>
      <c r="AY538" s="85"/>
      <c r="AZ538" s="83"/>
      <c r="BA538" s="83"/>
      <c r="BB538" s="83"/>
      <c r="BC538" s="83"/>
      <c r="BD538" s="83"/>
      <c r="BE538" s="83"/>
      <c r="BF538" s="83"/>
      <c r="BG538" s="83"/>
      <c r="BH538" s="83"/>
      <c r="BI538" s="83"/>
      <c r="BJ538" s="83"/>
      <c r="BK538" s="83"/>
      <c r="BL538" s="83"/>
      <c r="BM538" s="83"/>
      <c r="BN538" s="83"/>
      <c r="BO538" s="83"/>
      <c r="BP538" s="83"/>
      <c r="BQ538" s="83"/>
      <c r="BR538" s="83"/>
    </row>
    <row r="539" spans="1:70" ht="15.75" customHeight="1" x14ac:dyDescent="0.2">
      <c r="A539" s="83"/>
      <c r="B539" s="83"/>
      <c r="C539" s="83"/>
      <c r="D539" s="83"/>
      <c r="E539" s="83"/>
      <c r="F539" s="83"/>
      <c r="G539" s="83"/>
      <c r="H539" s="83"/>
      <c r="I539" s="83"/>
      <c r="J539" s="83"/>
      <c r="K539" s="83"/>
      <c r="L539" s="83"/>
      <c r="M539" s="83"/>
      <c r="N539" s="83"/>
      <c r="O539" s="83"/>
      <c r="P539" s="83"/>
      <c r="Q539" s="83"/>
      <c r="R539" s="83"/>
      <c r="S539" s="83"/>
      <c r="T539" s="83"/>
      <c r="U539" s="83"/>
      <c r="V539" s="83"/>
      <c r="W539" s="83"/>
      <c r="X539" s="83"/>
      <c r="Y539" s="83"/>
      <c r="Z539" s="83"/>
      <c r="AA539" s="83"/>
      <c r="AB539" s="83"/>
      <c r="AC539" s="83"/>
      <c r="AD539" s="83"/>
      <c r="AE539" s="83"/>
      <c r="AF539" s="83"/>
      <c r="AG539" s="83"/>
      <c r="AH539" s="83"/>
      <c r="AI539" s="83"/>
      <c r="AJ539" s="83"/>
      <c r="AK539" s="83"/>
      <c r="AL539" s="83"/>
      <c r="AM539" s="83"/>
      <c r="AN539" s="85"/>
      <c r="AO539" s="85"/>
      <c r="AP539" s="85"/>
      <c r="AQ539" s="85"/>
      <c r="AR539" s="85"/>
      <c r="AS539" s="85"/>
      <c r="AT539" s="85"/>
      <c r="AU539" s="85"/>
      <c r="AV539" s="85"/>
      <c r="AW539" s="85"/>
      <c r="AX539" s="85"/>
      <c r="AY539" s="85"/>
      <c r="AZ539" s="83"/>
      <c r="BA539" s="83"/>
      <c r="BB539" s="83"/>
      <c r="BC539" s="83"/>
      <c r="BD539" s="83"/>
      <c r="BE539" s="83"/>
      <c r="BF539" s="83"/>
      <c r="BG539" s="83"/>
      <c r="BH539" s="83"/>
      <c r="BI539" s="83"/>
      <c r="BJ539" s="83"/>
      <c r="BK539" s="83"/>
      <c r="BL539" s="83"/>
      <c r="BM539" s="83"/>
      <c r="BN539" s="83"/>
      <c r="BO539" s="83"/>
      <c r="BP539" s="83"/>
      <c r="BQ539" s="83"/>
      <c r="BR539" s="83"/>
    </row>
    <row r="540" spans="1:70" ht="15.75" customHeight="1" x14ac:dyDescent="0.2">
      <c r="A540" s="83"/>
      <c r="B540" s="83"/>
      <c r="C540" s="83"/>
      <c r="D540" s="83"/>
      <c r="E540" s="83"/>
      <c r="F540" s="83"/>
      <c r="G540" s="83"/>
      <c r="H540" s="83"/>
      <c r="I540" s="83"/>
      <c r="J540" s="83"/>
      <c r="K540" s="83"/>
      <c r="L540" s="83"/>
      <c r="M540" s="83"/>
      <c r="N540" s="83"/>
      <c r="O540" s="83"/>
      <c r="P540" s="83"/>
      <c r="Q540" s="83"/>
      <c r="R540" s="83"/>
      <c r="S540" s="83"/>
      <c r="T540" s="83"/>
      <c r="U540" s="83"/>
      <c r="V540" s="83"/>
      <c r="W540" s="83"/>
      <c r="X540" s="83"/>
      <c r="Y540" s="83"/>
      <c r="Z540" s="83"/>
      <c r="AA540" s="83"/>
      <c r="AB540" s="83"/>
      <c r="AC540" s="83"/>
      <c r="AD540" s="83"/>
      <c r="AE540" s="83"/>
      <c r="AF540" s="83"/>
      <c r="AG540" s="83"/>
      <c r="AH540" s="83"/>
      <c r="AI540" s="83"/>
      <c r="AJ540" s="83"/>
      <c r="AK540" s="83"/>
      <c r="AL540" s="83"/>
      <c r="AM540" s="83"/>
      <c r="AN540" s="85"/>
      <c r="AO540" s="85"/>
      <c r="AP540" s="85"/>
      <c r="AQ540" s="85"/>
      <c r="AR540" s="85"/>
      <c r="AS540" s="85"/>
      <c r="AT540" s="85"/>
      <c r="AU540" s="85"/>
      <c r="AV540" s="85"/>
      <c r="AW540" s="85"/>
      <c r="AX540" s="85"/>
      <c r="AY540" s="85"/>
      <c r="AZ540" s="83"/>
      <c r="BA540" s="83"/>
      <c r="BB540" s="83"/>
      <c r="BC540" s="83"/>
      <c r="BD540" s="83"/>
      <c r="BE540" s="83"/>
      <c r="BF540" s="83"/>
      <c r="BG540" s="83"/>
      <c r="BH540" s="83"/>
      <c r="BI540" s="83"/>
      <c r="BJ540" s="83"/>
      <c r="BK540" s="83"/>
      <c r="BL540" s="83"/>
      <c r="BM540" s="83"/>
      <c r="BN540" s="83"/>
      <c r="BO540" s="83"/>
      <c r="BP540" s="83"/>
      <c r="BQ540" s="83"/>
      <c r="BR540" s="83"/>
    </row>
    <row r="541" spans="1:70" ht="15.75" customHeight="1" x14ac:dyDescent="0.2">
      <c r="A541" s="83"/>
      <c r="B541" s="83"/>
      <c r="C541" s="83"/>
      <c r="D541" s="83"/>
      <c r="E541" s="83"/>
      <c r="F541" s="83"/>
      <c r="G541" s="83"/>
      <c r="H541" s="83"/>
      <c r="I541" s="83"/>
      <c r="J541" s="83"/>
      <c r="K541" s="83"/>
      <c r="L541" s="83"/>
      <c r="M541" s="83"/>
      <c r="N541" s="83"/>
      <c r="O541" s="83"/>
      <c r="P541" s="83"/>
      <c r="Q541" s="83"/>
      <c r="R541" s="83"/>
      <c r="S541" s="83"/>
      <c r="T541" s="83"/>
      <c r="U541" s="83"/>
      <c r="V541" s="83"/>
      <c r="W541" s="83"/>
      <c r="X541" s="83"/>
      <c r="Y541" s="83"/>
      <c r="Z541" s="83"/>
      <c r="AA541" s="83"/>
      <c r="AB541" s="83"/>
      <c r="AC541" s="83"/>
      <c r="AD541" s="83"/>
      <c r="AE541" s="83"/>
      <c r="AF541" s="83"/>
      <c r="AG541" s="83"/>
      <c r="AH541" s="83"/>
      <c r="AI541" s="83"/>
      <c r="AJ541" s="83"/>
      <c r="AK541" s="83"/>
      <c r="AL541" s="83"/>
      <c r="AM541" s="83"/>
      <c r="AN541" s="85"/>
      <c r="AO541" s="85"/>
      <c r="AP541" s="85"/>
      <c r="AQ541" s="85"/>
      <c r="AR541" s="85"/>
      <c r="AS541" s="85"/>
      <c r="AT541" s="85"/>
      <c r="AU541" s="85"/>
      <c r="AV541" s="85"/>
      <c r="AW541" s="85"/>
      <c r="AX541" s="85"/>
      <c r="AY541" s="85"/>
      <c r="AZ541" s="83"/>
      <c r="BA541" s="83"/>
      <c r="BB541" s="83"/>
      <c r="BC541" s="83"/>
      <c r="BD541" s="83"/>
      <c r="BE541" s="83"/>
      <c r="BF541" s="83"/>
      <c r="BG541" s="83"/>
      <c r="BH541" s="83"/>
      <c r="BI541" s="83"/>
      <c r="BJ541" s="83"/>
      <c r="BK541" s="83"/>
      <c r="BL541" s="83"/>
      <c r="BM541" s="83"/>
      <c r="BN541" s="83"/>
      <c r="BO541" s="83"/>
      <c r="BP541" s="83"/>
      <c r="BQ541" s="83"/>
      <c r="BR541" s="83"/>
    </row>
    <row r="542" spans="1:70" ht="15.75" customHeight="1" x14ac:dyDescent="0.2">
      <c r="A542" s="83"/>
      <c r="B542" s="83"/>
      <c r="C542" s="83"/>
      <c r="D542" s="83"/>
      <c r="E542" s="83"/>
      <c r="F542" s="83"/>
      <c r="G542" s="83"/>
      <c r="H542" s="83"/>
      <c r="I542" s="83"/>
      <c r="J542" s="83"/>
      <c r="K542" s="83"/>
      <c r="L542" s="83"/>
      <c r="M542" s="83"/>
      <c r="N542" s="83"/>
      <c r="O542" s="83"/>
      <c r="P542" s="83"/>
      <c r="Q542" s="83"/>
      <c r="R542" s="83"/>
      <c r="S542" s="83"/>
      <c r="T542" s="83"/>
      <c r="U542" s="83"/>
      <c r="V542" s="83"/>
      <c r="W542" s="83"/>
      <c r="X542" s="83"/>
      <c r="Y542" s="83"/>
      <c r="Z542" s="83"/>
      <c r="AA542" s="83"/>
      <c r="AB542" s="83"/>
      <c r="AC542" s="83"/>
      <c r="AD542" s="83"/>
      <c r="AE542" s="83"/>
      <c r="AF542" s="83"/>
      <c r="AG542" s="83"/>
      <c r="AH542" s="83"/>
      <c r="AI542" s="83"/>
      <c r="AJ542" s="83"/>
      <c r="AK542" s="83"/>
      <c r="AL542" s="83"/>
      <c r="AM542" s="83"/>
      <c r="AN542" s="85"/>
      <c r="AO542" s="85"/>
      <c r="AP542" s="85"/>
      <c r="AQ542" s="85"/>
      <c r="AR542" s="85"/>
      <c r="AS542" s="85"/>
      <c r="AT542" s="85"/>
      <c r="AU542" s="85"/>
      <c r="AV542" s="85"/>
      <c r="AW542" s="85"/>
      <c r="AX542" s="85"/>
      <c r="AY542" s="85"/>
      <c r="AZ542" s="83"/>
      <c r="BA542" s="83"/>
      <c r="BB542" s="83"/>
      <c r="BC542" s="83"/>
      <c r="BD542" s="83"/>
      <c r="BE542" s="83"/>
      <c r="BF542" s="83"/>
      <c r="BG542" s="83"/>
      <c r="BH542" s="83"/>
      <c r="BI542" s="83"/>
      <c r="BJ542" s="83"/>
      <c r="BK542" s="83"/>
      <c r="BL542" s="83"/>
      <c r="BM542" s="83"/>
      <c r="BN542" s="83"/>
      <c r="BO542" s="83"/>
      <c r="BP542" s="83"/>
      <c r="BQ542" s="83"/>
      <c r="BR542" s="83"/>
    </row>
    <row r="543" spans="1:70" ht="15.75" customHeight="1" x14ac:dyDescent="0.2">
      <c r="A543" s="83"/>
      <c r="B543" s="83"/>
      <c r="C543" s="83"/>
      <c r="D543" s="83"/>
      <c r="E543" s="83"/>
      <c r="F543" s="83"/>
      <c r="G543" s="83"/>
      <c r="H543" s="83"/>
      <c r="I543" s="83"/>
      <c r="J543" s="83"/>
      <c r="K543" s="83"/>
      <c r="L543" s="83"/>
      <c r="M543" s="83"/>
      <c r="N543" s="83"/>
      <c r="O543" s="83"/>
      <c r="P543" s="83"/>
      <c r="Q543" s="83"/>
      <c r="R543" s="83"/>
      <c r="S543" s="83"/>
      <c r="T543" s="83"/>
      <c r="U543" s="83"/>
      <c r="V543" s="83"/>
      <c r="W543" s="83"/>
      <c r="X543" s="83"/>
      <c r="Y543" s="83"/>
      <c r="Z543" s="83"/>
      <c r="AA543" s="83"/>
      <c r="AB543" s="83"/>
      <c r="AC543" s="83"/>
      <c r="AD543" s="83"/>
      <c r="AE543" s="83"/>
      <c r="AF543" s="83"/>
      <c r="AG543" s="83"/>
      <c r="AH543" s="83"/>
      <c r="AI543" s="83"/>
      <c r="AJ543" s="83"/>
      <c r="AK543" s="83"/>
      <c r="AL543" s="83"/>
      <c r="AM543" s="83"/>
      <c r="AN543" s="85"/>
      <c r="AO543" s="85"/>
      <c r="AP543" s="85"/>
      <c r="AQ543" s="85"/>
      <c r="AR543" s="85"/>
      <c r="AS543" s="85"/>
      <c r="AT543" s="85"/>
      <c r="AU543" s="85"/>
      <c r="AV543" s="85"/>
      <c r="AW543" s="85"/>
      <c r="AX543" s="85"/>
      <c r="AY543" s="85"/>
      <c r="AZ543" s="83"/>
      <c r="BA543" s="83"/>
      <c r="BB543" s="83"/>
      <c r="BC543" s="83"/>
      <c r="BD543" s="83"/>
      <c r="BE543" s="83"/>
      <c r="BF543" s="83"/>
      <c r="BG543" s="83"/>
      <c r="BH543" s="83"/>
      <c r="BI543" s="83"/>
      <c r="BJ543" s="83"/>
      <c r="BK543" s="83"/>
      <c r="BL543" s="83"/>
      <c r="BM543" s="83"/>
      <c r="BN543" s="83"/>
      <c r="BO543" s="83"/>
      <c r="BP543" s="83"/>
      <c r="BQ543" s="83"/>
      <c r="BR543" s="83"/>
    </row>
    <row r="544" spans="1:70" ht="15.75" customHeight="1" x14ac:dyDescent="0.2">
      <c r="A544" s="83"/>
      <c r="B544" s="83"/>
      <c r="C544" s="83"/>
      <c r="D544" s="83"/>
      <c r="E544" s="83"/>
      <c r="F544" s="83"/>
      <c r="G544" s="83"/>
      <c r="H544" s="83"/>
      <c r="I544" s="83"/>
      <c r="J544" s="83"/>
      <c r="K544" s="83"/>
      <c r="L544" s="83"/>
      <c r="M544" s="83"/>
      <c r="N544" s="83"/>
      <c r="O544" s="83"/>
      <c r="P544" s="83"/>
      <c r="Q544" s="83"/>
      <c r="R544" s="83"/>
      <c r="S544" s="83"/>
      <c r="T544" s="83"/>
      <c r="U544" s="83"/>
      <c r="V544" s="83"/>
      <c r="W544" s="83"/>
      <c r="X544" s="83"/>
      <c r="Y544" s="83"/>
      <c r="Z544" s="83"/>
      <c r="AA544" s="83"/>
      <c r="AB544" s="83"/>
      <c r="AC544" s="83"/>
      <c r="AD544" s="83"/>
      <c r="AE544" s="83"/>
      <c r="AF544" s="83"/>
      <c r="AG544" s="83"/>
      <c r="AH544" s="83"/>
      <c r="AI544" s="83"/>
      <c r="AJ544" s="83"/>
      <c r="AK544" s="83"/>
      <c r="AL544" s="83"/>
      <c r="AM544" s="83"/>
      <c r="AN544" s="85"/>
      <c r="AO544" s="85"/>
      <c r="AP544" s="85"/>
      <c r="AQ544" s="85"/>
      <c r="AR544" s="85"/>
      <c r="AS544" s="85"/>
      <c r="AT544" s="85"/>
      <c r="AU544" s="85"/>
      <c r="AV544" s="85"/>
      <c r="AW544" s="85"/>
      <c r="AX544" s="85"/>
      <c r="AY544" s="85"/>
      <c r="AZ544" s="83"/>
      <c r="BA544" s="83"/>
      <c r="BB544" s="83"/>
      <c r="BC544" s="83"/>
      <c r="BD544" s="83"/>
      <c r="BE544" s="83"/>
      <c r="BF544" s="83"/>
      <c r="BG544" s="83"/>
      <c r="BH544" s="83"/>
      <c r="BI544" s="83"/>
      <c r="BJ544" s="83"/>
      <c r="BK544" s="83"/>
      <c r="BL544" s="83"/>
      <c r="BM544" s="83"/>
      <c r="BN544" s="83"/>
      <c r="BO544" s="83"/>
      <c r="BP544" s="83"/>
      <c r="BQ544" s="83"/>
      <c r="BR544" s="83"/>
    </row>
    <row r="545" spans="1:70" ht="15.75" customHeight="1" x14ac:dyDescent="0.2">
      <c r="A545" s="83"/>
      <c r="B545" s="83"/>
      <c r="C545" s="83"/>
      <c r="D545" s="83"/>
      <c r="E545" s="83"/>
      <c r="F545" s="83"/>
      <c r="G545" s="83"/>
      <c r="H545" s="83"/>
      <c r="I545" s="83"/>
      <c r="J545" s="83"/>
      <c r="K545" s="83"/>
      <c r="L545" s="83"/>
      <c r="M545" s="83"/>
      <c r="N545" s="83"/>
      <c r="O545" s="83"/>
      <c r="P545" s="83"/>
      <c r="Q545" s="83"/>
      <c r="R545" s="83"/>
      <c r="S545" s="83"/>
      <c r="T545" s="83"/>
      <c r="U545" s="83"/>
      <c r="V545" s="83"/>
      <c r="W545" s="83"/>
      <c r="X545" s="83"/>
      <c r="Y545" s="83"/>
      <c r="Z545" s="83"/>
      <c r="AA545" s="83"/>
      <c r="AB545" s="83"/>
      <c r="AC545" s="83"/>
      <c r="AD545" s="83"/>
      <c r="AE545" s="83"/>
      <c r="AF545" s="83"/>
      <c r="AG545" s="83"/>
      <c r="AH545" s="83"/>
      <c r="AI545" s="83"/>
      <c r="AJ545" s="83"/>
      <c r="AK545" s="83"/>
      <c r="AL545" s="83"/>
      <c r="AM545" s="83"/>
      <c r="AN545" s="85"/>
      <c r="AO545" s="85"/>
      <c r="AP545" s="85"/>
      <c r="AQ545" s="85"/>
      <c r="AR545" s="85"/>
      <c r="AS545" s="85"/>
      <c r="AT545" s="85"/>
      <c r="AU545" s="85"/>
      <c r="AV545" s="85"/>
      <c r="AW545" s="85"/>
      <c r="AX545" s="85"/>
      <c r="AY545" s="85"/>
      <c r="AZ545" s="83"/>
      <c r="BA545" s="83"/>
      <c r="BB545" s="83"/>
      <c r="BC545" s="83"/>
      <c r="BD545" s="83"/>
      <c r="BE545" s="83"/>
      <c r="BF545" s="83"/>
      <c r="BG545" s="83"/>
      <c r="BH545" s="83"/>
      <c r="BI545" s="83"/>
      <c r="BJ545" s="83"/>
      <c r="BK545" s="83"/>
      <c r="BL545" s="83"/>
      <c r="BM545" s="83"/>
      <c r="BN545" s="83"/>
      <c r="BO545" s="83"/>
      <c r="BP545" s="83"/>
      <c r="BQ545" s="83"/>
      <c r="BR545" s="83"/>
    </row>
    <row r="546" spans="1:70" ht="15.75" customHeight="1" x14ac:dyDescent="0.2">
      <c r="A546" s="83"/>
      <c r="B546" s="83"/>
      <c r="C546" s="83"/>
      <c r="D546" s="83"/>
      <c r="E546" s="83"/>
      <c r="F546" s="83"/>
      <c r="G546" s="83"/>
      <c r="H546" s="83"/>
      <c r="I546" s="83"/>
      <c r="J546" s="83"/>
      <c r="K546" s="83"/>
      <c r="L546" s="83"/>
      <c r="M546" s="83"/>
      <c r="N546" s="83"/>
      <c r="O546" s="83"/>
      <c r="P546" s="83"/>
      <c r="Q546" s="83"/>
      <c r="R546" s="83"/>
      <c r="S546" s="83"/>
      <c r="T546" s="83"/>
      <c r="U546" s="83"/>
      <c r="V546" s="83"/>
      <c r="W546" s="83"/>
      <c r="X546" s="83"/>
      <c r="Y546" s="83"/>
      <c r="Z546" s="83"/>
      <c r="AA546" s="83"/>
      <c r="AB546" s="83"/>
      <c r="AC546" s="83"/>
      <c r="AD546" s="83"/>
      <c r="AE546" s="83"/>
      <c r="AF546" s="83"/>
      <c r="AG546" s="83"/>
      <c r="AH546" s="83"/>
      <c r="AI546" s="83"/>
      <c r="AJ546" s="83"/>
      <c r="AK546" s="83"/>
      <c r="AL546" s="83"/>
      <c r="AM546" s="83"/>
      <c r="AN546" s="85"/>
      <c r="AO546" s="85"/>
      <c r="AP546" s="85"/>
      <c r="AQ546" s="85"/>
      <c r="AR546" s="85"/>
      <c r="AS546" s="85"/>
      <c r="AT546" s="85"/>
      <c r="AU546" s="85"/>
      <c r="AV546" s="85"/>
      <c r="AW546" s="85"/>
      <c r="AX546" s="85"/>
      <c r="AY546" s="85"/>
      <c r="AZ546" s="83"/>
      <c r="BA546" s="83"/>
      <c r="BB546" s="83"/>
      <c r="BC546" s="83"/>
      <c r="BD546" s="83"/>
      <c r="BE546" s="83"/>
      <c r="BF546" s="83"/>
      <c r="BG546" s="83"/>
      <c r="BH546" s="83"/>
      <c r="BI546" s="83"/>
      <c r="BJ546" s="83"/>
      <c r="BK546" s="83"/>
      <c r="BL546" s="83"/>
      <c r="BM546" s="83"/>
      <c r="BN546" s="83"/>
      <c r="BO546" s="83"/>
      <c r="BP546" s="83"/>
      <c r="BQ546" s="83"/>
      <c r="BR546" s="83"/>
    </row>
    <row r="547" spans="1:70" ht="15.75" customHeight="1" x14ac:dyDescent="0.2">
      <c r="A547" s="83"/>
      <c r="B547" s="83"/>
      <c r="C547" s="83"/>
      <c r="D547" s="83"/>
      <c r="E547" s="83"/>
      <c r="F547" s="83"/>
      <c r="G547" s="83"/>
      <c r="H547" s="83"/>
      <c r="I547" s="83"/>
      <c r="J547" s="83"/>
      <c r="K547" s="83"/>
      <c r="L547" s="83"/>
      <c r="M547" s="83"/>
      <c r="N547" s="83"/>
      <c r="O547" s="83"/>
      <c r="P547" s="83"/>
      <c r="Q547" s="83"/>
      <c r="R547" s="83"/>
      <c r="S547" s="83"/>
      <c r="T547" s="83"/>
      <c r="U547" s="83"/>
      <c r="V547" s="83"/>
      <c r="W547" s="83"/>
      <c r="X547" s="83"/>
      <c r="Y547" s="83"/>
      <c r="Z547" s="83"/>
      <c r="AA547" s="83"/>
      <c r="AB547" s="83"/>
      <c r="AC547" s="83"/>
      <c r="AD547" s="83"/>
      <c r="AE547" s="83"/>
      <c r="AF547" s="83"/>
      <c r="AG547" s="83"/>
      <c r="AH547" s="83"/>
      <c r="AI547" s="83"/>
      <c r="AJ547" s="83"/>
      <c r="AK547" s="83"/>
      <c r="AL547" s="83"/>
      <c r="AM547" s="83"/>
      <c r="AN547" s="85"/>
      <c r="AO547" s="85"/>
      <c r="AP547" s="85"/>
      <c r="AQ547" s="85"/>
      <c r="AR547" s="85"/>
      <c r="AS547" s="85"/>
      <c r="AT547" s="85"/>
      <c r="AU547" s="85"/>
      <c r="AV547" s="85"/>
      <c r="AW547" s="85"/>
      <c r="AX547" s="85"/>
      <c r="AY547" s="85"/>
      <c r="AZ547" s="83"/>
      <c r="BA547" s="83"/>
      <c r="BB547" s="83"/>
      <c r="BC547" s="83"/>
      <c r="BD547" s="83"/>
      <c r="BE547" s="83"/>
      <c r="BF547" s="83"/>
      <c r="BG547" s="83"/>
      <c r="BH547" s="83"/>
      <c r="BI547" s="83"/>
      <c r="BJ547" s="83"/>
      <c r="BK547" s="83"/>
      <c r="BL547" s="83"/>
      <c r="BM547" s="83"/>
      <c r="BN547" s="83"/>
      <c r="BO547" s="83"/>
      <c r="BP547" s="83"/>
      <c r="BQ547" s="83"/>
      <c r="BR547" s="83"/>
    </row>
    <row r="548" spans="1:70" ht="15.75" customHeight="1" x14ac:dyDescent="0.2">
      <c r="A548" s="83"/>
      <c r="B548" s="83"/>
      <c r="C548" s="83"/>
      <c r="D548" s="83"/>
      <c r="E548" s="83"/>
      <c r="F548" s="83"/>
      <c r="G548" s="83"/>
      <c r="H548" s="83"/>
      <c r="I548" s="83"/>
      <c r="J548" s="83"/>
      <c r="K548" s="83"/>
      <c r="L548" s="83"/>
      <c r="M548" s="83"/>
      <c r="N548" s="83"/>
      <c r="O548" s="83"/>
      <c r="P548" s="83"/>
      <c r="Q548" s="83"/>
      <c r="R548" s="83"/>
      <c r="S548" s="83"/>
      <c r="T548" s="83"/>
      <c r="U548" s="83"/>
      <c r="V548" s="83"/>
      <c r="W548" s="83"/>
      <c r="X548" s="83"/>
      <c r="Y548" s="83"/>
      <c r="Z548" s="83"/>
      <c r="AA548" s="83"/>
      <c r="AB548" s="83"/>
      <c r="AC548" s="83"/>
      <c r="AD548" s="83"/>
      <c r="AE548" s="83"/>
      <c r="AF548" s="83"/>
      <c r="AG548" s="83"/>
      <c r="AH548" s="83"/>
      <c r="AI548" s="83"/>
      <c r="AJ548" s="83"/>
      <c r="AK548" s="83"/>
      <c r="AL548" s="83"/>
      <c r="AM548" s="83"/>
      <c r="AN548" s="85"/>
      <c r="AO548" s="85"/>
      <c r="AP548" s="85"/>
      <c r="AQ548" s="85"/>
      <c r="AR548" s="85"/>
      <c r="AS548" s="85"/>
      <c r="AT548" s="85"/>
      <c r="AU548" s="85"/>
      <c r="AV548" s="85"/>
      <c r="AW548" s="85"/>
      <c r="AX548" s="85"/>
      <c r="AY548" s="85"/>
      <c r="AZ548" s="83"/>
      <c r="BA548" s="83"/>
      <c r="BB548" s="83"/>
      <c r="BC548" s="83"/>
      <c r="BD548" s="83"/>
      <c r="BE548" s="83"/>
      <c r="BF548" s="83"/>
      <c r="BG548" s="83"/>
      <c r="BH548" s="83"/>
      <c r="BI548" s="83"/>
      <c r="BJ548" s="83"/>
      <c r="BK548" s="83"/>
      <c r="BL548" s="83"/>
      <c r="BM548" s="83"/>
      <c r="BN548" s="83"/>
      <c r="BO548" s="83"/>
      <c r="BP548" s="83"/>
      <c r="BQ548" s="83"/>
      <c r="BR548" s="83"/>
    </row>
    <row r="549" spans="1:70" ht="15.75" customHeight="1" x14ac:dyDescent="0.2">
      <c r="A549" s="83"/>
      <c r="B549" s="83"/>
      <c r="C549" s="83"/>
      <c r="D549" s="83"/>
      <c r="E549" s="83"/>
      <c r="F549" s="83"/>
      <c r="G549" s="83"/>
      <c r="H549" s="83"/>
      <c r="I549" s="83"/>
      <c r="J549" s="83"/>
      <c r="K549" s="83"/>
      <c r="L549" s="83"/>
      <c r="M549" s="83"/>
      <c r="N549" s="83"/>
      <c r="O549" s="83"/>
      <c r="P549" s="83"/>
      <c r="Q549" s="83"/>
      <c r="R549" s="83"/>
      <c r="S549" s="83"/>
      <c r="T549" s="83"/>
      <c r="U549" s="83"/>
      <c r="V549" s="83"/>
      <c r="W549" s="83"/>
      <c r="X549" s="83"/>
      <c r="Y549" s="83"/>
      <c r="Z549" s="83"/>
      <c r="AA549" s="83"/>
      <c r="AB549" s="83"/>
      <c r="AC549" s="83"/>
      <c r="AD549" s="83"/>
      <c r="AE549" s="83"/>
      <c r="AF549" s="83"/>
      <c r="AG549" s="83"/>
      <c r="AH549" s="83"/>
      <c r="AI549" s="83"/>
      <c r="AJ549" s="83"/>
      <c r="AK549" s="83"/>
      <c r="AL549" s="83"/>
      <c r="AM549" s="83"/>
      <c r="AN549" s="85"/>
      <c r="AO549" s="85"/>
      <c r="AP549" s="85"/>
      <c r="AQ549" s="85"/>
      <c r="AR549" s="85"/>
      <c r="AS549" s="85"/>
      <c r="AT549" s="85"/>
      <c r="AU549" s="85"/>
      <c r="AV549" s="85"/>
      <c r="AW549" s="85"/>
      <c r="AX549" s="85"/>
      <c r="AY549" s="85"/>
      <c r="AZ549" s="83"/>
      <c r="BA549" s="83"/>
      <c r="BB549" s="83"/>
      <c r="BC549" s="83"/>
      <c r="BD549" s="83"/>
      <c r="BE549" s="83"/>
      <c r="BF549" s="83"/>
      <c r="BG549" s="83"/>
      <c r="BH549" s="83"/>
      <c r="BI549" s="83"/>
      <c r="BJ549" s="83"/>
      <c r="BK549" s="83"/>
      <c r="BL549" s="83"/>
      <c r="BM549" s="83"/>
      <c r="BN549" s="83"/>
      <c r="BO549" s="83"/>
      <c r="BP549" s="83"/>
      <c r="BQ549" s="83"/>
      <c r="BR549" s="83"/>
    </row>
    <row r="550" spans="1:70" ht="15.75" customHeight="1" x14ac:dyDescent="0.2">
      <c r="A550" s="83"/>
      <c r="B550" s="83"/>
      <c r="C550" s="83"/>
      <c r="D550" s="83"/>
      <c r="E550" s="83"/>
      <c r="F550" s="83"/>
      <c r="G550" s="83"/>
      <c r="H550" s="83"/>
      <c r="I550" s="83"/>
      <c r="J550" s="83"/>
      <c r="K550" s="83"/>
      <c r="L550" s="83"/>
      <c r="M550" s="83"/>
      <c r="N550" s="83"/>
      <c r="O550" s="83"/>
      <c r="P550" s="83"/>
      <c r="Q550" s="83"/>
      <c r="R550" s="83"/>
      <c r="S550" s="83"/>
      <c r="T550" s="83"/>
      <c r="U550" s="83"/>
      <c r="V550" s="83"/>
      <c r="W550" s="83"/>
      <c r="X550" s="83"/>
      <c r="Y550" s="83"/>
      <c r="Z550" s="83"/>
      <c r="AA550" s="83"/>
      <c r="AB550" s="83"/>
      <c r="AC550" s="83"/>
      <c r="AD550" s="83"/>
      <c r="AE550" s="83"/>
      <c r="AF550" s="83"/>
      <c r="AG550" s="83"/>
      <c r="AH550" s="83"/>
      <c r="AI550" s="83"/>
      <c r="AJ550" s="83"/>
      <c r="AK550" s="83"/>
      <c r="AL550" s="83"/>
      <c r="AM550" s="83"/>
      <c r="AN550" s="85"/>
      <c r="AO550" s="85"/>
      <c r="AP550" s="85"/>
      <c r="AQ550" s="85"/>
      <c r="AR550" s="85"/>
      <c r="AS550" s="85"/>
      <c r="AT550" s="85"/>
      <c r="AU550" s="85"/>
      <c r="AV550" s="85"/>
      <c r="AW550" s="85"/>
      <c r="AX550" s="85"/>
      <c r="AY550" s="85"/>
      <c r="AZ550" s="83"/>
      <c r="BA550" s="83"/>
      <c r="BB550" s="83"/>
      <c r="BC550" s="83"/>
      <c r="BD550" s="83"/>
      <c r="BE550" s="83"/>
      <c r="BF550" s="83"/>
      <c r="BG550" s="83"/>
      <c r="BH550" s="83"/>
      <c r="BI550" s="83"/>
      <c r="BJ550" s="83"/>
      <c r="BK550" s="83"/>
      <c r="BL550" s="83"/>
      <c r="BM550" s="83"/>
      <c r="BN550" s="83"/>
      <c r="BO550" s="83"/>
      <c r="BP550" s="83"/>
      <c r="BQ550" s="83"/>
      <c r="BR550" s="83"/>
    </row>
    <row r="551" spans="1:70" ht="15.75" customHeight="1" x14ac:dyDescent="0.2">
      <c r="A551" s="83"/>
      <c r="B551" s="83"/>
      <c r="C551" s="83"/>
      <c r="D551" s="83"/>
      <c r="E551" s="83"/>
      <c r="F551" s="83"/>
      <c r="G551" s="83"/>
      <c r="H551" s="83"/>
      <c r="I551" s="83"/>
      <c r="J551" s="83"/>
      <c r="K551" s="83"/>
      <c r="L551" s="83"/>
      <c r="M551" s="83"/>
      <c r="N551" s="83"/>
      <c r="O551" s="83"/>
      <c r="P551" s="83"/>
      <c r="Q551" s="83"/>
      <c r="R551" s="83"/>
      <c r="S551" s="83"/>
      <c r="T551" s="83"/>
      <c r="U551" s="83"/>
      <c r="V551" s="83"/>
      <c r="W551" s="83"/>
      <c r="X551" s="83"/>
      <c r="Y551" s="83"/>
      <c r="Z551" s="83"/>
      <c r="AA551" s="83"/>
      <c r="AB551" s="83"/>
      <c r="AC551" s="83"/>
      <c r="AD551" s="83"/>
      <c r="AE551" s="83"/>
      <c r="AF551" s="83"/>
      <c r="AG551" s="83"/>
      <c r="AH551" s="83"/>
      <c r="AI551" s="83"/>
      <c r="AJ551" s="83"/>
      <c r="AK551" s="83"/>
      <c r="AL551" s="83"/>
      <c r="AM551" s="83"/>
      <c r="AN551" s="85"/>
      <c r="AO551" s="85"/>
      <c r="AP551" s="85"/>
      <c r="AQ551" s="85"/>
      <c r="AR551" s="85"/>
      <c r="AS551" s="85"/>
      <c r="AT551" s="85"/>
      <c r="AU551" s="85"/>
      <c r="AV551" s="85"/>
      <c r="AW551" s="85"/>
      <c r="AX551" s="85"/>
      <c r="AY551" s="85"/>
      <c r="AZ551" s="83"/>
      <c r="BA551" s="83"/>
      <c r="BB551" s="83"/>
      <c r="BC551" s="83"/>
      <c r="BD551" s="83"/>
      <c r="BE551" s="83"/>
      <c r="BF551" s="83"/>
      <c r="BG551" s="83"/>
      <c r="BH551" s="83"/>
      <c r="BI551" s="83"/>
      <c r="BJ551" s="83"/>
      <c r="BK551" s="83"/>
      <c r="BL551" s="83"/>
      <c r="BM551" s="83"/>
      <c r="BN551" s="83"/>
      <c r="BO551" s="83"/>
      <c r="BP551" s="83"/>
      <c r="BQ551" s="83"/>
      <c r="BR551" s="83"/>
    </row>
    <row r="552" spans="1:70" ht="15.75" customHeight="1" x14ac:dyDescent="0.2">
      <c r="A552" s="83"/>
      <c r="B552" s="83"/>
      <c r="C552" s="83"/>
      <c r="D552" s="83"/>
      <c r="E552" s="83"/>
      <c r="F552" s="83"/>
      <c r="G552" s="83"/>
      <c r="H552" s="83"/>
      <c r="I552" s="83"/>
      <c r="J552" s="83"/>
      <c r="K552" s="83"/>
      <c r="L552" s="83"/>
      <c r="M552" s="83"/>
      <c r="N552" s="83"/>
      <c r="O552" s="83"/>
      <c r="P552" s="83"/>
      <c r="Q552" s="83"/>
      <c r="R552" s="83"/>
      <c r="S552" s="83"/>
      <c r="T552" s="83"/>
      <c r="U552" s="83"/>
      <c r="V552" s="83"/>
      <c r="W552" s="83"/>
      <c r="X552" s="83"/>
      <c r="Y552" s="83"/>
      <c r="Z552" s="83"/>
      <c r="AA552" s="83"/>
      <c r="AB552" s="83"/>
      <c r="AC552" s="83"/>
      <c r="AD552" s="83"/>
      <c r="AE552" s="83"/>
      <c r="AF552" s="83"/>
      <c r="AG552" s="83"/>
      <c r="AH552" s="83"/>
      <c r="AI552" s="83"/>
      <c r="AJ552" s="83"/>
      <c r="AK552" s="83"/>
      <c r="AL552" s="83"/>
      <c r="AM552" s="83"/>
      <c r="AN552" s="85"/>
      <c r="AO552" s="85"/>
      <c r="AP552" s="85"/>
      <c r="AQ552" s="85"/>
      <c r="AR552" s="85"/>
      <c r="AS552" s="85"/>
      <c r="AT552" s="85"/>
      <c r="AU552" s="85"/>
      <c r="AV552" s="85"/>
      <c r="AW552" s="85"/>
      <c r="AX552" s="85"/>
      <c r="AY552" s="85"/>
      <c r="AZ552" s="83"/>
      <c r="BA552" s="83"/>
      <c r="BB552" s="83"/>
      <c r="BC552" s="83"/>
      <c r="BD552" s="83"/>
      <c r="BE552" s="83"/>
      <c r="BF552" s="83"/>
      <c r="BG552" s="83"/>
      <c r="BH552" s="83"/>
      <c r="BI552" s="83"/>
      <c r="BJ552" s="83"/>
      <c r="BK552" s="83"/>
      <c r="BL552" s="83"/>
      <c r="BM552" s="83"/>
      <c r="BN552" s="83"/>
      <c r="BO552" s="83"/>
      <c r="BP552" s="83"/>
      <c r="BQ552" s="83"/>
      <c r="BR552" s="83"/>
    </row>
    <row r="553" spans="1:70" ht="15.75" customHeight="1" x14ac:dyDescent="0.2">
      <c r="A553" s="83"/>
      <c r="B553" s="83"/>
      <c r="C553" s="83"/>
      <c r="D553" s="83"/>
      <c r="E553" s="83"/>
      <c r="F553" s="83"/>
      <c r="G553" s="83"/>
      <c r="H553" s="83"/>
      <c r="I553" s="83"/>
      <c r="J553" s="83"/>
      <c r="K553" s="83"/>
      <c r="L553" s="83"/>
      <c r="M553" s="83"/>
      <c r="N553" s="83"/>
      <c r="O553" s="83"/>
      <c r="P553" s="83"/>
      <c r="Q553" s="83"/>
      <c r="R553" s="83"/>
      <c r="S553" s="83"/>
      <c r="T553" s="83"/>
      <c r="U553" s="83"/>
      <c r="V553" s="83"/>
      <c r="W553" s="83"/>
      <c r="X553" s="83"/>
      <c r="Y553" s="83"/>
      <c r="Z553" s="83"/>
      <c r="AA553" s="83"/>
      <c r="AB553" s="83"/>
      <c r="AC553" s="83"/>
      <c r="AD553" s="83"/>
      <c r="AE553" s="83"/>
      <c r="AF553" s="83"/>
      <c r="AG553" s="83"/>
      <c r="AH553" s="83"/>
      <c r="AI553" s="83"/>
      <c r="AJ553" s="83"/>
      <c r="AK553" s="83"/>
      <c r="AL553" s="83"/>
      <c r="AM553" s="83"/>
      <c r="AN553" s="85"/>
      <c r="AO553" s="85"/>
      <c r="AP553" s="85"/>
      <c r="AQ553" s="85"/>
      <c r="AR553" s="85"/>
      <c r="AS553" s="85"/>
      <c r="AT553" s="85"/>
      <c r="AU553" s="85"/>
      <c r="AV553" s="85"/>
      <c r="AW553" s="85"/>
      <c r="AX553" s="85"/>
      <c r="AY553" s="85"/>
      <c r="AZ553" s="83"/>
      <c r="BA553" s="83"/>
      <c r="BB553" s="83"/>
      <c r="BC553" s="83"/>
      <c r="BD553" s="83"/>
      <c r="BE553" s="83"/>
      <c r="BF553" s="83"/>
      <c r="BG553" s="83"/>
      <c r="BH553" s="83"/>
      <c r="BI553" s="83"/>
      <c r="BJ553" s="83"/>
      <c r="BK553" s="83"/>
      <c r="BL553" s="83"/>
      <c r="BM553" s="83"/>
      <c r="BN553" s="83"/>
      <c r="BO553" s="83"/>
      <c r="BP553" s="83"/>
      <c r="BQ553" s="83"/>
      <c r="BR553" s="83"/>
    </row>
    <row r="554" spans="1:70" ht="15.75" customHeight="1" x14ac:dyDescent="0.2">
      <c r="A554" s="83"/>
      <c r="B554" s="83"/>
      <c r="C554" s="83"/>
      <c r="D554" s="83"/>
      <c r="E554" s="83"/>
      <c r="F554" s="83"/>
      <c r="G554" s="83"/>
      <c r="H554" s="83"/>
      <c r="I554" s="83"/>
      <c r="J554" s="83"/>
      <c r="K554" s="83"/>
      <c r="L554" s="83"/>
      <c r="M554" s="83"/>
      <c r="N554" s="83"/>
      <c r="O554" s="83"/>
      <c r="P554" s="83"/>
      <c r="Q554" s="83"/>
      <c r="R554" s="83"/>
      <c r="S554" s="83"/>
      <c r="T554" s="83"/>
      <c r="U554" s="83"/>
      <c r="V554" s="83"/>
      <c r="W554" s="83"/>
      <c r="X554" s="83"/>
      <c r="Y554" s="83"/>
      <c r="Z554" s="83"/>
      <c r="AA554" s="83"/>
      <c r="AB554" s="83"/>
      <c r="AC554" s="83"/>
      <c r="AD554" s="83"/>
      <c r="AE554" s="83"/>
      <c r="AF554" s="83"/>
      <c r="AG554" s="83"/>
      <c r="AH554" s="83"/>
      <c r="AI554" s="83"/>
      <c r="AJ554" s="83"/>
      <c r="AK554" s="83"/>
      <c r="AL554" s="83"/>
      <c r="AM554" s="83"/>
      <c r="AN554" s="85"/>
      <c r="AO554" s="85"/>
      <c r="AP554" s="85"/>
      <c r="AQ554" s="85"/>
      <c r="AR554" s="85"/>
      <c r="AS554" s="85"/>
      <c r="AT554" s="85"/>
      <c r="AU554" s="85"/>
      <c r="AV554" s="85"/>
      <c r="AW554" s="85"/>
      <c r="AX554" s="85"/>
      <c r="AY554" s="85"/>
      <c r="AZ554" s="83"/>
      <c r="BA554" s="83"/>
      <c r="BB554" s="83"/>
      <c r="BC554" s="83"/>
      <c r="BD554" s="83"/>
      <c r="BE554" s="83"/>
      <c r="BF554" s="83"/>
      <c r="BG554" s="83"/>
      <c r="BH554" s="83"/>
      <c r="BI554" s="83"/>
      <c r="BJ554" s="83"/>
      <c r="BK554" s="83"/>
      <c r="BL554" s="83"/>
      <c r="BM554" s="83"/>
      <c r="BN554" s="83"/>
      <c r="BO554" s="83"/>
      <c r="BP554" s="83"/>
      <c r="BQ554" s="83"/>
      <c r="BR554" s="83"/>
    </row>
    <row r="555" spans="1:70" ht="15.75" customHeight="1" x14ac:dyDescent="0.2">
      <c r="A555" s="83"/>
      <c r="B555" s="83"/>
      <c r="C555" s="83"/>
      <c r="D555" s="83"/>
      <c r="E555" s="83"/>
      <c r="F555" s="83"/>
      <c r="G555" s="83"/>
      <c r="H555" s="83"/>
      <c r="I555" s="83"/>
      <c r="J555" s="83"/>
      <c r="K555" s="83"/>
      <c r="L555" s="83"/>
      <c r="M555" s="83"/>
      <c r="N555" s="83"/>
      <c r="O555" s="83"/>
      <c r="P555" s="83"/>
      <c r="Q555" s="83"/>
      <c r="R555" s="83"/>
      <c r="S555" s="83"/>
      <c r="T555" s="83"/>
      <c r="U555" s="83"/>
      <c r="V555" s="83"/>
      <c r="W555" s="83"/>
      <c r="X555" s="83"/>
      <c r="Y555" s="83"/>
      <c r="Z555" s="83"/>
      <c r="AA555" s="83"/>
      <c r="AB555" s="83"/>
      <c r="AC555" s="83"/>
      <c r="AD555" s="83"/>
      <c r="AE555" s="83"/>
      <c r="AF555" s="83"/>
      <c r="AG555" s="83"/>
      <c r="AH555" s="83"/>
      <c r="AI555" s="83"/>
      <c r="AJ555" s="83"/>
      <c r="AK555" s="83"/>
      <c r="AL555" s="83"/>
      <c r="AM555" s="83"/>
      <c r="AN555" s="85"/>
      <c r="AO555" s="85"/>
      <c r="AP555" s="85"/>
      <c r="AQ555" s="85"/>
      <c r="AR555" s="85"/>
      <c r="AS555" s="85"/>
      <c r="AT555" s="85"/>
      <c r="AU555" s="85"/>
      <c r="AV555" s="85"/>
      <c r="AW555" s="85"/>
      <c r="AX555" s="85"/>
      <c r="AY555" s="85"/>
      <c r="AZ555" s="83"/>
      <c r="BA555" s="83"/>
      <c r="BB555" s="83"/>
      <c r="BC555" s="83"/>
      <c r="BD555" s="83"/>
      <c r="BE555" s="83"/>
      <c r="BF555" s="83"/>
      <c r="BG555" s="83"/>
      <c r="BH555" s="83"/>
      <c r="BI555" s="83"/>
      <c r="BJ555" s="83"/>
      <c r="BK555" s="83"/>
      <c r="BL555" s="83"/>
      <c r="BM555" s="83"/>
      <c r="BN555" s="83"/>
      <c r="BO555" s="83"/>
      <c r="BP555" s="83"/>
      <c r="BQ555" s="83"/>
      <c r="BR555" s="83"/>
    </row>
    <row r="556" spans="1:70" ht="15.75" customHeight="1" x14ac:dyDescent="0.2">
      <c r="A556" s="83"/>
      <c r="B556" s="83"/>
      <c r="C556" s="83"/>
      <c r="D556" s="83"/>
      <c r="E556" s="83"/>
      <c r="F556" s="83"/>
      <c r="G556" s="83"/>
      <c r="H556" s="83"/>
      <c r="I556" s="83"/>
      <c r="J556" s="83"/>
      <c r="K556" s="83"/>
      <c r="L556" s="83"/>
      <c r="M556" s="83"/>
      <c r="N556" s="83"/>
      <c r="O556" s="83"/>
      <c r="P556" s="83"/>
      <c r="Q556" s="83"/>
      <c r="R556" s="83"/>
      <c r="S556" s="83"/>
      <c r="T556" s="83"/>
      <c r="U556" s="83"/>
      <c r="V556" s="83"/>
      <c r="W556" s="83"/>
      <c r="X556" s="83"/>
      <c r="Y556" s="83"/>
      <c r="Z556" s="83"/>
      <c r="AA556" s="83"/>
      <c r="AB556" s="83"/>
      <c r="AC556" s="83"/>
      <c r="AD556" s="83"/>
      <c r="AE556" s="83"/>
      <c r="AF556" s="83"/>
      <c r="AG556" s="83"/>
      <c r="AH556" s="83"/>
      <c r="AI556" s="83"/>
      <c r="AJ556" s="83"/>
      <c r="AK556" s="83"/>
      <c r="AL556" s="83"/>
      <c r="AM556" s="83"/>
      <c r="AN556" s="85"/>
      <c r="AO556" s="85"/>
      <c r="AP556" s="85"/>
      <c r="AQ556" s="85"/>
      <c r="AR556" s="85"/>
      <c r="AS556" s="85"/>
      <c r="AT556" s="85"/>
      <c r="AU556" s="85"/>
      <c r="AV556" s="85"/>
      <c r="AW556" s="85"/>
      <c r="AX556" s="85"/>
      <c r="AY556" s="85"/>
      <c r="AZ556" s="83"/>
      <c r="BA556" s="83"/>
      <c r="BB556" s="83"/>
      <c r="BC556" s="83"/>
      <c r="BD556" s="83"/>
      <c r="BE556" s="83"/>
      <c r="BF556" s="83"/>
      <c r="BG556" s="83"/>
      <c r="BH556" s="83"/>
      <c r="BI556" s="83"/>
      <c r="BJ556" s="83"/>
      <c r="BK556" s="83"/>
      <c r="BL556" s="83"/>
      <c r="BM556" s="83"/>
      <c r="BN556" s="83"/>
      <c r="BO556" s="83"/>
      <c r="BP556" s="83"/>
      <c r="BQ556" s="83"/>
      <c r="BR556" s="83"/>
    </row>
    <row r="557" spans="1:70" ht="15.75" customHeight="1" x14ac:dyDescent="0.2">
      <c r="A557" s="83"/>
      <c r="B557" s="83"/>
      <c r="C557" s="83"/>
      <c r="D557" s="83"/>
      <c r="E557" s="83"/>
      <c r="F557" s="83"/>
      <c r="G557" s="83"/>
      <c r="H557" s="83"/>
      <c r="I557" s="83"/>
      <c r="J557" s="83"/>
      <c r="K557" s="83"/>
      <c r="L557" s="83"/>
      <c r="M557" s="83"/>
      <c r="N557" s="83"/>
      <c r="O557" s="83"/>
      <c r="P557" s="83"/>
      <c r="Q557" s="83"/>
      <c r="R557" s="83"/>
      <c r="S557" s="83"/>
      <c r="T557" s="83"/>
      <c r="U557" s="83"/>
      <c r="V557" s="83"/>
      <c r="W557" s="83"/>
      <c r="X557" s="83"/>
      <c r="Y557" s="83"/>
      <c r="Z557" s="83"/>
      <c r="AA557" s="83"/>
      <c r="AB557" s="83"/>
      <c r="AC557" s="83"/>
      <c r="AD557" s="83"/>
      <c r="AE557" s="83"/>
      <c r="AF557" s="83"/>
      <c r="AG557" s="83"/>
      <c r="AH557" s="83"/>
      <c r="AI557" s="83"/>
      <c r="AJ557" s="83"/>
      <c r="AK557" s="83"/>
      <c r="AL557" s="83"/>
      <c r="AM557" s="83"/>
      <c r="AN557" s="85"/>
      <c r="AO557" s="85"/>
      <c r="AP557" s="85"/>
      <c r="AQ557" s="85"/>
      <c r="AR557" s="85"/>
      <c r="AS557" s="85"/>
      <c r="AT557" s="85"/>
      <c r="AU557" s="85"/>
      <c r="AV557" s="85"/>
      <c r="AW557" s="85"/>
      <c r="AX557" s="85"/>
      <c r="AY557" s="85"/>
      <c r="AZ557" s="83"/>
      <c r="BA557" s="83"/>
      <c r="BB557" s="83"/>
      <c r="BC557" s="83"/>
      <c r="BD557" s="83"/>
      <c r="BE557" s="83"/>
      <c r="BF557" s="83"/>
      <c r="BG557" s="83"/>
      <c r="BH557" s="83"/>
      <c r="BI557" s="83"/>
      <c r="BJ557" s="83"/>
      <c r="BK557" s="83"/>
      <c r="BL557" s="83"/>
      <c r="BM557" s="83"/>
      <c r="BN557" s="83"/>
      <c r="BO557" s="83"/>
      <c r="BP557" s="83"/>
      <c r="BQ557" s="83"/>
      <c r="BR557" s="83"/>
    </row>
    <row r="558" spans="1:70" ht="15.75" customHeight="1" x14ac:dyDescent="0.2">
      <c r="A558" s="83"/>
      <c r="B558" s="83"/>
      <c r="C558" s="83"/>
      <c r="D558" s="83"/>
      <c r="E558" s="83"/>
      <c r="F558" s="83"/>
      <c r="G558" s="83"/>
      <c r="H558" s="83"/>
      <c r="I558" s="83"/>
      <c r="J558" s="83"/>
      <c r="K558" s="83"/>
      <c r="L558" s="83"/>
      <c r="M558" s="83"/>
      <c r="N558" s="83"/>
      <c r="O558" s="83"/>
      <c r="P558" s="83"/>
      <c r="Q558" s="83"/>
      <c r="R558" s="83"/>
      <c r="S558" s="83"/>
      <c r="T558" s="83"/>
      <c r="U558" s="83"/>
      <c r="V558" s="83"/>
      <c r="W558" s="83"/>
      <c r="X558" s="83"/>
      <c r="Y558" s="83"/>
      <c r="Z558" s="83"/>
      <c r="AA558" s="83"/>
      <c r="AB558" s="83"/>
      <c r="AC558" s="83"/>
      <c r="AD558" s="83"/>
      <c r="AE558" s="83"/>
      <c r="AF558" s="83"/>
      <c r="AG558" s="83"/>
      <c r="AH558" s="83"/>
      <c r="AI558" s="83"/>
      <c r="AJ558" s="83"/>
      <c r="AK558" s="83"/>
      <c r="AL558" s="83"/>
      <c r="AM558" s="83"/>
      <c r="AN558" s="85"/>
      <c r="AO558" s="85"/>
      <c r="AP558" s="85"/>
      <c r="AQ558" s="85"/>
      <c r="AR558" s="85"/>
      <c r="AS558" s="85"/>
      <c r="AT558" s="85"/>
      <c r="AU558" s="85"/>
      <c r="AV558" s="85"/>
      <c r="AW558" s="85"/>
      <c r="AX558" s="85"/>
      <c r="AY558" s="85"/>
      <c r="AZ558" s="83"/>
      <c r="BA558" s="83"/>
      <c r="BB558" s="83"/>
      <c r="BC558" s="83"/>
      <c r="BD558" s="83"/>
      <c r="BE558" s="83"/>
      <c r="BF558" s="83"/>
      <c r="BG558" s="83"/>
      <c r="BH558" s="83"/>
      <c r="BI558" s="83"/>
      <c r="BJ558" s="83"/>
      <c r="BK558" s="83"/>
      <c r="BL558" s="83"/>
      <c r="BM558" s="83"/>
      <c r="BN558" s="83"/>
      <c r="BO558" s="83"/>
      <c r="BP558" s="83"/>
      <c r="BQ558" s="83"/>
      <c r="BR558" s="83"/>
    </row>
    <row r="559" spans="1:70" ht="15.75" customHeight="1" x14ac:dyDescent="0.2">
      <c r="A559" s="83"/>
      <c r="B559" s="83"/>
      <c r="C559" s="83"/>
      <c r="D559" s="83"/>
      <c r="E559" s="83"/>
      <c r="F559" s="83"/>
      <c r="G559" s="83"/>
      <c r="H559" s="83"/>
      <c r="I559" s="83"/>
      <c r="J559" s="83"/>
      <c r="K559" s="83"/>
      <c r="L559" s="83"/>
      <c r="M559" s="83"/>
      <c r="N559" s="83"/>
      <c r="O559" s="83"/>
      <c r="P559" s="83"/>
      <c r="Q559" s="83"/>
      <c r="R559" s="83"/>
      <c r="S559" s="83"/>
      <c r="T559" s="83"/>
      <c r="U559" s="83"/>
      <c r="V559" s="83"/>
      <c r="W559" s="83"/>
      <c r="X559" s="83"/>
      <c r="Y559" s="83"/>
      <c r="Z559" s="83"/>
      <c r="AA559" s="83"/>
      <c r="AB559" s="83"/>
      <c r="AC559" s="83"/>
      <c r="AD559" s="83"/>
      <c r="AE559" s="83"/>
      <c r="AF559" s="83"/>
      <c r="AG559" s="83"/>
      <c r="AH559" s="83"/>
      <c r="AI559" s="83"/>
      <c r="AJ559" s="83"/>
      <c r="AK559" s="83"/>
      <c r="AL559" s="83"/>
      <c r="AM559" s="83"/>
      <c r="AN559" s="85"/>
      <c r="AO559" s="85"/>
      <c r="AP559" s="85"/>
      <c r="AQ559" s="85"/>
      <c r="AR559" s="85"/>
      <c r="AS559" s="85"/>
      <c r="AT559" s="85"/>
      <c r="AU559" s="85"/>
      <c r="AV559" s="85"/>
      <c r="AW559" s="85"/>
      <c r="AX559" s="85"/>
      <c r="AY559" s="85"/>
      <c r="AZ559" s="83"/>
      <c r="BA559" s="83"/>
      <c r="BB559" s="83"/>
      <c r="BC559" s="83"/>
      <c r="BD559" s="83"/>
      <c r="BE559" s="83"/>
      <c r="BF559" s="83"/>
      <c r="BG559" s="83"/>
      <c r="BH559" s="83"/>
      <c r="BI559" s="83"/>
      <c r="BJ559" s="83"/>
      <c r="BK559" s="83"/>
      <c r="BL559" s="83"/>
      <c r="BM559" s="83"/>
      <c r="BN559" s="83"/>
      <c r="BO559" s="83"/>
      <c r="BP559" s="83"/>
      <c r="BQ559" s="83"/>
      <c r="BR559" s="83"/>
    </row>
    <row r="560" spans="1:70" ht="15.75" customHeight="1" x14ac:dyDescent="0.2">
      <c r="A560" s="83"/>
      <c r="B560" s="83"/>
      <c r="C560" s="83"/>
      <c r="D560" s="83"/>
      <c r="E560" s="83"/>
      <c r="F560" s="83"/>
      <c r="G560" s="83"/>
      <c r="H560" s="83"/>
      <c r="I560" s="83"/>
      <c r="J560" s="83"/>
      <c r="K560" s="83"/>
      <c r="L560" s="83"/>
      <c r="M560" s="83"/>
      <c r="N560" s="83"/>
      <c r="O560" s="83"/>
      <c r="P560" s="83"/>
      <c r="Q560" s="83"/>
      <c r="R560" s="83"/>
      <c r="S560" s="83"/>
      <c r="T560" s="83"/>
      <c r="U560" s="83"/>
      <c r="V560" s="83"/>
      <c r="W560" s="83"/>
      <c r="X560" s="83"/>
      <c r="Y560" s="83"/>
      <c r="Z560" s="83"/>
      <c r="AA560" s="83"/>
      <c r="AB560" s="83"/>
      <c r="AC560" s="83"/>
      <c r="AD560" s="83"/>
      <c r="AE560" s="83"/>
      <c r="AF560" s="83"/>
      <c r="AG560" s="83"/>
      <c r="AH560" s="83"/>
      <c r="AI560" s="83"/>
      <c r="AJ560" s="83"/>
      <c r="AK560" s="83"/>
      <c r="AL560" s="83"/>
      <c r="AM560" s="83"/>
      <c r="AN560" s="85"/>
      <c r="AO560" s="85"/>
      <c r="AP560" s="85"/>
      <c r="AQ560" s="85"/>
      <c r="AR560" s="85"/>
      <c r="AS560" s="85"/>
      <c r="AT560" s="85"/>
      <c r="AU560" s="85"/>
      <c r="AV560" s="85"/>
      <c r="AW560" s="85"/>
      <c r="AX560" s="85"/>
      <c r="AY560" s="85"/>
      <c r="AZ560" s="83"/>
      <c r="BA560" s="83"/>
      <c r="BB560" s="83"/>
      <c r="BC560" s="83"/>
      <c r="BD560" s="83"/>
      <c r="BE560" s="83"/>
      <c r="BF560" s="83"/>
      <c r="BG560" s="83"/>
      <c r="BH560" s="83"/>
      <c r="BI560" s="83"/>
      <c r="BJ560" s="83"/>
      <c r="BK560" s="83"/>
      <c r="BL560" s="83"/>
      <c r="BM560" s="83"/>
      <c r="BN560" s="83"/>
      <c r="BO560" s="83"/>
      <c r="BP560" s="83"/>
      <c r="BQ560" s="83"/>
      <c r="BR560" s="83"/>
    </row>
    <row r="561" spans="1:70" ht="15.75" customHeight="1" x14ac:dyDescent="0.2">
      <c r="A561" s="83"/>
      <c r="B561" s="83"/>
      <c r="C561" s="83"/>
      <c r="D561" s="83"/>
      <c r="E561" s="83"/>
      <c r="F561" s="83"/>
      <c r="G561" s="83"/>
      <c r="H561" s="83"/>
      <c r="I561" s="83"/>
      <c r="J561" s="83"/>
      <c r="K561" s="83"/>
      <c r="L561" s="83"/>
      <c r="M561" s="83"/>
      <c r="N561" s="83"/>
      <c r="O561" s="83"/>
      <c r="P561" s="83"/>
      <c r="Q561" s="83"/>
      <c r="R561" s="83"/>
      <c r="S561" s="83"/>
      <c r="T561" s="83"/>
      <c r="U561" s="83"/>
      <c r="V561" s="83"/>
      <c r="W561" s="83"/>
      <c r="X561" s="83"/>
      <c r="Y561" s="83"/>
      <c r="Z561" s="83"/>
      <c r="AA561" s="83"/>
      <c r="AB561" s="83"/>
      <c r="AC561" s="83"/>
      <c r="AD561" s="83"/>
      <c r="AE561" s="83"/>
      <c r="AF561" s="83"/>
      <c r="AG561" s="83"/>
      <c r="AH561" s="83"/>
      <c r="AI561" s="83"/>
      <c r="AJ561" s="83"/>
      <c r="AK561" s="83"/>
      <c r="AL561" s="83"/>
      <c r="AM561" s="83"/>
      <c r="AN561" s="85"/>
      <c r="AO561" s="85"/>
      <c r="AP561" s="85"/>
      <c r="AQ561" s="85"/>
      <c r="AR561" s="85"/>
      <c r="AS561" s="85"/>
      <c r="AT561" s="85"/>
      <c r="AU561" s="85"/>
      <c r="AV561" s="85"/>
      <c r="AW561" s="85"/>
      <c r="AX561" s="85"/>
      <c r="AY561" s="85"/>
      <c r="AZ561" s="83"/>
      <c r="BA561" s="83"/>
      <c r="BB561" s="83"/>
      <c r="BC561" s="83"/>
      <c r="BD561" s="83"/>
      <c r="BE561" s="83"/>
      <c r="BF561" s="83"/>
      <c r="BG561" s="83"/>
      <c r="BH561" s="83"/>
      <c r="BI561" s="83"/>
      <c r="BJ561" s="83"/>
      <c r="BK561" s="83"/>
      <c r="BL561" s="83"/>
      <c r="BM561" s="83"/>
      <c r="BN561" s="83"/>
      <c r="BO561" s="83"/>
      <c r="BP561" s="83"/>
      <c r="BQ561" s="83"/>
      <c r="BR561" s="83"/>
    </row>
    <row r="562" spans="1:70" ht="15.75" customHeight="1" x14ac:dyDescent="0.2">
      <c r="A562" s="83"/>
      <c r="B562" s="83"/>
      <c r="C562" s="83"/>
      <c r="D562" s="83"/>
      <c r="E562" s="83"/>
      <c r="F562" s="83"/>
      <c r="G562" s="83"/>
      <c r="H562" s="83"/>
      <c r="I562" s="83"/>
      <c r="J562" s="83"/>
      <c r="K562" s="83"/>
      <c r="L562" s="83"/>
      <c r="M562" s="83"/>
      <c r="N562" s="83"/>
      <c r="O562" s="83"/>
      <c r="P562" s="83"/>
      <c r="Q562" s="83"/>
      <c r="R562" s="83"/>
      <c r="S562" s="83"/>
      <c r="T562" s="83"/>
      <c r="U562" s="83"/>
      <c r="V562" s="83"/>
      <c r="W562" s="83"/>
      <c r="X562" s="83"/>
      <c r="Y562" s="83"/>
      <c r="Z562" s="83"/>
      <c r="AA562" s="83"/>
      <c r="AB562" s="83"/>
      <c r="AC562" s="83"/>
      <c r="AD562" s="83"/>
      <c r="AE562" s="83"/>
      <c r="AF562" s="83"/>
      <c r="AG562" s="83"/>
      <c r="AH562" s="83"/>
      <c r="AI562" s="83"/>
      <c r="AJ562" s="83"/>
      <c r="AK562" s="83"/>
      <c r="AL562" s="83"/>
      <c r="AM562" s="83"/>
      <c r="AN562" s="85"/>
      <c r="AO562" s="85"/>
      <c r="AP562" s="85"/>
      <c r="AQ562" s="85"/>
      <c r="AR562" s="85"/>
      <c r="AS562" s="85"/>
      <c r="AT562" s="85"/>
      <c r="AU562" s="85"/>
      <c r="AV562" s="85"/>
      <c r="AW562" s="85"/>
      <c r="AX562" s="85"/>
      <c r="AY562" s="85"/>
      <c r="AZ562" s="83"/>
      <c r="BA562" s="83"/>
      <c r="BB562" s="83"/>
      <c r="BC562" s="83"/>
      <c r="BD562" s="83"/>
      <c r="BE562" s="83"/>
      <c r="BF562" s="83"/>
      <c r="BG562" s="83"/>
      <c r="BH562" s="83"/>
      <c r="BI562" s="83"/>
      <c r="BJ562" s="83"/>
      <c r="BK562" s="83"/>
      <c r="BL562" s="83"/>
      <c r="BM562" s="83"/>
      <c r="BN562" s="83"/>
      <c r="BO562" s="83"/>
      <c r="BP562" s="83"/>
      <c r="BQ562" s="83"/>
      <c r="BR562" s="83"/>
    </row>
    <row r="563" spans="1:70" ht="15.75" customHeight="1" x14ac:dyDescent="0.2">
      <c r="A563" s="83"/>
      <c r="B563" s="83"/>
      <c r="C563" s="83"/>
      <c r="D563" s="83"/>
      <c r="E563" s="83"/>
      <c r="F563" s="83"/>
      <c r="G563" s="83"/>
      <c r="H563" s="83"/>
      <c r="I563" s="83"/>
      <c r="J563" s="83"/>
      <c r="K563" s="83"/>
      <c r="L563" s="83"/>
      <c r="M563" s="83"/>
      <c r="N563" s="83"/>
      <c r="O563" s="83"/>
      <c r="P563" s="83"/>
      <c r="Q563" s="83"/>
      <c r="R563" s="83"/>
      <c r="S563" s="83"/>
      <c r="T563" s="83"/>
      <c r="U563" s="83"/>
      <c r="V563" s="83"/>
      <c r="W563" s="83"/>
      <c r="X563" s="83"/>
      <c r="Y563" s="83"/>
      <c r="Z563" s="83"/>
      <c r="AA563" s="83"/>
      <c r="AB563" s="83"/>
      <c r="AC563" s="83"/>
      <c r="AD563" s="83"/>
      <c r="AE563" s="83"/>
      <c r="AF563" s="83"/>
      <c r="AG563" s="83"/>
      <c r="AH563" s="83"/>
      <c r="AI563" s="83"/>
      <c r="AJ563" s="83"/>
      <c r="AK563" s="83"/>
      <c r="AL563" s="83"/>
      <c r="AM563" s="83"/>
      <c r="AN563" s="85"/>
      <c r="AO563" s="85"/>
      <c r="AP563" s="85"/>
      <c r="AQ563" s="85"/>
      <c r="AR563" s="85"/>
      <c r="AS563" s="85"/>
      <c r="AT563" s="85"/>
      <c r="AU563" s="85"/>
      <c r="AV563" s="85"/>
      <c r="AW563" s="85"/>
      <c r="AX563" s="85"/>
      <c r="AY563" s="85"/>
      <c r="AZ563" s="83"/>
      <c r="BA563" s="83"/>
      <c r="BB563" s="83"/>
      <c r="BC563" s="83"/>
      <c r="BD563" s="83"/>
      <c r="BE563" s="83"/>
      <c r="BF563" s="83"/>
      <c r="BG563" s="83"/>
      <c r="BH563" s="83"/>
      <c r="BI563" s="83"/>
      <c r="BJ563" s="83"/>
      <c r="BK563" s="83"/>
      <c r="BL563" s="83"/>
      <c r="BM563" s="83"/>
      <c r="BN563" s="83"/>
      <c r="BO563" s="83"/>
      <c r="BP563" s="83"/>
      <c r="BQ563" s="83"/>
      <c r="BR563" s="83"/>
    </row>
    <row r="564" spans="1:70" ht="15.75" customHeight="1" x14ac:dyDescent="0.2">
      <c r="A564" s="83"/>
      <c r="B564" s="83"/>
      <c r="C564" s="83"/>
      <c r="D564" s="83"/>
      <c r="E564" s="83"/>
      <c r="F564" s="83"/>
      <c r="G564" s="83"/>
      <c r="H564" s="83"/>
      <c r="I564" s="83"/>
      <c r="J564" s="83"/>
      <c r="K564" s="83"/>
      <c r="L564" s="83"/>
      <c r="M564" s="83"/>
      <c r="N564" s="83"/>
      <c r="O564" s="83"/>
      <c r="P564" s="83"/>
      <c r="Q564" s="83"/>
      <c r="R564" s="83"/>
      <c r="S564" s="83"/>
      <c r="T564" s="83"/>
      <c r="U564" s="83"/>
      <c r="V564" s="83"/>
      <c r="W564" s="83"/>
      <c r="X564" s="83"/>
      <c r="Y564" s="83"/>
      <c r="Z564" s="83"/>
      <c r="AA564" s="83"/>
      <c r="AB564" s="83"/>
      <c r="AC564" s="83"/>
      <c r="AD564" s="83"/>
      <c r="AE564" s="83"/>
      <c r="AF564" s="83"/>
      <c r="AG564" s="83"/>
      <c r="AH564" s="83"/>
      <c r="AI564" s="83"/>
      <c r="AJ564" s="83"/>
      <c r="AK564" s="83"/>
      <c r="AL564" s="83"/>
      <c r="AM564" s="83"/>
      <c r="AN564" s="85"/>
      <c r="AO564" s="85"/>
      <c r="AP564" s="85"/>
      <c r="AQ564" s="85"/>
      <c r="AR564" s="85"/>
      <c r="AS564" s="85"/>
      <c r="AT564" s="85"/>
      <c r="AU564" s="85"/>
      <c r="AV564" s="85"/>
      <c r="AW564" s="85"/>
      <c r="AX564" s="85"/>
      <c r="AY564" s="85"/>
      <c r="AZ564" s="83"/>
      <c r="BA564" s="83"/>
      <c r="BB564" s="83"/>
      <c r="BC564" s="83"/>
      <c r="BD564" s="83"/>
      <c r="BE564" s="83"/>
      <c r="BF564" s="83"/>
      <c r="BG564" s="83"/>
      <c r="BH564" s="83"/>
      <c r="BI564" s="83"/>
      <c r="BJ564" s="83"/>
      <c r="BK564" s="83"/>
      <c r="BL564" s="83"/>
      <c r="BM564" s="83"/>
      <c r="BN564" s="83"/>
      <c r="BO564" s="83"/>
      <c r="BP564" s="83"/>
      <c r="BQ564" s="83"/>
      <c r="BR564" s="83"/>
    </row>
    <row r="565" spans="1:70" ht="15.75" customHeight="1" x14ac:dyDescent="0.2">
      <c r="A565" s="83"/>
      <c r="B565" s="83"/>
      <c r="C565" s="83"/>
      <c r="D565" s="83"/>
      <c r="E565" s="83"/>
      <c r="F565" s="83"/>
      <c r="G565" s="83"/>
      <c r="H565" s="83"/>
      <c r="I565" s="83"/>
      <c r="J565" s="83"/>
      <c r="K565" s="83"/>
      <c r="L565" s="83"/>
      <c r="M565" s="83"/>
      <c r="N565" s="83"/>
      <c r="O565" s="83"/>
      <c r="P565" s="83"/>
      <c r="Q565" s="83"/>
      <c r="R565" s="83"/>
      <c r="S565" s="83"/>
      <c r="T565" s="83"/>
      <c r="U565" s="83"/>
      <c r="V565" s="83"/>
      <c r="W565" s="83"/>
      <c r="X565" s="83"/>
      <c r="Y565" s="83"/>
      <c r="Z565" s="83"/>
      <c r="AA565" s="83"/>
      <c r="AB565" s="83"/>
      <c r="AC565" s="83"/>
      <c r="AD565" s="83"/>
      <c r="AE565" s="83"/>
      <c r="AF565" s="83"/>
      <c r="AG565" s="83"/>
      <c r="AH565" s="83"/>
      <c r="AI565" s="83"/>
      <c r="AJ565" s="83"/>
      <c r="AK565" s="83"/>
      <c r="AL565" s="83"/>
      <c r="AM565" s="83"/>
      <c r="AN565" s="85"/>
      <c r="AO565" s="85"/>
      <c r="AP565" s="85"/>
      <c r="AQ565" s="85"/>
      <c r="AR565" s="85"/>
      <c r="AS565" s="85"/>
      <c r="AT565" s="85"/>
      <c r="AU565" s="85"/>
      <c r="AV565" s="85"/>
      <c r="AW565" s="85"/>
      <c r="AX565" s="85"/>
      <c r="AY565" s="85"/>
      <c r="AZ565" s="83"/>
      <c r="BA565" s="83"/>
      <c r="BB565" s="83"/>
      <c r="BC565" s="83"/>
      <c r="BD565" s="83"/>
      <c r="BE565" s="83"/>
      <c r="BF565" s="83"/>
      <c r="BG565" s="83"/>
      <c r="BH565" s="83"/>
      <c r="BI565" s="83"/>
      <c r="BJ565" s="83"/>
      <c r="BK565" s="83"/>
      <c r="BL565" s="83"/>
      <c r="BM565" s="83"/>
      <c r="BN565" s="83"/>
      <c r="BO565" s="83"/>
      <c r="BP565" s="83"/>
      <c r="BQ565" s="83"/>
      <c r="BR565" s="83"/>
    </row>
    <row r="566" spans="1:70" ht="15.75" customHeight="1" x14ac:dyDescent="0.2">
      <c r="A566" s="83"/>
      <c r="B566" s="83"/>
      <c r="C566" s="83"/>
      <c r="D566" s="83"/>
      <c r="E566" s="83"/>
      <c r="F566" s="83"/>
      <c r="G566" s="83"/>
      <c r="H566" s="83"/>
      <c r="I566" s="83"/>
      <c r="J566" s="83"/>
      <c r="K566" s="83"/>
      <c r="L566" s="83"/>
      <c r="M566" s="83"/>
      <c r="N566" s="83"/>
      <c r="O566" s="83"/>
      <c r="P566" s="83"/>
      <c r="Q566" s="83"/>
      <c r="R566" s="83"/>
      <c r="S566" s="83"/>
      <c r="T566" s="83"/>
      <c r="U566" s="83"/>
      <c r="V566" s="83"/>
      <c r="W566" s="83"/>
      <c r="X566" s="83"/>
      <c r="Y566" s="83"/>
      <c r="Z566" s="83"/>
      <c r="AA566" s="83"/>
      <c r="AB566" s="83"/>
      <c r="AC566" s="83"/>
      <c r="AD566" s="83"/>
      <c r="AE566" s="83"/>
      <c r="AF566" s="83"/>
      <c r="AG566" s="83"/>
      <c r="AH566" s="83"/>
      <c r="AI566" s="83"/>
      <c r="AJ566" s="83"/>
      <c r="AK566" s="83"/>
      <c r="AL566" s="83"/>
      <c r="AM566" s="83"/>
      <c r="AN566" s="85"/>
      <c r="AO566" s="85"/>
      <c r="AP566" s="85"/>
      <c r="AQ566" s="85"/>
      <c r="AR566" s="85"/>
      <c r="AS566" s="85"/>
      <c r="AT566" s="85"/>
      <c r="AU566" s="85"/>
      <c r="AV566" s="85"/>
      <c r="AW566" s="85"/>
      <c r="AX566" s="85"/>
      <c r="AY566" s="85"/>
      <c r="AZ566" s="83"/>
      <c r="BA566" s="83"/>
      <c r="BB566" s="83"/>
      <c r="BC566" s="83"/>
      <c r="BD566" s="83"/>
      <c r="BE566" s="83"/>
      <c r="BF566" s="83"/>
      <c r="BG566" s="83"/>
      <c r="BH566" s="83"/>
      <c r="BI566" s="83"/>
      <c r="BJ566" s="83"/>
      <c r="BK566" s="83"/>
      <c r="BL566" s="83"/>
      <c r="BM566" s="83"/>
      <c r="BN566" s="83"/>
      <c r="BO566" s="83"/>
      <c r="BP566" s="83"/>
      <c r="BQ566" s="83"/>
      <c r="BR566" s="83"/>
    </row>
    <row r="567" spans="1:70" ht="15.75" customHeight="1" x14ac:dyDescent="0.2">
      <c r="A567" s="83"/>
      <c r="B567" s="83"/>
      <c r="C567" s="83"/>
      <c r="D567" s="83"/>
      <c r="E567" s="83"/>
      <c r="F567" s="83"/>
      <c r="G567" s="83"/>
      <c r="H567" s="83"/>
      <c r="I567" s="83"/>
      <c r="J567" s="83"/>
      <c r="K567" s="83"/>
      <c r="L567" s="83"/>
      <c r="M567" s="83"/>
      <c r="N567" s="83"/>
      <c r="O567" s="83"/>
      <c r="P567" s="83"/>
      <c r="Q567" s="83"/>
      <c r="R567" s="83"/>
      <c r="S567" s="83"/>
      <c r="T567" s="83"/>
      <c r="U567" s="83"/>
      <c r="V567" s="83"/>
      <c r="W567" s="83"/>
      <c r="X567" s="83"/>
      <c r="Y567" s="83"/>
      <c r="Z567" s="83"/>
      <c r="AA567" s="83"/>
      <c r="AB567" s="83"/>
      <c r="AC567" s="83"/>
      <c r="AD567" s="83"/>
      <c r="AE567" s="83"/>
      <c r="AF567" s="83"/>
      <c r="AG567" s="83"/>
      <c r="AH567" s="83"/>
      <c r="AI567" s="83"/>
      <c r="AJ567" s="83"/>
      <c r="AK567" s="83"/>
      <c r="AL567" s="83"/>
      <c r="AM567" s="83"/>
      <c r="AN567" s="85"/>
      <c r="AO567" s="85"/>
      <c r="AP567" s="85"/>
      <c r="AQ567" s="85"/>
      <c r="AR567" s="85"/>
      <c r="AS567" s="85"/>
      <c r="AT567" s="85"/>
      <c r="AU567" s="85"/>
      <c r="AV567" s="85"/>
      <c r="AW567" s="85"/>
      <c r="AX567" s="85"/>
      <c r="AY567" s="85"/>
      <c r="AZ567" s="83"/>
      <c r="BA567" s="83"/>
      <c r="BB567" s="83"/>
      <c r="BC567" s="83"/>
      <c r="BD567" s="83"/>
      <c r="BE567" s="83"/>
      <c r="BF567" s="83"/>
      <c r="BG567" s="83"/>
      <c r="BH567" s="83"/>
      <c r="BI567" s="83"/>
      <c r="BJ567" s="83"/>
      <c r="BK567" s="83"/>
      <c r="BL567" s="83"/>
      <c r="BM567" s="83"/>
      <c r="BN567" s="83"/>
      <c r="BO567" s="83"/>
      <c r="BP567" s="83"/>
      <c r="BQ567" s="83"/>
      <c r="BR567" s="83"/>
    </row>
    <row r="568" spans="1:70" ht="15.75" customHeight="1" x14ac:dyDescent="0.2">
      <c r="A568" s="83"/>
      <c r="B568" s="83"/>
      <c r="C568" s="83"/>
      <c r="D568" s="83"/>
      <c r="E568" s="83"/>
      <c r="F568" s="83"/>
      <c r="G568" s="83"/>
      <c r="H568" s="83"/>
      <c r="I568" s="83"/>
      <c r="J568" s="83"/>
      <c r="K568" s="83"/>
      <c r="L568" s="83"/>
      <c r="M568" s="83"/>
      <c r="N568" s="83"/>
      <c r="O568" s="83"/>
      <c r="P568" s="83"/>
      <c r="Q568" s="83"/>
      <c r="R568" s="83"/>
      <c r="S568" s="83"/>
      <c r="T568" s="83"/>
      <c r="U568" s="83"/>
      <c r="V568" s="83"/>
      <c r="W568" s="83"/>
      <c r="X568" s="83"/>
      <c r="Y568" s="83"/>
      <c r="Z568" s="83"/>
      <c r="AA568" s="83"/>
      <c r="AB568" s="83"/>
      <c r="AC568" s="83"/>
      <c r="AD568" s="83"/>
      <c r="AE568" s="83"/>
      <c r="AF568" s="83"/>
      <c r="AG568" s="83"/>
      <c r="AH568" s="83"/>
      <c r="AI568" s="83"/>
      <c r="AJ568" s="83"/>
      <c r="AK568" s="83"/>
      <c r="AL568" s="83"/>
      <c r="AM568" s="83"/>
      <c r="AN568" s="85"/>
      <c r="AO568" s="85"/>
      <c r="AP568" s="85"/>
      <c r="AQ568" s="85"/>
      <c r="AR568" s="85"/>
      <c r="AS568" s="85"/>
      <c r="AT568" s="85"/>
      <c r="AU568" s="85"/>
      <c r="AV568" s="85"/>
      <c r="AW568" s="85"/>
      <c r="AX568" s="85"/>
      <c r="AY568" s="85"/>
      <c r="AZ568" s="83"/>
      <c r="BA568" s="83"/>
      <c r="BB568" s="83"/>
      <c r="BC568" s="83"/>
      <c r="BD568" s="83"/>
      <c r="BE568" s="83"/>
      <c r="BF568" s="83"/>
      <c r="BG568" s="83"/>
      <c r="BH568" s="83"/>
      <c r="BI568" s="83"/>
      <c r="BJ568" s="83"/>
      <c r="BK568" s="83"/>
      <c r="BL568" s="83"/>
      <c r="BM568" s="83"/>
      <c r="BN568" s="83"/>
      <c r="BO568" s="83"/>
      <c r="BP568" s="83"/>
      <c r="BQ568" s="83"/>
      <c r="BR568" s="83"/>
    </row>
    <row r="569" spans="1:70" ht="15.75" customHeight="1" x14ac:dyDescent="0.2">
      <c r="A569" s="83"/>
      <c r="B569" s="83"/>
      <c r="C569" s="83"/>
      <c r="D569" s="83"/>
      <c r="E569" s="83"/>
      <c r="F569" s="83"/>
      <c r="G569" s="83"/>
      <c r="H569" s="83"/>
      <c r="I569" s="83"/>
      <c r="J569" s="83"/>
      <c r="K569" s="83"/>
      <c r="L569" s="83"/>
      <c r="M569" s="83"/>
      <c r="N569" s="83"/>
      <c r="O569" s="83"/>
      <c r="P569" s="83"/>
      <c r="Q569" s="83"/>
      <c r="R569" s="83"/>
      <c r="S569" s="83"/>
      <c r="T569" s="83"/>
      <c r="U569" s="83"/>
      <c r="V569" s="83"/>
      <c r="W569" s="83"/>
      <c r="X569" s="83"/>
      <c r="Y569" s="83"/>
      <c r="Z569" s="83"/>
      <c r="AA569" s="83"/>
      <c r="AB569" s="83"/>
      <c r="AC569" s="83"/>
      <c r="AD569" s="83"/>
      <c r="AE569" s="83"/>
      <c r="AF569" s="83"/>
      <c r="AG569" s="83"/>
      <c r="AH569" s="83"/>
      <c r="AI569" s="83"/>
      <c r="AJ569" s="83"/>
      <c r="AK569" s="83"/>
      <c r="AL569" s="83"/>
      <c r="AM569" s="83"/>
      <c r="AN569" s="85"/>
      <c r="AO569" s="85"/>
      <c r="AP569" s="85"/>
      <c r="AQ569" s="85"/>
      <c r="AR569" s="85"/>
      <c r="AS569" s="85"/>
      <c r="AT569" s="85"/>
      <c r="AU569" s="85"/>
      <c r="AV569" s="85"/>
      <c r="AW569" s="85"/>
      <c r="AX569" s="85"/>
      <c r="AY569" s="85"/>
      <c r="AZ569" s="83"/>
      <c r="BA569" s="83"/>
      <c r="BB569" s="83"/>
      <c r="BC569" s="83"/>
      <c r="BD569" s="83"/>
      <c r="BE569" s="83"/>
      <c r="BF569" s="83"/>
      <c r="BG569" s="83"/>
      <c r="BH569" s="83"/>
      <c r="BI569" s="83"/>
      <c r="BJ569" s="83"/>
      <c r="BK569" s="83"/>
      <c r="BL569" s="83"/>
      <c r="BM569" s="83"/>
      <c r="BN569" s="83"/>
      <c r="BO569" s="83"/>
      <c r="BP569" s="83"/>
      <c r="BQ569" s="83"/>
      <c r="BR569" s="83"/>
    </row>
    <row r="570" spans="1:70" ht="15.75" customHeight="1" x14ac:dyDescent="0.2">
      <c r="A570" s="83"/>
      <c r="B570" s="83"/>
      <c r="C570" s="83"/>
      <c r="D570" s="83"/>
      <c r="E570" s="83"/>
      <c r="F570" s="83"/>
      <c r="G570" s="83"/>
      <c r="H570" s="83"/>
      <c r="I570" s="83"/>
      <c r="J570" s="83"/>
      <c r="K570" s="83"/>
      <c r="L570" s="83"/>
      <c r="M570" s="83"/>
      <c r="N570" s="83"/>
      <c r="O570" s="83"/>
      <c r="P570" s="83"/>
      <c r="Q570" s="83"/>
      <c r="R570" s="83"/>
      <c r="S570" s="83"/>
      <c r="T570" s="83"/>
      <c r="U570" s="83"/>
      <c r="V570" s="83"/>
      <c r="W570" s="83"/>
      <c r="X570" s="83"/>
      <c r="Y570" s="83"/>
      <c r="Z570" s="83"/>
      <c r="AA570" s="83"/>
      <c r="AB570" s="83"/>
      <c r="AC570" s="83"/>
      <c r="AD570" s="83"/>
      <c r="AE570" s="83"/>
      <c r="AF570" s="83"/>
      <c r="AG570" s="83"/>
      <c r="AH570" s="83"/>
      <c r="AI570" s="83"/>
      <c r="AJ570" s="83"/>
      <c r="AK570" s="83"/>
      <c r="AL570" s="83"/>
      <c r="AM570" s="83"/>
      <c r="AN570" s="85"/>
      <c r="AO570" s="85"/>
      <c r="AP570" s="85"/>
      <c r="AQ570" s="85"/>
      <c r="AR570" s="85"/>
      <c r="AS570" s="85"/>
      <c r="AT570" s="85"/>
      <c r="AU570" s="85"/>
      <c r="AV570" s="85"/>
      <c r="AW570" s="85"/>
      <c r="AX570" s="85"/>
      <c r="AY570" s="85"/>
      <c r="AZ570" s="83"/>
      <c r="BA570" s="83"/>
      <c r="BB570" s="83"/>
      <c r="BC570" s="83"/>
      <c r="BD570" s="83"/>
      <c r="BE570" s="83"/>
      <c r="BF570" s="83"/>
      <c r="BG570" s="83"/>
      <c r="BH570" s="83"/>
      <c r="BI570" s="83"/>
      <c r="BJ570" s="83"/>
      <c r="BK570" s="83"/>
      <c r="BL570" s="83"/>
      <c r="BM570" s="83"/>
      <c r="BN570" s="83"/>
      <c r="BO570" s="83"/>
      <c r="BP570" s="83"/>
      <c r="BQ570" s="83"/>
      <c r="BR570" s="83"/>
    </row>
    <row r="571" spans="1:70" ht="15.75" customHeight="1" x14ac:dyDescent="0.2">
      <c r="A571" s="83"/>
      <c r="B571" s="83"/>
      <c r="C571" s="83"/>
      <c r="D571" s="83"/>
      <c r="E571" s="83"/>
      <c r="F571" s="83"/>
      <c r="G571" s="83"/>
      <c r="H571" s="83"/>
      <c r="I571" s="83"/>
      <c r="J571" s="83"/>
      <c r="K571" s="83"/>
      <c r="L571" s="83"/>
      <c r="M571" s="83"/>
      <c r="N571" s="83"/>
      <c r="O571" s="83"/>
      <c r="P571" s="83"/>
      <c r="Q571" s="83"/>
      <c r="R571" s="83"/>
      <c r="S571" s="83"/>
      <c r="T571" s="83"/>
      <c r="U571" s="83"/>
      <c r="V571" s="83"/>
      <c r="W571" s="83"/>
      <c r="X571" s="83"/>
      <c r="Y571" s="83"/>
      <c r="Z571" s="83"/>
      <c r="AA571" s="83"/>
      <c r="AB571" s="83"/>
      <c r="AC571" s="83"/>
      <c r="AD571" s="83"/>
      <c r="AE571" s="83"/>
      <c r="AF571" s="83"/>
      <c r="AG571" s="83"/>
      <c r="AH571" s="83"/>
      <c r="AI571" s="83"/>
      <c r="AJ571" s="83"/>
      <c r="AK571" s="83"/>
      <c r="AL571" s="83"/>
      <c r="AM571" s="83"/>
      <c r="AN571" s="85"/>
      <c r="AO571" s="85"/>
      <c r="AP571" s="85"/>
      <c r="AQ571" s="85"/>
      <c r="AR571" s="85"/>
      <c r="AS571" s="85"/>
      <c r="AT571" s="85"/>
      <c r="AU571" s="85"/>
      <c r="AV571" s="85"/>
      <c r="AW571" s="85"/>
      <c r="AX571" s="85"/>
      <c r="AY571" s="85"/>
      <c r="AZ571" s="83"/>
      <c r="BA571" s="83"/>
      <c r="BB571" s="83"/>
      <c r="BC571" s="83"/>
      <c r="BD571" s="83"/>
      <c r="BE571" s="83"/>
      <c r="BF571" s="83"/>
      <c r="BG571" s="83"/>
      <c r="BH571" s="83"/>
      <c r="BI571" s="83"/>
      <c r="BJ571" s="83"/>
      <c r="BK571" s="83"/>
      <c r="BL571" s="83"/>
      <c r="BM571" s="83"/>
      <c r="BN571" s="83"/>
      <c r="BO571" s="83"/>
      <c r="BP571" s="83"/>
      <c r="BQ571" s="83"/>
      <c r="BR571" s="83"/>
    </row>
    <row r="572" spans="1:70" ht="15.75" customHeight="1" x14ac:dyDescent="0.2">
      <c r="A572" s="83"/>
      <c r="B572" s="83"/>
      <c r="C572" s="83"/>
      <c r="D572" s="83"/>
      <c r="E572" s="83"/>
      <c r="F572" s="83"/>
      <c r="G572" s="83"/>
      <c r="H572" s="83"/>
      <c r="I572" s="83"/>
      <c r="J572" s="83"/>
      <c r="K572" s="83"/>
      <c r="L572" s="83"/>
      <c r="M572" s="83"/>
      <c r="N572" s="83"/>
      <c r="O572" s="83"/>
      <c r="P572" s="83"/>
      <c r="Q572" s="83"/>
      <c r="R572" s="83"/>
      <c r="S572" s="83"/>
      <c r="T572" s="83"/>
      <c r="U572" s="83"/>
      <c r="V572" s="83"/>
      <c r="W572" s="83"/>
      <c r="X572" s="83"/>
      <c r="Y572" s="83"/>
      <c r="Z572" s="83"/>
      <c r="AA572" s="83"/>
      <c r="AB572" s="83"/>
      <c r="AC572" s="83"/>
      <c r="AD572" s="83"/>
      <c r="AE572" s="83"/>
      <c r="AF572" s="83"/>
      <c r="AG572" s="83"/>
      <c r="AH572" s="83"/>
      <c r="AI572" s="83"/>
      <c r="AJ572" s="83"/>
      <c r="AK572" s="83"/>
      <c r="AL572" s="83"/>
      <c r="AM572" s="83"/>
      <c r="AN572" s="85"/>
      <c r="AO572" s="85"/>
      <c r="AP572" s="85"/>
      <c r="AQ572" s="85"/>
      <c r="AR572" s="85"/>
      <c r="AS572" s="85"/>
      <c r="AT572" s="85"/>
      <c r="AU572" s="85"/>
      <c r="AV572" s="85"/>
      <c r="AW572" s="85"/>
      <c r="AX572" s="85"/>
      <c r="AY572" s="85"/>
      <c r="AZ572" s="83"/>
      <c r="BA572" s="83"/>
      <c r="BB572" s="83"/>
      <c r="BC572" s="83"/>
      <c r="BD572" s="83"/>
      <c r="BE572" s="83"/>
      <c r="BF572" s="83"/>
      <c r="BG572" s="83"/>
      <c r="BH572" s="83"/>
      <c r="BI572" s="83"/>
      <c r="BJ572" s="83"/>
      <c r="BK572" s="83"/>
      <c r="BL572" s="83"/>
      <c r="BM572" s="83"/>
      <c r="BN572" s="83"/>
      <c r="BO572" s="83"/>
      <c r="BP572" s="83"/>
      <c r="BQ572" s="83"/>
      <c r="BR572" s="83"/>
    </row>
    <row r="573" spans="1:70" ht="15.75" customHeight="1" x14ac:dyDescent="0.2">
      <c r="A573" s="83"/>
      <c r="B573" s="83"/>
      <c r="C573" s="83"/>
      <c r="D573" s="83"/>
      <c r="E573" s="83"/>
      <c r="F573" s="83"/>
      <c r="G573" s="83"/>
      <c r="H573" s="83"/>
      <c r="I573" s="83"/>
      <c r="J573" s="83"/>
      <c r="K573" s="83"/>
      <c r="L573" s="83"/>
      <c r="M573" s="83"/>
      <c r="N573" s="83"/>
      <c r="O573" s="83"/>
      <c r="P573" s="83"/>
      <c r="Q573" s="83"/>
      <c r="R573" s="83"/>
      <c r="S573" s="83"/>
      <c r="T573" s="83"/>
      <c r="U573" s="83"/>
      <c r="V573" s="83"/>
      <c r="W573" s="83"/>
      <c r="X573" s="83"/>
      <c r="Y573" s="83"/>
      <c r="Z573" s="83"/>
      <c r="AA573" s="83"/>
      <c r="AB573" s="83"/>
      <c r="AC573" s="83"/>
      <c r="AD573" s="83"/>
      <c r="AE573" s="83"/>
      <c r="AF573" s="83"/>
      <c r="AG573" s="83"/>
      <c r="AH573" s="83"/>
      <c r="AI573" s="83"/>
      <c r="AJ573" s="83"/>
      <c r="AK573" s="83"/>
      <c r="AL573" s="83"/>
      <c r="AM573" s="83"/>
      <c r="AN573" s="85"/>
      <c r="AO573" s="85"/>
      <c r="AP573" s="85"/>
      <c r="AQ573" s="85"/>
      <c r="AR573" s="85"/>
      <c r="AS573" s="85"/>
      <c r="AT573" s="85"/>
      <c r="AU573" s="85"/>
      <c r="AV573" s="85"/>
      <c r="AW573" s="85"/>
      <c r="AX573" s="85"/>
      <c r="AY573" s="85"/>
      <c r="AZ573" s="83"/>
      <c r="BA573" s="83"/>
      <c r="BB573" s="83"/>
      <c r="BC573" s="83"/>
      <c r="BD573" s="83"/>
      <c r="BE573" s="83"/>
      <c r="BF573" s="83"/>
      <c r="BG573" s="83"/>
      <c r="BH573" s="83"/>
      <c r="BI573" s="83"/>
      <c r="BJ573" s="83"/>
      <c r="BK573" s="83"/>
      <c r="BL573" s="83"/>
      <c r="BM573" s="83"/>
      <c r="BN573" s="83"/>
      <c r="BO573" s="83"/>
      <c r="BP573" s="83"/>
      <c r="BQ573" s="83"/>
      <c r="BR573" s="83"/>
    </row>
    <row r="574" spans="1:70" ht="15.75" customHeight="1" x14ac:dyDescent="0.2">
      <c r="A574" s="83"/>
      <c r="B574" s="83"/>
      <c r="C574" s="83"/>
      <c r="D574" s="83"/>
      <c r="E574" s="83"/>
      <c r="F574" s="83"/>
      <c r="G574" s="83"/>
      <c r="H574" s="83"/>
      <c r="I574" s="83"/>
      <c r="J574" s="83"/>
      <c r="K574" s="83"/>
      <c r="L574" s="83"/>
      <c r="M574" s="83"/>
      <c r="N574" s="83"/>
      <c r="O574" s="83"/>
      <c r="P574" s="83"/>
      <c r="Q574" s="83"/>
      <c r="R574" s="83"/>
      <c r="S574" s="83"/>
      <c r="T574" s="83"/>
      <c r="U574" s="83"/>
      <c r="V574" s="83"/>
      <c r="W574" s="83"/>
      <c r="X574" s="83"/>
      <c r="Y574" s="83"/>
      <c r="Z574" s="83"/>
      <c r="AA574" s="83"/>
      <c r="AB574" s="83"/>
      <c r="AC574" s="83"/>
      <c r="AD574" s="83"/>
      <c r="AE574" s="83"/>
      <c r="AF574" s="83"/>
      <c r="AG574" s="83"/>
      <c r="AH574" s="83"/>
      <c r="AI574" s="83"/>
      <c r="AJ574" s="83"/>
      <c r="AK574" s="83"/>
      <c r="AL574" s="83"/>
      <c r="AM574" s="83"/>
      <c r="AN574" s="85"/>
      <c r="AO574" s="85"/>
      <c r="AP574" s="85"/>
      <c r="AQ574" s="85"/>
      <c r="AR574" s="85"/>
      <c r="AS574" s="85"/>
      <c r="AT574" s="85"/>
      <c r="AU574" s="85"/>
      <c r="AV574" s="85"/>
      <c r="AW574" s="85"/>
      <c r="AX574" s="85"/>
      <c r="AY574" s="85"/>
      <c r="AZ574" s="83"/>
      <c r="BA574" s="83"/>
      <c r="BB574" s="83"/>
      <c r="BC574" s="83"/>
      <c r="BD574" s="83"/>
      <c r="BE574" s="83"/>
      <c r="BF574" s="83"/>
      <c r="BG574" s="83"/>
      <c r="BH574" s="83"/>
      <c r="BI574" s="83"/>
      <c r="BJ574" s="83"/>
      <c r="BK574" s="83"/>
      <c r="BL574" s="83"/>
      <c r="BM574" s="83"/>
      <c r="BN574" s="83"/>
      <c r="BO574" s="83"/>
      <c r="BP574" s="83"/>
      <c r="BQ574" s="83"/>
      <c r="BR574" s="83"/>
    </row>
    <row r="575" spans="1:70" ht="15.75" customHeight="1" x14ac:dyDescent="0.2">
      <c r="A575" s="83"/>
      <c r="B575" s="83"/>
      <c r="C575" s="83"/>
      <c r="D575" s="83"/>
      <c r="E575" s="83"/>
      <c r="F575" s="83"/>
      <c r="G575" s="83"/>
      <c r="H575" s="83"/>
      <c r="I575" s="83"/>
      <c r="J575" s="83"/>
      <c r="K575" s="83"/>
      <c r="L575" s="83"/>
      <c r="M575" s="83"/>
      <c r="N575" s="83"/>
      <c r="O575" s="83"/>
      <c r="P575" s="83"/>
      <c r="Q575" s="83"/>
      <c r="R575" s="83"/>
      <c r="S575" s="83"/>
      <c r="T575" s="83"/>
      <c r="U575" s="83"/>
      <c r="V575" s="83"/>
      <c r="W575" s="83"/>
      <c r="X575" s="83"/>
      <c r="Y575" s="83"/>
      <c r="Z575" s="83"/>
      <c r="AA575" s="83"/>
      <c r="AB575" s="83"/>
      <c r="AC575" s="83"/>
      <c r="AD575" s="83"/>
      <c r="AE575" s="83"/>
      <c r="AF575" s="83"/>
      <c r="AG575" s="83"/>
      <c r="AH575" s="83"/>
      <c r="AI575" s="83"/>
      <c r="AJ575" s="83"/>
      <c r="AK575" s="83"/>
      <c r="AL575" s="83"/>
      <c r="AM575" s="83"/>
      <c r="AN575" s="85"/>
      <c r="AO575" s="85"/>
      <c r="AP575" s="85"/>
      <c r="AQ575" s="85"/>
      <c r="AR575" s="85"/>
      <c r="AS575" s="85"/>
      <c r="AT575" s="85"/>
      <c r="AU575" s="85"/>
      <c r="AV575" s="85"/>
      <c r="AW575" s="85"/>
      <c r="AX575" s="85"/>
      <c r="AY575" s="85"/>
      <c r="AZ575" s="83"/>
      <c r="BA575" s="83"/>
      <c r="BB575" s="83"/>
      <c r="BC575" s="83"/>
      <c r="BD575" s="83"/>
      <c r="BE575" s="83"/>
      <c r="BF575" s="83"/>
      <c r="BG575" s="83"/>
      <c r="BH575" s="83"/>
      <c r="BI575" s="83"/>
      <c r="BJ575" s="83"/>
      <c r="BK575" s="83"/>
      <c r="BL575" s="83"/>
      <c r="BM575" s="83"/>
      <c r="BN575" s="83"/>
      <c r="BO575" s="83"/>
      <c r="BP575" s="83"/>
      <c r="BQ575" s="83"/>
      <c r="BR575" s="83"/>
    </row>
    <row r="576" spans="1:70" ht="15.75" customHeight="1" x14ac:dyDescent="0.2">
      <c r="A576" s="83"/>
      <c r="B576" s="83"/>
      <c r="C576" s="83"/>
      <c r="D576" s="83"/>
      <c r="E576" s="83"/>
      <c r="F576" s="83"/>
      <c r="G576" s="83"/>
      <c r="H576" s="83"/>
      <c r="I576" s="83"/>
      <c r="J576" s="83"/>
      <c r="K576" s="83"/>
      <c r="L576" s="83"/>
      <c r="M576" s="83"/>
      <c r="N576" s="83"/>
      <c r="O576" s="83"/>
      <c r="P576" s="83"/>
      <c r="Q576" s="83"/>
      <c r="R576" s="83"/>
      <c r="S576" s="83"/>
      <c r="T576" s="83"/>
      <c r="U576" s="83"/>
      <c r="V576" s="83"/>
      <c r="W576" s="83"/>
      <c r="X576" s="83"/>
      <c r="Y576" s="83"/>
      <c r="Z576" s="83"/>
      <c r="AA576" s="83"/>
      <c r="AB576" s="83"/>
      <c r="AC576" s="83"/>
      <c r="AD576" s="83"/>
      <c r="AE576" s="83"/>
      <c r="AF576" s="83"/>
      <c r="AG576" s="83"/>
      <c r="AH576" s="83"/>
      <c r="AI576" s="83"/>
      <c r="AJ576" s="83"/>
      <c r="AK576" s="83"/>
      <c r="AL576" s="83"/>
      <c r="AM576" s="83"/>
      <c r="AN576" s="85"/>
      <c r="AO576" s="85"/>
      <c r="AP576" s="85"/>
      <c r="AQ576" s="85"/>
      <c r="AR576" s="85"/>
      <c r="AS576" s="85"/>
      <c r="AT576" s="85"/>
      <c r="AU576" s="85"/>
      <c r="AV576" s="85"/>
      <c r="AW576" s="85"/>
      <c r="AX576" s="85"/>
      <c r="AY576" s="85"/>
      <c r="AZ576" s="83"/>
      <c r="BA576" s="83"/>
      <c r="BB576" s="83"/>
      <c r="BC576" s="83"/>
      <c r="BD576" s="83"/>
      <c r="BE576" s="83"/>
      <c r="BF576" s="83"/>
      <c r="BG576" s="83"/>
      <c r="BH576" s="83"/>
      <c r="BI576" s="83"/>
      <c r="BJ576" s="83"/>
      <c r="BK576" s="83"/>
      <c r="BL576" s="83"/>
      <c r="BM576" s="83"/>
      <c r="BN576" s="83"/>
      <c r="BO576" s="83"/>
      <c r="BP576" s="83"/>
      <c r="BQ576" s="83"/>
      <c r="BR576" s="83"/>
    </row>
    <row r="577" spans="1:70" ht="15.75" customHeight="1" x14ac:dyDescent="0.2">
      <c r="A577" s="83"/>
      <c r="B577" s="83"/>
      <c r="C577" s="83"/>
      <c r="D577" s="83"/>
      <c r="E577" s="83"/>
      <c r="F577" s="83"/>
      <c r="G577" s="83"/>
      <c r="H577" s="83"/>
      <c r="I577" s="83"/>
      <c r="J577" s="83"/>
      <c r="K577" s="83"/>
      <c r="L577" s="83"/>
      <c r="M577" s="83"/>
      <c r="N577" s="83"/>
      <c r="O577" s="83"/>
      <c r="P577" s="83"/>
      <c r="Q577" s="83"/>
      <c r="R577" s="83"/>
      <c r="S577" s="83"/>
      <c r="T577" s="83"/>
      <c r="U577" s="83"/>
      <c r="V577" s="83"/>
      <c r="W577" s="83"/>
      <c r="X577" s="83"/>
      <c r="Y577" s="83"/>
      <c r="Z577" s="83"/>
      <c r="AA577" s="83"/>
      <c r="AB577" s="83"/>
      <c r="AC577" s="83"/>
      <c r="AD577" s="83"/>
      <c r="AE577" s="83"/>
      <c r="AF577" s="83"/>
      <c r="AG577" s="83"/>
      <c r="AH577" s="83"/>
      <c r="AI577" s="83"/>
      <c r="AJ577" s="83"/>
      <c r="AK577" s="83"/>
      <c r="AL577" s="83"/>
      <c r="AM577" s="83"/>
      <c r="AN577" s="85"/>
      <c r="AO577" s="85"/>
      <c r="AP577" s="85"/>
      <c r="AQ577" s="85"/>
      <c r="AR577" s="85"/>
      <c r="AS577" s="85"/>
      <c r="AT577" s="85"/>
      <c r="AU577" s="85"/>
      <c r="AV577" s="85"/>
      <c r="AW577" s="85"/>
      <c r="AX577" s="85"/>
      <c r="AY577" s="85"/>
      <c r="AZ577" s="83"/>
      <c r="BA577" s="83"/>
      <c r="BB577" s="83"/>
      <c r="BC577" s="83"/>
      <c r="BD577" s="83"/>
      <c r="BE577" s="83"/>
      <c r="BF577" s="83"/>
      <c r="BG577" s="83"/>
      <c r="BH577" s="83"/>
      <c r="BI577" s="83"/>
      <c r="BJ577" s="83"/>
      <c r="BK577" s="83"/>
      <c r="BL577" s="83"/>
      <c r="BM577" s="83"/>
      <c r="BN577" s="83"/>
      <c r="BO577" s="83"/>
      <c r="BP577" s="83"/>
      <c r="BQ577" s="83"/>
      <c r="BR577" s="83"/>
    </row>
    <row r="578" spans="1:70" ht="15.75" customHeight="1" x14ac:dyDescent="0.2">
      <c r="A578" s="83"/>
      <c r="B578" s="83"/>
      <c r="C578" s="83"/>
      <c r="D578" s="83"/>
      <c r="E578" s="83"/>
      <c r="F578" s="83"/>
      <c r="G578" s="83"/>
      <c r="H578" s="83"/>
      <c r="I578" s="83"/>
      <c r="J578" s="83"/>
      <c r="K578" s="83"/>
      <c r="L578" s="83"/>
      <c r="M578" s="83"/>
      <c r="N578" s="83"/>
      <c r="O578" s="83"/>
      <c r="P578" s="83"/>
      <c r="Q578" s="83"/>
      <c r="R578" s="83"/>
      <c r="S578" s="83"/>
      <c r="T578" s="83"/>
      <c r="U578" s="83"/>
      <c r="V578" s="83"/>
      <c r="W578" s="83"/>
      <c r="X578" s="83"/>
      <c r="Y578" s="83"/>
      <c r="Z578" s="83"/>
      <c r="AA578" s="83"/>
      <c r="AB578" s="83"/>
      <c r="AC578" s="83"/>
      <c r="AD578" s="83"/>
      <c r="AE578" s="83"/>
      <c r="AF578" s="83"/>
      <c r="AG578" s="83"/>
      <c r="AH578" s="83"/>
      <c r="AI578" s="83"/>
      <c r="AJ578" s="83"/>
      <c r="AK578" s="83"/>
      <c r="AL578" s="83"/>
      <c r="AM578" s="83"/>
      <c r="AN578" s="85"/>
      <c r="AO578" s="85"/>
      <c r="AP578" s="85"/>
      <c r="AQ578" s="85"/>
      <c r="AR578" s="85"/>
      <c r="AS578" s="85"/>
      <c r="AT578" s="85"/>
      <c r="AU578" s="85"/>
      <c r="AV578" s="85"/>
      <c r="AW578" s="85"/>
      <c r="AX578" s="85"/>
      <c r="AY578" s="85"/>
      <c r="AZ578" s="83"/>
      <c r="BA578" s="83"/>
      <c r="BB578" s="83"/>
      <c r="BC578" s="83"/>
      <c r="BD578" s="83"/>
      <c r="BE578" s="83"/>
      <c r="BF578" s="83"/>
      <c r="BG578" s="83"/>
      <c r="BH578" s="83"/>
      <c r="BI578" s="83"/>
      <c r="BJ578" s="83"/>
      <c r="BK578" s="83"/>
      <c r="BL578" s="83"/>
      <c r="BM578" s="83"/>
      <c r="BN578" s="83"/>
      <c r="BO578" s="83"/>
      <c r="BP578" s="83"/>
      <c r="BQ578" s="83"/>
      <c r="BR578" s="83"/>
    </row>
    <row r="579" spans="1:70" ht="15.75" customHeight="1" x14ac:dyDescent="0.2">
      <c r="A579" s="83"/>
      <c r="B579" s="83"/>
      <c r="C579" s="83"/>
      <c r="D579" s="83"/>
      <c r="E579" s="83"/>
      <c r="F579" s="83"/>
      <c r="G579" s="83"/>
      <c r="H579" s="83"/>
      <c r="I579" s="83"/>
      <c r="J579" s="83"/>
      <c r="K579" s="83"/>
      <c r="L579" s="83"/>
      <c r="M579" s="83"/>
      <c r="N579" s="83"/>
      <c r="O579" s="83"/>
      <c r="P579" s="83"/>
      <c r="Q579" s="83"/>
      <c r="R579" s="83"/>
      <c r="S579" s="83"/>
      <c r="T579" s="83"/>
      <c r="U579" s="83"/>
      <c r="V579" s="83"/>
      <c r="W579" s="83"/>
      <c r="X579" s="83"/>
      <c r="Y579" s="83"/>
      <c r="Z579" s="83"/>
      <c r="AA579" s="83"/>
      <c r="AB579" s="83"/>
      <c r="AC579" s="83"/>
      <c r="AD579" s="83"/>
      <c r="AE579" s="83"/>
      <c r="AF579" s="83"/>
      <c r="AG579" s="83"/>
      <c r="AH579" s="83"/>
      <c r="AI579" s="83"/>
      <c r="AJ579" s="83"/>
      <c r="AK579" s="83"/>
      <c r="AL579" s="83"/>
      <c r="AM579" s="83"/>
      <c r="AN579" s="85"/>
      <c r="AO579" s="85"/>
      <c r="AP579" s="85"/>
      <c r="AQ579" s="85"/>
      <c r="AR579" s="85"/>
      <c r="AS579" s="85"/>
      <c r="AT579" s="85"/>
      <c r="AU579" s="85"/>
      <c r="AV579" s="85"/>
      <c r="AW579" s="85"/>
      <c r="AX579" s="85"/>
      <c r="AY579" s="85"/>
      <c r="AZ579" s="83"/>
      <c r="BA579" s="83"/>
      <c r="BB579" s="83"/>
      <c r="BC579" s="83"/>
      <c r="BD579" s="83"/>
      <c r="BE579" s="83"/>
      <c r="BF579" s="83"/>
      <c r="BG579" s="83"/>
      <c r="BH579" s="83"/>
      <c r="BI579" s="83"/>
      <c r="BJ579" s="83"/>
      <c r="BK579" s="83"/>
      <c r="BL579" s="83"/>
      <c r="BM579" s="83"/>
      <c r="BN579" s="83"/>
      <c r="BO579" s="83"/>
      <c r="BP579" s="83"/>
      <c r="BQ579" s="83"/>
      <c r="BR579" s="83"/>
    </row>
    <row r="580" spans="1:70" ht="15.75" customHeight="1" x14ac:dyDescent="0.2">
      <c r="A580" s="83"/>
      <c r="B580" s="83"/>
      <c r="C580" s="83"/>
      <c r="D580" s="83"/>
      <c r="E580" s="83"/>
      <c r="F580" s="83"/>
      <c r="G580" s="83"/>
      <c r="H580" s="83"/>
      <c r="I580" s="83"/>
      <c r="J580" s="83"/>
      <c r="K580" s="83"/>
      <c r="L580" s="83"/>
      <c r="M580" s="83"/>
      <c r="N580" s="83"/>
      <c r="O580" s="83"/>
      <c r="P580" s="83"/>
      <c r="Q580" s="83"/>
      <c r="R580" s="83"/>
      <c r="S580" s="83"/>
      <c r="T580" s="83"/>
      <c r="U580" s="83"/>
      <c r="V580" s="83"/>
      <c r="W580" s="83"/>
      <c r="X580" s="83"/>
      <c r="Y580" s="83"/>
      <c r="Z580" s="83"/>
      <c r="AA580" s="83"/>
      <c r="AB580" s="83"/>
      <c r="AC580" s="83"/>
      <c r="AD580" s="83"/>
      <c r="AE580" s="83"/>
      <c r="AF580" s="83"/>
      <c r="AG580" s="83"/>
      <c r="AH580" s="83"/>
      <c r="AI580" s="83"/>
      <c r="AJ580" s="83"/>
      <c r="AK580" s="83"/>
      <c r="AL580" s="83"/>
      <c r="AM580" s="83"/>
      <c r="AN580" s="85"/>
      <c r="AO580" s="85"/>
      <c r="AP580" s="85"/>
      <c r="AQ580" s="85"/>
      <c r="AR580" s="85"/>
      <c r="AS580" s="85"/>
      <c r="AT580" s="85"/>
      <c r="AU580" s="85"/>
      <c r="AV580" s="85"/>
      <c r="AW580" s="85"/>
      <c r="AX580" s="85"/>
      <c r="AY580" s="85"/>
      <c r="AZ580" s="83"/>
      <c r="BA580" s="83"/>
      <c r="BB580" s="83"/>
      <c r="BC580" s="83"/>
      <c r="BD580" s="83"/>
      <c r="BE580" s="83"/>
      <c r="BF580" s="83"/>
      <c r="BG580" s="83"/>
      <c r="BH580" s="83"/>
      <c r="BI580" s="83"/>
      <c r="BJ580" s="83"/>
      <c r="BK580" s="83"/>
      <c r="BL580" s="83"/>
      <c r="BM580" s="83"/>
      <c r="BN580" s="83"/>
      <c r="BO580" s="83"/>
      <c r="BP580" s="83"/>
      <c r="BQ580" s="83"/>
      <c r="BR580" s="83"/>
    </row>
    <row r="581" spans="1:70" ht="15.75" customHeight="1" x14ac:dyDescent="0.2">
      <c r="A581" s="83"/>
      <c r="B581" s="83"/>
      <c r="C581" s="83"/>
      <c r="D581" s="83"/>
      <c r="E581" s="83"/>
      <c r="F581" s="83"/>
      <c r="G581" s="83"/>
      <c r="H581" s="83"/>
      <c r="I581" s="83"/>
      <c r="J581" s="83"/>
      <c r="K581" s="83"/>
      <c r="L581" s="83"/>
      <c r="M581" s="83"/>
      <c r="N581" s="83"/>
      <c r="O581" s="83"/>
      <c r="P581" s="83"/>
      <c r="Q581" s="83"/>
      <c r="R581" s="83"/>
      <c r="S581" s="83"/>
      <c r="T581" s="83"/>
      <c r="U581" s="83"/>
      <c r="V581" s="83"/>
      <c r="W581" s="83"/>
      <c r="X581" s="83"/>
      <c r="Y581" s="83"/>
      <c r="Z581" s="83"/>
      <c r="AA581" s="83"/>
      <c r="AB581" s="83"/>
      <c r="AC581" s="83"/>
      <c r="AD581" s="83"/>
      <c r="AE581" s="83"/>
      <c r="AF581" s="83"/>
      <c r="AG581" s="83"/>
      <c r="AH581" s="83"/>
      <c r="AI581" s="83"/>
      <c r="AJ581" s="83"/>
      <c r="AK581" s="83"/>
      <c r="AL581" s="83"/>
      <c r="AM581" s="83"/>
      <c r="AN581" s="85"/>
      <c r="AO581" s="85"/>
      <c r="AP581" s="85"/>
      <c r="AQ581" s="85"/>
      <c r="AR581" s="85"/>
      <c r="AS581" s="85"/>
      <c r="AT581" s="85"/>
      <c r="AU581" s="85"/>
      <c r="AV581" s="85"/>
      <c r="AW581" s="85"/>
      <c r="AX581" s="85"/>
      <c r="AY581" s="85"/>
      <c r="AZ581" s="83"/>
      <c r="BA581" s="83"/>
      <c r="BB581" s="83"/>
      <c r="BC581" s="83"/>
      <c r="BD581" s="83"/>
      <c r="BE581" s="83"/>
      <c r="BF581" s="83"/>
      <c r="BG581" s="83"/>
      <c r="BH581" s="83"/>
      <c r="BI581" s="83"/>
      <c r="BJ581" s="83"/>
      <c r="BK581" s="83"/>
      <c r="BL581" s="83"/>
      <c r="BM581" s="83"/>
      <c r="BN581" s="83"/>
      <c r="BO581" s="83"/>
      <c r="BP581" s="83"/>
      <c r="BQ581" s="83"/>
      <c r="BR581" s="83"/>
    </row>
    <row r="582" spans="1:70" ht="15.75" customHeight="1" x14ac:dyDescent="0.2">
      <c r="A582" s="83"/>
      <c r="B582" s="83"/>
      <c r="C582" s="83"/>
      <c r="D582" s="83"/>
      <c r="E582" s="83"/>
      <c r="F582" s="83"/>
      <c r="G582" s="83"/>
      <c r="H582" s="83"/>
      <c r="I582" s="83"/>
      <c r="J582" s="83"/>
      <c r="K582" s="83"/>
      <c r="L582" s="83"/>
      <c r="M582" s="83"/>
      <c r="N582" s="83"/>
      <c r="O582" s="83"/>
      <c r="P582" s="83"/>
      <c r="Q582" s="83"/>
      <c r="R582" s="83"/>
      <c r="S582" s="83"/>
      <c r="T582" s="83"/>
      <c r="U582" s="83"/>
      <c r="V582" s="83"/>
      <c r="W582" s="83"/>
      <c r="X582" s="83"/>
      <c r="Y582" s="83"/>
      <c r="Z582" s="83"/>
      <c r="AA582" s="83"/>
      <c r="AB582" s="83"/>
      <c r="AC582" s="83"/>
      <c r="AD582" s="83"/>
      <c r="AE582" s="83"/>
      <c r="AF582" s="83"/>
      <c r="AG582" s="83"/>
      <c r="AH582" s="83"/>
      <c r="AI582" s="83"/>
      <c r="AJ582" s="83"/>
      <c r="AK582" s="83"/>
      <c r="AL582" s="83"/>
      <c r="AM582" s="83"/>
      <c r="AN582" s="85"/>
      <c r="AO582" s="85"/>
      <c r="AP582" s="85"/>
      <c r="AQ582" s="85"/>
      <c r="AR582" s="85"/>
      <c r="AS582" s="85"/>
      <c r="AT582" s="85"/>
      <c r="AU582" s="85"/>
      <c r="AV582" s="85"/>
      <c r="AW582" s="85"/>
      <c r="AX582" s="85"/>
      <c r="AY582" s="85"/>
      <c r="AZ582" s="83"/>
      <c r="BA582" s="83"/>
      <c r="BB582" s="83"/>
      <c r="BC582" s="83"/>
      <c r="BD582" s="83"/>
      <c r="BE582" s="83"/>
      <c r="BF582" s="83"/>
      <c r="BG582" s="83"/>
      <c r="BH582" s="83"/>
      <c r="BI582" s="83"/>
      <c r="BJ582" s="83"/>
      <c r="BK582" s="83"/>
      <c r="BL582" s="83"/>
      <c r="BM582" s="83"/>
      <c r="BN582" s="83"/>
      <c r="BO582" s="83"/>
      <c r="BP582" s="83"/>
      <c r="BQ582" s="83"/>
      <c r="BR582" s="83"/>
    </row>
    <row r="583" spans="1:70" ht="15.75" customHeight="1" x14ac:dyDescent="0.2">
      <c r="A583" s="83"/>
      <c r="B583" s="83"/>
      <c r="C583" s="83"/>
      <c r="D583" s="83"/>
      <c r="E583" s="83"/>
      <c r="F583" s="83"/>
      <c r="G583" s="83"/>
      <c r="H583" s="83"/>
      <c r="I583" s="83"/>
      <c r="J583" s="83"/>
      <c r="K583" s="83"/>
      <c r="L583" s="83"/>
      <c r="M583" s="83"/>
      <c r="N583" s="83"/>
      <c r="O583" s="83"/>
      <c r="P583" s="83"/>
      <c r="Q583" s="83"/>
      <c r="R583" s="83"/>
      <c r="S583" s="83"/>
      <c r="T583" s="83"/>
      <c r="U583" s="83"/>
      <c r="V583" s="83"/>
      <c r="W583" s="83"/>
      <c r="X583" s="83"/>
      <c r="Y583" s="83"/>
      <c r="Z583" s="83"/>
      <c r="AA583" s="83"/>
      <c r="AB583" s="83"/>
      <c r="AC583" s="83"/>
      <c r="AD583" s="83"/>
      <c r="AE583" s="83"/>
      <c r="AF583" s="83"/>
      <c r="AG583" s="83"/>
      <c r="AH583" s="83"/>
      <c r="AI583" s="83"/>
      <c r="AJ583" s="83"/>
      <c r="AK583" s="83"/>
      <c r="AL583" s="83"/>
      <c r="AM583" s="83"/>
      <c r="AN583" s="85"/>
      <c r="AO583" s="85"/>
      <c r="AP583" s="85"/>
      <c r="AQ583" s="85"/>
      <c r="AR583" s="85"/>
      <c r="AS583" s="85"/>
      <c r="AT583" s="85"/>
      <c r="AU583" s="85"/>
      <c r="AV583" s="85"/>
      <c r="AW583" s="85"/>
      <c r="AX583" s="85"/>
      <c r="AY583" s="85"/>
      <c r="AZ583" s="83"/>
      <c r="BA583" s="83"/>
      <c r="BB583" s="83"/>
      <c r="BC583" s="83"/>
      <c r="BD583" s="83"/>
      <c r="BE583" s="83"/>
      <c r="BF583" s="83"/>
      <c r="BG583" s="83"/>
      <c r="BH583" s="83"/>
      <c r="BI583" s="83"/>
      <c r="BJ583" s="83"/>
      <c r="BK583" s="83"/>
      <c r="BL583" s="83"/>
      <c r="BM583" s="83"/>
      <c r="BN583" s="83"/>
      <c r="BO583" s="83"/>
      <c r="BP583" s="83"/>
      <c r="BQ583" s="83"/>
      <c r="BR583" s="83"/>
    </row>
    <row r="584" spans="1:70" ht="15.75" customHeight="1" x14ac:dyDescent="0.2">
      <c r="A584" s="83"/>
      <c r="B584" s="83"/>
      <c r="C584" s="83"/>
      <c r="D584" s="83"/>
      <c r="E584" s="83"/>
      <c r="F584" s="83"/>
      <c r="G584" s="83"/>
      <c r="H584" s="83"/>
      <c r="I584" s="83"/>
      <c r="J584" s="83"/>
      <c r="K584" s="83"/>
      <c r="L584" s="83"/>
      <c r="M584" s="83"/>
      <c r="N584" s="83"/>
      <c r="O584" s="83"/>
      <c r="P584" s="83"/>
      <c r="Q584" s="83"/>
      <c r="R584" s="83"/>
      <c r="S584" s="83"/>
      <c r="T584" s="83"/>
      <c r="U584" s="83"/>
      <c r="V584" s="83"/>
      <c r="W584" s="83"/>
      <c r="X584" s="83"/>
      <c r="Y584" s="83"/>
      <c r="Z584" s="83"/>
      <c r="AA584" s="83"/>
      <c r="AB584" s="83"/>
      <c r="AC584" s="83"/>
      <c r="AD584" s="83"/>
      <c r="AE584" s="83"/>
      <c r="AF584" s="83"/>
      <c r="AG584" s="83"/>
      <c r="AH584" s="83"/>
      <c r="AI584" s="83"/>
      <c r="AJ584" s="83"/>
      <c r="AK584" s="83"/>
      <c r="AL584" s="83"/>
      <c r="AM584" s="83"/>
      <c r="AN584" s="85"/>
      <c r="AO584" s="85"/>
      <c r="AP584" s="85"/>
      <c r="AQ584" s="85"/>
      <c r="AR584" s="85"/>
      <c r="AS584" s="85"/>
      <c r="AT584" s="85"/>
      <c r="AU584" s="85"/>
      <c r="AV584" s="85"/>
      <c r="AW584" s="85"/>
      <c r="AX584" s="85"/>
      <c r="AY584" s="85"/>
      <c r="AZ584" s="83"/>
      <c r="BA584" s="83"/>
      <c r="BB584" s="83"/>
      <c r="BC584" s="83"/>
      <c r="BD584" s="83"/>
      <c r="BE584" s="83"/>
      <c r="BF584" s="83"/>
      <c r="BG584" s="83"/>
      <c r="BH584" s="83"/>
      <c r="BI584" s="83"/>
      <c r="BJ584" s="83"/>
      <c r="BK584" s="83"/>
      <c r="BL584" s="83"/>
      <c r="BM584" s="83"/>
      <c r="BN584" s="83"/>
      <c r="BO584" s="83"/>
      <c r="BP584" s="83"/>
      <c r="BQ584" s="83"/>
      <c r="BR584" s="83"/>
    </row>
    <row r="585" spans="1:70" ht="15.75" customHeight="1" x14ac:dyDescent="0.2">
      <c r="A585" s="83"/>
      <c r="B585" s="83"/>
      <c r="C585" s="83"/>
      <c r="D585" s="83"/>
      <c r="E585" s="83"/>
      <c r="F585" s="83"/>
      <c r="G585" s="83"/>
      <c r="H585" s="83"/>
      <c r="I585" s="83"/>
      <c r="J585" s="83"/>
      <c r="K585" s="83"/>
      <c r="L585" s="83"/>
      <c r="M585" s="83"/>
      <c r="N585" s="83"/>
      <c r="O585" s="83"/>
      <c r="P585" s="83"/>
      <c r="Q585" s="83"/>
      <c r="R585" s="83"/>
      <c r="S585" s="83"/>
      <c r="T585" s="83"/>
      <c r="U585" s="83"/>
      <c r="V585" s="83"/>
      <c r="W585" s="83"/>
      <c r="X585" s="83"/>
      <c r="Y585" s="83"/>
      <c r="Z585" s="83"/>
      <c r="AA585" s="83"/>
      <c r="AB585" s="83"/>
      <c r="AC585" s="83"/>
      <c r="AD585" s="83"/>
      <c r="AE585" s="83"/>
      <c r="AF585" s="83"/>
      <c r="AG585" s="83"/>
      <c r="AH585" s="83"/>
      <c r="AI585" s="83"/>
      <c r="AJ585" s="83"/>
      <c r="AK585" s="83"/>
      <c r="AL585" s="83"/>
      <c r="AM585" s="83"/>
      <c r="AN585" s="85"/>
      <c r="AO585" s="85"/>
      <c r="AP585" s="85"/>
      <c r="AQ585" s="85"/>
      <c r="AR585" s="85"/>
      <c r="AS585" s="85"/>
      <c r="AT585" s="85"/>
      <c r="AU585" s="85"/>
      <c r="AV585" s="85"/>
      <c r="AW585" s="85"/>
      <c r="AX585" s="85"/>
      <c r="AY585" s="85"/>
      <c r="AZ585" s="83"/>
      <c r="BA585" s="83"/>
      <c r="BB585" s="83"/>
      <c r="BC585" s="83"/>
      <c r="BD585" s="83"/>
      <c r="BE585" s="83"/>
      <c r="BF585" s="83"/>
      <c r="BG585" s="83"/>
      <c r="BH585" s="83"/>
      <c r="BI585" s="83"/>
      <c r="BJ585" s="83"/>
      <c r="BK585" s="83"/>
      <c r="BL585" s="83"/>
      <c r="BM585" s="83"/>
      <c r="BN585" s="83"/>
      <c r="BO585" s="83"/>
      <c r="BP585" s="83"/>
      <c r="BQ585" s="83"/>
      <c r="BR585" s="83"/>
    </row>
    <row r="586" spans="1:70" ht="15.75" customHeight="1" x14ac:dyDescent="0.2">
      <c r="A586" s="83"/>
      <c r="B586" s="83"/>
      <c r="C586" s="83"/>
      <c r="D586" s="83"/>
      <c r="E586" s="83"/>
      <c r="F586" s="83"/>
      <c r="G586" s="83"/>
      <c r="H586" s="83"/>
      <c r="I586" s="83"/>
      <c r="J586" s="83"/>
      <c r="K586" s="83"/>
      <c r="L586" s="83"/>
      <c r="M586" s="83"/>
      <c r="N586" s="83"/>
      <c r="O586" s="83"/>
      <c r="P586" s="83"/>
      <c r="Q586" s="83"/>
      <c r="R586" s="83"/>
      <c r="S586" s="83"/>
      <c r="T586" s="83"/>
      <c r="U586" s="83"/>
      <c r="V586" s="83"/>
      <c r="W586" s="83"/>
      <c r="X586" s="83"/>
      <c r="Y586" s="83"/>
      <c r="Z586" s="83"/>
      <c r="AA586" s="83"/>
      <c r="AB586" s="83"/>
      <c r="AC586" s="83"/>
      <c r="AD586" s="83"/>
      <c r="AE586" s="83"/>
      <c r="AF586" s="83"/>
      <c r="AG586" s="83"/>
      <c r="AH586" s="83"/>
      <c r="AI586" s="83"/>
      <c r="AJ586" s="83"/>
      <c r="AK586" s="83"/>
      <c r="AL586" s="83"/>
      <c r="AM586" s="83"/>
      <c r="AN586" s="85"/>
      <c r="AO586" s="85"/>
      <c r="AP586" s="85"/>
      <c r="AQ586" s="85"/>
      <c r="AR586" s="85"/>
      <c r="AS586" s="85"/>
      <c r="AT586" s="85"/>
      <c r="AU586" s="85"/>
      <c r="AV586" s="85"/>
      <c r="AW586" s="85"/>
      <c r="AX586" s="85"/>
      <c r="AY586" s="85"/>
      <c r="AZ586" s="83"/>
      <c r="BA586" s="83"/>
      <c r="BB586" s="83"/>
      <c r="BC586" s="83"/>
      <c r="BD586" s="83"/>
      <c r="BE586" s="83"/>
      <c r="BF586" s="83"/>
      <c r="BG586" s="83"/>
      <c r="BH586" s="83"/>
      <c r="BI586" s="83"/>
      <c r="BJ586" s="83"/>
      <c r="BK586" s="83"/>
      <c r="BL586" s="83"/>
      <c r="BM586" s="83"/>
      <c r="BN586" s="83"/>
      <c r="BO586" s="83"/>
      <c r="BP586" s="83"/>
      <c r="BQ586" s="83"/>
      <c r="BR586" s="83"/>
    </row>
    <row r="587" spans="1:70" ht="15.75" customHeight="1" x14ac:dyDescent="0.2">
      <c r="A587" s="83"/>
      <c r="B587" s="83"/>
      <c r="C587" s="83"/>
      <c r="D587" s="83"/>
      <c r="E587" s="83"/>
      <c r="F587" s="83"/>
      <c r="G587" s="83"/>
      <c r="H587" s="83"/>
      <c r="I587" s="83"/>
      <c r="J587" s="83"/>
      <c r="K587" s="83"/>
      <c r="L587" s="83"/>
      <c r="M587" s="83"/>
      <c r="N587" s="83"/>
      <c r="O587" s="83"/>
      <c r="P587" s="83"/>
      <c r="Q587" s="83"/>
      <c r="R587" s="83"/>
      <c r="S587" s="83"/>
      <c r="T587" s="83"/>
      <c r="U587" s="83"/>
      <c r="V587" s="83"/>
      <c r="W587" s="83"/>
      <c r="X587" s="83"/>
      <c r="Y587" s="83"/>
      <c r="Z587" s="83"/>
      <c r="AA587" s="83"/>
      <c r="AB587" s="83"/>
      <c r="AC587" s="83"/>
      <c r="AD587" s="83"/>
      <c r="AE587" s="83"/>
      <c r="AF587" s="83"/>
      <c r="AG587" s="83"/>
      <c r="AH587" s="83"/>
      <c r="AI587" s="83"/>
      <c r="AJ587" s="83"/>
      <c r="AK587" s="83"/>
      <c r="AL587" s="83"/>
      <c r="AM587" s="83"/>
      <c r="AN587" s="85"/>
      <c r="AO587" s="85"/>
      <c r="AP587" s="85"/>
      <c r="AQ587" s="85"/>
      <c r="AR587" s="85"/>
      <c r="AS587" s="85"/>
      <c r="AT587" s="85"/>
      <c r="AU587" s="85"/>
      <c r="AV587" s="85"/>
      <c r="AW587" s="85"/>
      <c r="AX587" s="85"/>
      <c r="AY587" s="85"/>
      <c r="AZ587" s="83"/>
      <c r="BA587" s="83"/>
      <c r="BB587" s="83"/>
      <c r="BC587" s="83"/>
      <c r="BD587" s="83"/>
      <c r="BE587" s="83"/>
      <c r="BF587" s="83"/>
      <c r="BG587" s="83"/>
      <c r="BH587" s="83"/>
      <c r="BI587" s="83"/>
      <c r="BJ587" s="83"/>
      <c r="BK587" s="83"/>
      <c r="BL587" s="83"/>
      <c r="BM587" s="83"/>
      <c r="BN587" s="83"/>
      <c r="BO587" s="83"/>
      <c r="BP587" s="83"/>
      <c r="BQ587" s="83"/>
      <c r="BR587" s="83"/>
    </row>
    <row r="588" spans="1:70" ht="15.75" customHeight="1" x14ac:dyDescent="0.2">
      <c r="A588" s="83"/>
      <c r="B588" s="83"/>
      <c r="C588" s="83"/>
      <c r="D588" s="83"/>
      <c r="E588" s="83"/>
      <c r="F588" s="83"/>
      <c r="G588" s="83"/>
      <c r="H588" s="83"/>
      <c r="I588" s="83"/>
      <c r="J588" s="83"/>
      <c r="K588" s="83"/>
      <c r="L588" s="83"/>
      <c r="M588" s="83"/>
      <c r="N588" s="83"/>
      <c r="O588" s="83"/>
      <c r="P588" s="83"/>
      <c r="Q588" s="83"/>
      <c r="R588" s="83"/>
      <c r="S588" s="83"/>
      <c r="T588" s="83"/>
      <c r="U588" s="83"/>
      <c r="V588" s="83"/>
      <c r="W588" s="83"/>
      <c r="X588" s="83"/>
      <c r="Y588" s="83"/>
      <c r="Z588" s="83"/>
      <c r="AA588" s="83"/>
      <c r="AB588" s="83"/>
      <c r="AC588" s="83"/>
      <c r="AD588" s="83"/>
      <c r="AE588" s="83"/>
      <c r="AF588" s="83"/>
      <c r="AG588" s="83"/>
      <c r="AH588" s="83"/>
      <c r="AI588" s="83"/>
      <c r="AJ588" s="83"/>
      <c r="AK588" s="83"/>
      <c r="AL588" s="83"/>
      <c r="AM588" s="83"/>
      <c r="AN588" s="85"/>
      <c r="AO588" s="85"/>
      <c r="AP588" s="85"/>
      <c r="AQ588" s="85"/>
      <c r="AR588" s="85"/>
      <c r="AS588" s="85"/>
      <c r="AT588" s="85"/>
      <c r="AU588" s="85"/>
      <c r="AV588" s="85"/>
      <c r="AW588" s="85"/>
      <c r="AX588" s="85"/>
      <c r="AY588" s="85"/>
      <c r="AZ588" s="83"/>
      <c r="BA588" s="83"/>
      <c r="BB588" s="83"/>
      <c r="BC588" s="83"/>
      <c r="BD588" s="83"/>
      <c r="BE588" s="83"/>
      <c r="BF588" s="83"/>
      <c r="BG588" s="83"/>
      <c r="BH588" s="83"/>
      <c r="BI588" s="83"/>
      <c r="BJ588" s="83"/>
      <c r="BK588" s="83"/>
      <c r="BL588" s="83"/>
      <c r="BM588" s="83"/>
      <c r="BN588" s="83"/>
      <c r="BO588" s="83"/>
      <c r="BP588" s="83"/>
      <c r="BQ588" s="83"/>
      <c r="BR588" s="83"/>
    </row>
    <row r="589" spans="1:70" ht="15.75" customHeight="1" x14ac:dyDescent="0.2">
      <c r="A589" s="83"/>
      <c r="B589" s="83"/>
      <c r="C589" s="83"/>
      <c r="D589" s="83"/>
      <c r="E589" s="83"/>
      <c r="F589" s="83"/>
      <c r="G589" s="83"/>
      <c r="H589" s="83"/>
      <c r="I589" s="83"/>
      <c r="J589" s="83"/>
      <c r="K589" s="83"/>
      <c r="L589" s="83"/>
      <c r="M589" s="83"/>
      <c r="N589" s="83"/>
      <c r="O589" s="83"/>
      <c r="P589" s="83"/>
      <c r="Q589" s="83"/>
      <c r="R589" s="83"/>
      <c r="S589" s="83"/>
      <c r="T589" s="83"/>
      <c r="U589" s="83"/>
      <c r="V589" s="83"/>
      <c r="W589" s="83"/>
      <c r="X589" s="83"/>
      <c r="Y589" s="83"/>
      <c r="Z589" s="83"/>
      <c r="AA589" s="83"/>
      <c r="AB589" s="83"/>
      <c r="AC589" s="83"/>
      <c r="AD589" s="83"/>
      <c r="AE589" s="83"/>
      <c r="AF589" s="83"/>
      <c r="AG589" s="83"/>
      <c r="AH589" s="83"/>
      <c r="AI589" s="83"/>
      <c r="AJ589" s="83"/>
      <c r="AK589" s="83"/>
      <c r="AL589" s="83"/>
      <c r="AM589" s="83"/>
      <c r="AN589" s="85"/>
      <c r="AO589" s="85"/>
      <c r="AP589" s="85"/>
      <c r="AQ589" s="85"/>
      <c r="AR589" s="85"/>
      <c r="AS589" s="85"/>
      <c r="AT589" s="85"/>
      <c r="AU589" s="85"/>
      <c r="AV589" s="85"/>
      <c r="AW589" s="85"/>
      <c r="AX589" s="85"/>
      <c r="AY589" s="85"/>
      <c r="AZ589" s="83"/>
      <c r="BA589" s="83"/>
      <c r="BB589" s="83"/>
      <c r="BC589" s="83"/>
      <c r="BD589" s="83"/>
      <c r="BE589" s="83"/>
      <c r="BF589" s="83"/>
      <c r="BG589" s="83"/>
      <c r="BH589" s="83"/>
      <c r="BI589" s="83"/>
      <c r="BJ589" s="83"/>
      <c r="BK589" s="83"/>
      <c r="BL589" s="83"/>
      <c r="BM589" s="83"/>
      <c r="BN589" s="83"/>
      <c r="BO589" s="83"/>
      <c r="BP589" s="83"/>
      <c r="BQ589" s="83"/>
      <c r="BR589" s="83"/>
    </row>
    <row r="590" spans="1:70" ht="15.75" customHeight="1" x14ac:dyDescent="0.2">
      <c r="A590" s="83"/>
      <c r="B590" s="83"/>
      <c r="C590" s="83"/>
      <c r="D590" s="83"/>
      <c r="E590" s="83"/>
      <c r="F590" s="83"/>
      <c r="G590" s="83"/>
      <c r="H590" s="83"/>
      <c r="I590" s="83"/>
      <c r="J590" s="83"/>
      <c r="K590" s="83"/>
      <c r="L590" s="83"/>
      <c r="M590" s="83"/>
      <c r="N590" s="83"/>
      <c r="O590" s="83"/>
      <c r="P590" s="83"/>
      <c r="Q590" s="83"/>
      <c r="R590" s="83"/>
      <c r="S590" s="83"/>
      <c r="T590" s="83"/>
      <c r="U590" s="83"/>
      <c r="V590" s="83"/>
      <c r="W590" s="83"/>
      <c r="X590" s="83"/>
      <c r="Y590" s="83"/>
      <c r="Z590" s="83"/>
      <c r="AA590" s="83"/>
      <c r="AB590" s="83"/>
      <c r="AC590" s="83"/>
      <c r="AD590" s="83"/>
      <c r="AE590" s="83"/>
      <c r="AF590" s="83"/>
      <c r="AG590" s="83"/>
      <c r="AH590" s="83"/>
      <c r="AI590" s="83"/>
      <c r="AJ590" s="83"/>
      <c r="AK590" s="83"/>
      <c r="AL590" s="83"/>
      <c r="AM590" s="83"/>
      <c r="AN590" s="85"/>
      <c r="AO590" s="85"/>
      <c r="AP590" s="85"/>
      <c r="AQ590" s="85"/>
      <c r="AR590" s="85"/>
      <c r="AS590" s="85"/>
      <c r="AT590" s="85"/>
      <c r="AU590" s="85"/>
      <c r="AV590" s="85"/>
      <c r="AW590" s="85"/>
      <c r="AX590" s="85"/>
      <c r="AY590" s="85"/>
      <c r="AZ590" s="83"/>
      <c r="BA590" s="83"/>
      <c r="BB590" s="83"/>
      <c r="BC590" s="83"/>
      <c r="BD590" s="83"/>
      <c r="BE590" s="83"/>
      <c r="BF590" s="83"/>
      <c r="BG590" s="83"/>
      <c r="BH590" s="83"/>
      <c r="BI590" s="83"/>
      <c r="BJ590" s="83"/>
      <c r="BK590" s="83"/>
      <c r="BL590" s="83"/>
      <c r="BM590" s="83"/>
      <c r="BN590" s="83"/>
      <c r="BO590" s="83"/>
      <c r="BP590" s="83"/>
      <c r="BQ590" s="83"/>
      <c r="BR590" s="83"/>
    </row>
    <row r="591" spans="1:70" ht="15.75" customHeight="1" x14ac:dyDescent="0.2">
      <c r="A591" s="83"/>
      <c r="B591" s="83"/>
      <c r="C591" s="83"/>
      <c r="D591" s="83"/>
      <c r="E591" s="83"/>
      <c r="F591" s="83"/>
      <c r="G591" s="83"/>
      <c r="H591" s="83"/>
      <c r="I591" s="83"/>
      <c r="J591" s="83"/>
      <c r="K591" s="83"/>
      <c r="L591" s="83"/>
      <c r="M591" s="83"/>
      <c r="N591" s="83"/>
      <c r="O591" s="83"/>
      <c r="P591" s="83"/>
      <c r="Q591" s="83"/>
      <c r="R591" s="83"/>
      <c r="S591" s="83"/>
      <c r="T591" s="83"/>
      <c r="U591" s="83"/>
      <c r="V591" s="83"/>
      <c r="W591" s="83"/>
      <c r="X591" s="83"/>
      <c r="Y591" s="83"/>
      <c r="Z591" s="83"/>
      <c r="AA591" s="83"/>
      <c r="AB591" s="83"/>
      <c r="AC591" s="83"/>
      <c r="AD591" s="83"/>
      <c r="AE591" s="83"/>
      <c r="AF591" s="83"/>
      <c r="AG591" s="83"/>
      <c r="AH591" s="83"/>
      <c r="AI591" s="83"/>
      <c r="AJ591" s="83"/>
      <c r="AK591" s="83"/>
      <c r="AL591" s="83"/>
      <c r="AM591" s="83"/>
      <c r="AN591" s="85"/>
      <c r="AO591" s="85"/>
      <c r="AP591" s="85"/>
      <c r="AQ591" s="85"/>
      <c r="AR591" s="85"/>
      <c r="AS591" s="85"/>
      <c r="AT591" s="85"/>
      <c r="AU591" s="85"/>
      <c r="AV591" s="85"/>
      <c r="AW591" s="85"/>
      <c r="AX591" s="85"/>
      <c r="AY591" s="85"/>
      <c r="AZ591" s="83"/>
      <c r="BA591" s="83"/>
      <c r="BB591" s="83"/>
      <c r="BC591" s="83"/>
      <c r="BD591" s="83"/>
      <c r="BE591" s="83"/>
      <c r="BF591" s="83"/>
      <c r="BG591" s="83"/>
      <c r="BH591" s="83"/>
      <c r="BI591" s="83"/>
      <c r="BJ591" s="83"/>
      <c r="BK591" s="83"/>
      <c r="BL591" s="83"/>
      <c r="BM591" s="83"/>
      <c r="BN591" s="83"/>
      <c r="BO591" s="83"/>
      <c r="BP591" s="83"/>
      <c r="BQ591" s="83"/>
      <c r="BR591" s="83"/>
    </row>
    <row r="592" spans="1:70" ht="15.75" customHeight="1" x14ac:dyDescent="0.2">
      <c r="A592" s="83"/>
      <c r="B592" s="83"/>
      <c r="C592" s="83"/>
      <c r="D592" s="83"/>
      <c r="E592" s="83"/>
      <c r="F592" s="83"/>
      <c r="G592" s="83"/>
      <c r="H592" s="83"/>
      <c r="I592" s="83"/>
      <c r="J592" s="83"/>
      <c r="K592" s="83"/>
      <c r="L592" s="83"/>
      <c r="M592" s="83"/>
      <c r="N592" s="83"/>
      <c r="O592" s="83"/>
      <c r="P592" s="83"/>
      <c r="Q592" s="83"/>
      <c r="R592" s="83"/>
      <c r="S592" s="83"/>
      <c r="T592" s="83"/>
      <c r="U592" s="83"/>
      <c r="V592" s="83"/>
      <c r="W592" s="83"/>
      <c r="X592" s="83"/>
      <c r="Y592" s="83"/>
      <c r="Z592" s="83"/>
      <c r="AA592" s="83"/>
      <c r="AB592" s="83"/>
      <c r="AC592" s="83"/>
      <c r="AD592" s="83"/>
      <c r="AE592" s="83"/>
      <c r="AF592" s="83"/>
      <c r="AG592" s="83"/>
      <c r="AH592" s="83"/>
      <c r="AI592" s="83"/>
      <c r="AJ592" s="83"/>
      <c r="AK592" s="83"/>
      <c r="AL592" s="83"/>
      <c r="AM592" s="83"/>
      <c r="AN592" s="85"/>
      <c r="AO592" s="85"/>
      <c r="AP592" s="85"/>
      <c r="AQ592" s="85"/>
      <c r="AR592" s="85"/>
      <c r="AS592" s="85"/>
      <c r="AT592" s="85"/>
      <c r="AU592" s="85"/>
      <c r="AV592" s="85"/>
      <c r="AW592" s="85"/>
      <c r="AX592" s="85"/>
      <c r="AY592" s="85"/>
      <c r="AZ592" s="83"/>
      <c r="BA592" s="83"/>
      <c r="BB592" s="83"/>
      <c r="BC592" s="83"/>
      <c r="BD592" s="83"/>
      <c r="BE592" s="83"/>
      <c r="BF592" s="83"/>
      <c r="BG592" s="83"/>
      <c r="BH592" s="83"/>
      <c r="BI592" s="83"/>
      <c r="BJ592" s="83"/>
      <c r="BK592" s="83"/>
      <c r="BL592" s="83"/>
      <c r="BM592" s="83"/>
      <c r="BN592" s="83"/>
      <c r="BO592" s="83"/>
      <c r="BP592" s="83"/>
      <c r="BQ592" s="83"/>
      <c r="BR592" s="83"/>
    </row>
    <row r="593" spans="1:70" ht="15.75" customHeight="1" x14ac:dyDescent="0.2">
      <c r="A593" s="83"/>
      <c r="B593" s="83"/>
      <c r="C593" s="83"/>
      <c r="D593" s="83"/>
      <c r="E593" s="83"/>
      <c r="F593" s="83"/>
      <c r="G593" s="83"/>
      <c r="H593" s="83"/>
      <c r="I593" s="83"/>
      <c r="J593" s="83"/>
      <c r="K593" s="83"/>
      <c r="L593" s="83"/>
      <c r="M593" s="83"/>
      <c r="N593" s="83"/>
      <c r="O593" s="83"/>
      <c r="P593" s="83"/>
      <c r="Q593" s="83"/>
      <c r="R593" s="83"/>
      <c r="S593" s="83"/>
      <c r="T593" s="83"/>
      <c r="U593" s="83"/>
      <c r="V593" s="83"/>
      <c r="W593" s="83"/>
      <c r="X593" s="83"/>
      <c r="Y593" s="83"/>
      <c r="Z593" s="83"/>
      <c r="AA593" s="83"/>
      <c r="AB593" s="83"/>
      <c r="AC593" s="83"/>
      <c r="AD593" s="83"/>
      <c r="AE593" s="83"/>
      <c r="AF593" s="83"/>
      <c r="AG593" s="83"/>
      <c r="AH593" s="83"/>
      <c r="AI593" s="83"/>
      <c r="AJ593" s="83"/>
      <c r="AK593" s="83"/>
      <c r="AL593" s="83"/>
      <c r="AM593" s="83"/>
      <c r="AN593" s="85"/>
      <c r="AO593" s="85"/>
      <c r="AP593" s="85"/>
      <c r="AQ593" s="85"/>
      <c r="AR593" s="85"/>
      <c r="AS593" s="85"/>
      <c r="AT593" s="85"/>
      <c r="AU593" s="85"/>
      <c r="AV593" s="85"/>
      <c r="AW593" s="85"/>
      <c r="AX593" s="85"/>
      <c r="AY593" s="85"/>
      <c r="AZ593" s="83"/>
      <c r="BA593" s="83"/>
      <c r="BB593" s="83"/>
      <c r="BC593" s="83"/>
      <c r="BD593" s="83"/>
      <c r="BE593" s="83"/>
      <c r="BF593" s="83"/>
      <c r="BG593" s="83"/>
      <c r="BH593" s="83"/>
      <c r="BI593" s="83"/>
      <c r="BJ593" s="83"/>
      <c r="BK593" s="83"/>
      <c r="BL593" s="83"/>
      <c r="BM593" s="83"/>
      <c r="BN593" s="83"/>
      <c r="BO593" s="83"/>
      <c r="BP593" s="83"/>
      <c r="BQ593" s="83"/>
      <c r="BR593" s="83"/>
    </row>
    <row r="594" spans="1:70" ht="15.75" customHeight="1" x14ac:dyDescent="0.2">
      <c r="A594" s="83"/>
      <c r="B594" s="83"/>
      <c r="C594" s="83"/>
      <c r="D594" s="83"/>
      <c r="E594" s="83"/>
      <c r="F594" s="83"/>
      <c r="G594" s="83"/>
      <c r="H594" s="83"/>
      <c r="I594" s="83"/>
      <c r="J594" s="83"/>
      <c r="K594" s="83"/>
      <c r="L594" s="83"/>
      <c r="M594" s="83"/>
      <c r="N594" s="83"/>
      <c r="O594" s="83"/>
      <c r="P594" s="83"/>
      <c r="Q594" s="83"/>
      <c r="R594" s="83"/>
      <c r="S594" s="83"/>
      <c r="T594" s="83"/>
      <c r="U594" s="83"/>
      <c r="V594" s="83"/>
      <c r="W594" s="83"/>
      <c r="X594" s="83"/>
      <c r="Y594" s="83"/>
      <c r="Z594" s="83"/>
      <c r="AA594" s="83"/>
      <c r="AB594" s="83"/>
      <c r="AC594" s="83"/>
      <c r="AD594" s="83"/>
      <c r="AE594" s="83"/>
      <c r="AF594" s="83"/>
      <c r="AG594" s="83"/>
      <c r="AH594" s="83"/>
      <c r="AI594" s="83"/>
      <c r="AJ594" s="83"/>
      <c r="AK594" s="83"/>
      <c r="AL594" s="83"/>
      <c r="AM594" s="83"/>
      <c r="AN594" s="85"/>
      <c r="AO594" s="85"/>
      <c r="AP594" s="85"/>
      <c r="AQ594" s="85"/>
      <c r="AR594" s="85"/>
      <c r="AS594" s="85"/>
      <c r="AT594" s="85"/>
      <c r="AU594" s="85"/>
      <c r="AV594" s="85"/>
      <c r="AW594" s="85"/>
      <c r="AX594" s="85"/>
      <c r="AY594" s="85"/>
      <c r="AZ594" s="83"/>
      <c r="BA594" s="83"/>
      <c r="BB594" s="83"/>
      <c r="BC594" s="83"/>
      <c r="BD594" s="83"/>
      <c r="BE594" s="83"/>
      <c r="BF594" s="83"/>
      <c r="BG594" s="83"/>
      <c r="BH594" s="83"/>
      <c r="BI594" s="83"/>
      <c r="BJ594" s="83"/>
      <c r="BK594" s="83"/>
      <c r="BL594" s="83"/>
      <c r="BM594" s="83"/>
      <c r="BN594" s="83"/>
      <c r="BO594" s="83"/>
      <c r="BP594" s="83"/>
      <c r="BQ594" s="83"/>
      <c r="BR594" s="83"/>
    </row>
    <row r="595" spans="1:70" ht="15.75" customHeight="1" x14ac:dyDescent="0.2">
      <c r="A595" s="83"/>
      <c r="B595" s="83"/>
      <c r="C595" s="83"/>
      <c r="D595" s="83"/>
      <c r="E595" s="83"/>
      <c r="F595" s="83"/>
      <c r="G595" s="83"/>
      <c r="H595" s="83"/>
      <c r="I595" s="83"/>
      <c r="J595" s="83"/>
      <c r="K595" s="83"/>
      <c r="L595" s="83"/>
      <c r="M595" s="83"/>
      <c r="N595" s="83"/>
      <c r="O595" s="83"/>
      <c r="P595" s="83"/>
      <c r="Q595" s="83"/>
      <c r="R595" s="83"/>
      <c r="S595" s="83"/>
      <c r="T595" s="83"/>
      <c r="U595" s="83"/>
      <c r="V595" s="83"/>
      <c r="W595" s="83"/>
      <c r="X595" s="83"/>
      <c r="Y595" s="83"/>
      <c r="Z595" s="83"/>
      <c r="AA595" s="83"/>
      <c r="AB595" s="83"/>
      <c r="AC595" s="83"/>
      <c r="AD595" s="83"/>
      <c r="AE595" s="83"/>
      <c r="AF595" s="83"/>
      <c r="AG595" s="83"/>
      <c r="AH595" s="83"/>
      <c r="AI595" s="83"/>
      <c r="AJ595" s="83"/>
      <c r="AK595" s="83"/>
      <c r="AL595" s="83"/>
      <c r="AM595" s="83"/>
      <c r="AN595" s="85"/>
      <c r="AO595" s="85"/>
      <c r="AP595" s="85"/>
      <c r="AQ595" s="85"/>
      <c r="AR595" s="85"/>
      <c r="AS595" s="85"/>
      <c r="AT595" s="85"/>
      <c r="AU595" s="85"/>
      <c r="AV595" s="85"/>
      <c r="AW595" s="85"/>
      <c r="AX595" s="85"/>
      <c r="AY595" s="85"/>
      <c r="AZ595" s="83"/>
      <c r="BA595" s="83"/>
      <c r="BB595" s="83"/>
      <c r="BC595" s="83"/>
      <c r="BD595" s="83"/>
      <c r="BE595" s="83"/>
      <c r="BF595" s="83"/>
      <c r="BG595" s="83"/>
      <c r="BH595" s="83"/>
      <c r="BI595" s="83"/>
      <c r="BJ595" s="83"/>
      <c r="BK595" s="83"/>
      <c r="BL595" s="83"/>
      <c r="BM595" s="83"/>
      <c r="BN595" s="83"/>
      <c r="BO595" s="83"/>
      <c r="BP595" s="83"/>
      <c r="BQ595" s="83"/>
      <c r="BR595" s="83"/>
    </row>
    <row r="596" spans="1:70" ht="15.75" customHeight="1" x14ac:dyDescent="0.2">
      <c r="A596" s="83"/>
      <c r="B596" s="83"/>
      <c r="C596" s="83"/>
      <c r="D596" s="83"/>
      <c r="E596" s="83"/>
      <c r="F596" s="83"/>
      <c r="G596" s="83"/>
      <c r="H596" s="83"/>
      <c r="I596" s="83"/>
      <c r="J596" s="83"/>
      <c r="K596" s="83"/>
      <c r="L596" s="83"/>
      <c r="M596" s="83"/>
      <c r="N596" s="83"/>
      <c r="O596" s="83"/>
      <c r="P596" s="83"/>
      <c r="Q596" s="83"/>
      <c r="R596" s="83"/>
      <c r="S596" s="83"/>
      <c r="T596" s="83"/>
      <c r="U596" s="83"/>
      <c r="V596" s="83"/>
      <c r="W596" s="83"/>
      <c r="X596" s="83"/>
      <c r="Y596" s="83"/>
      <c r="Z596" s="83"/>
      <c r="AA596" s="83"/>
      <c r="AB596" s="83"/>
      <c r="AC596" s="83"/>
      <c r="AD596" s="83"/>
      <c r="AE596" s="83"/>
      <c r="AF596" s="83"/>
      <c r="AG596" s="83"/>
      <c r="AH596" s="83"/>
      <c r="AI596" s="83"/>
      <c r="AJ596" s="83"/>
      <c r="AK596" s="83"/>
      <c r="AL596" s="83"/>
      <c r="AM596" s="83"/>
      <c r="AN596" s="85"/>
      <c r="AO596" s="85"/>
      <c r="AP596" s="85"/>
      <c r="AQ596" s="85"/>
      <c r="AR596" s="85"/>
      <c r="AS596" s="85"/>
      <c r="AT596" s="85"/>
      <c r="AU596" s="85"/>
      <c r="AV596" s="85"/>
      <c r="AW596" s="85"/>
      <c r="AX596" s="85"/>
      <c r="AY596" s="85"/>
      <c r="AZ596" s="83"/>
      <c r="BA596" s="83"/>
      <c r="BB596" s="83"/>
      <c r="BC596" s="83"/>
      <c r="BD596" s="83"/>
      <c r="BE596" s="83"/>
      <c r="BF596" s="83"/>
      <c r="BG596" s="83"/>
      <c r="BH596" s="83"/>
      <c r="BI596" s="83"/>
      <c r="BJ596" s="83"/>
      <c r="BK596" s="83"/>
      <c r="BL596" s="83"/>
      <c r="BM596" s="83"/>
      <c r="BN596" s="83"/>
      <c r="BO596" s="83"/>
      <c r="BP596" s="83"/>
      <c r="BQ596" s="83"/>
      <c r="BR596" s="83"/>
    </row>
    <row r="597" spans="1:70" ht="15.75" customHeight="1" x14ac:dyDescent="0.2">
      <c r="A597" s="83"/>
      <c r="B597" s="83"/>
      <c r="C597" s="83"/>
      <c r="D597" s="83"/>
      <c r="E597" s="83"/>
      <c r="F597" s="83"/>
      <c r="G597" s="83"/>
      <c r="H597" s="83"/>
      <c r="I597" s="83"/>
      <c r="J597" s="83"/>
      <c r="K597" s="83"/>
      <c r="L597" s="83"/>
      <c r="M597" s="83"/>
      <c r="N597" s="83"/>
      <c r="O597" s="83"/>
      <c r="P597" s="83"/>
      <c r="Q597" s="83"/>
      <c r="R597" s="83"/>
      <c r="S597" s="83"/>
      <c r="T597" s="83"/>
      <c r="U597" s="83"/>
      <c r="V597" s="83"/>
      <c r="W597" s="83"/>
      <c r="X597" s="83"/>
      <c r="Y597" s="83"/>
      <c r="Z597" s="83"/>
      <c r="AA597" s="83"/>
      <c r="AB597" s="83"/>
      <c r="AC597" s="83"/>
      <c r="AD597" s="83"/>
      <c r="AE597" s="83"/>
      <c r="AF597" s="83"/>
      <c r="AG597" s="83"/>
      <c r="AH597" s="83"/>
      <c r="AI597" s="83"/>
      <c r="AJ597" s="83"/>
      <c r="AK597" s="83"/>
      <c r="AL597" s="83"/>
      <c r="AM597" s="83"/>
      <c r="AN597" s="85"/>
      <c r="AO597" s="85"/>
      <c r="AP597" s="85"/>
      <c r="AQ597" s="85"/>
      <c r="AR597" s="85"/>
      <c r="AS597" s="85"/>
      <c r="AT597" s="85"/>
      <c r="AU597" s="85"/>
      <c r="AV597" s="85"/>
      <c r="AW597" s="85"/>
      <c r="AX597" s="85"/>
      <c r="AY597" s="85"/>
      <c r="AZ597" s="83"/>
      <c r="BA597" s="83"/>
      <c r="BB597" s="83"/>
      <c r="BC597" s="83"/>
      <c r="BD597" s="83"/>
      <c r="BE597" s="83"/>
      <c r="BF597" s="83"/>
      <c r="BG597" s="83"/>
      <c r="BH597" s="83"/>
      <c r="BI597" s="83"/>
      <c r="BJ597" s="83"/>
      <c r="BK597" s="83"/>
      <c r="BL597" s="83"/>
      <c r="BM597" s="83"/>
      <c r="BN597" s="83"/>
      <c r="BO597" s="83"/>
      <c r="BP597" s="83"/>
      <c r="BQ597" s="83"/>
      <c r="BR597" s="83"/>
    </row>
    <row r="598" spans="1:70" ht="15.75" customHeight="1" x14ac:dyDescent="0.2">
      <c r="A598" s="83"/>
      <c r="B598" s="83"/>
      <c r="C598" s="83"/>
      <c r="D598" s="83"/>
      <c r="E598" s="83"/>
      <c r="F598" s="83"/>
      <c r="G598" s="83"/>
      <c r="H598" s="83"/>
      <c r="I598" s="83"/>
      <c r="J598" s="83"/>
      <c r="K598" s="83"/>
      <c r="L598" s="83"/>
      <c r="M598" s="83"/>
      <c r="N598" s="83"/>
      <c r="O598" s="83"/>
      <c r="P598" s="83"/>
      <c r="Q598" s="83"/>
      <c r="R598" s="83"/>
      <c r="S598" s="83"/>
      <c r="T598" s="83"/>
      <c r="U598" s="83"/>
      <c r="V598" s="83"/>
      <c r="W598" s="83"/>
      <c r="X598" s="83"/>
      <c r="Y598" s="83"/>
      <c r="Z598" s="83"/>
      <c r="AA598" s="83"/>
      <c r="AB598" s="83"/>
      <c r="AC598" s="83"/>
      <c r="AD598" s="83"/>
      <c r="AE598" s="83"/>
      <c r="AF598" s="83"/>
      <c r="AG598" s="83"/>
      <c r="AH598" s="83"/>
      <c r="AI598" s="83"/>
      <c r="AJ598" s="83"/>
      <c r="AK598" s="83"/>
      <c r="AL598" s="83"/>
      <c r="AM598" s="83"/>
      <c r="AN598" s="85"/>
      <c r="AO598" s="85"/>
      <c r="AP598" s="85"/>
      <c r="AQ598" s="85"/>
      <c r="AR598" s="85"/>
      <c r="AS598" s="85"/>
      <c r="AT598" s="85"/>
      <c r="AU598" s="85"/>
      <c r="AV598" s="85"/>
      <c r="AW598" s="85"/>
      <c r="AX598" s="85"/>
      <c r="AY598" s="85"/>
      <c r="AZ598" s="83"/>
      <c r="BA598" s="83"/>
      <c r="BB598" s="83"/>
      <c r="BC598" s="83"/>
      <c r="BD598" s="83"/>
      <c r="BE598" s="83"/>
      <c r="BF598" s="83"/>
      <c r="BG598" s="83"/>
      <c r="BH598" s="83"/>
      <c r="BI598" s="83"/>
      <c r="BJ598" s="83"/>
      <c r="BK598" s="83"/>
      <c r="BL598" s="83"/>
      <c r="BM598" s="83"/>
      <c r="BN598" s="83"/>
      <c r="BO598" s="83"/>
      <c r="BP598" s="83"/>
      <c r="BQ598" s="83"/>
      <c r="BR598" s="83"/>
    </row>
    <row r="599" spans="1:70" ht="15.75" customHeight="1" x14ac:dyDescent="0.2">
      <c r="A599" s="83"/>
      <c r="B599" s="83"/>
      <c r="C599" s="83"/>
      <c r="D599" s="83"/>
      <c r="E599" s="83"/>
      <c r="F599" s="83"/>
      <c r="G599" s="83"/>
      <c r="H599" s="83"/>
      <c r="I599" s="83"/>
      <c r="J599" s="83"/>
      <c r="K599" s="83"/>
      <c r="L599" s="83"/>
      <c r="M599" s="83"/>
      <c r="N599" s="83"/>
      <c r="O599" s="83"/>
      <c r="P599" s="83"/>
      <c r="Q599" s="83"/>
      <c r="R599" s="83"/>
      <c r="S599" s="83"/>
      <c r="T599" s="83"/>
      <c r="U599" s="83"/>
      <c r="V599" s="83"/>
      <c r="W599" s="83"/>
      <c r="X599" s="83"/>
      <c r="Y599" s="83"/>
      <c r="Z599" s="83"/>
      <c r="AA599" s="83"/>
      <c r="AB599" s="83"/>
      <c r="AC599" s="83"/>
      <c r="AD599" s="83"/>
      <c r="AE599" s="83"/>
      <c r="AF599" s="83"/>
      <c r="AG599" s="83"/>
      <c r="AH599" s="83"/>
      <c r="AI599" s="83"/>
      <c r="AJ599" s="83"/>
      <c r="AK599" s="83"/>
      <c r="AL599" s="83"/>
      <c r="AM599" s="83"/>
      <c r="AN599" s="85"/>
      <c r="AO599" s="85"/>
      <c r="AP599" s="85"/>
      <c r="AQ599" s="85"/>
      <c r="AR599" s="85"/>
      <c r="AS599" s="85"/>
      <c r="AT599" s="85"/>
      <c r="AU599" s="85"/>
      <c r="AV599" s="85"/>
      <c r="AW599" s="85"/>
      <c r="AX599" s="85"/>
      <c r="AY599" s="85"/>
      <c r="AZ599" s="83"/>
      <c r="BA599" s="83"/>
      <c r="BB599" s="83"/>
      <c r="BC599" s="83"/>
      <c r="BD599" s="83"/>
      <c r="BE599" s="83"/>
      <c r="BF599" s="83"/>
      <c r="BG599" s="83"/>
      <c r="BH599" s="83"/>
      <c r="BI599" s="83"/>
      <c r="BJ599" s="83"/>
      <c r="BK599" s="83"/>
      <c r="BL599" s="83"/>
      <c r="BM599" s="83"/>
      <c r="BN599" s="83"/>
      <c r="BO599" s="83"/>
      <c r="BP599" s="83"/>
      <c r="BQ599" s="83"/>
      <c r="BR599" s="83"/>
    </row>
    <row r="600" spans="1:70" ht="15.75" customHeight="1" x14ac:dyDescent="0.2">
      <c r="A600" s="83"/>
      <c r="B600" s="83"/>
      <c r="C600" s="83"/>
      <c r="D600" s="83"/>
      <c r="E600" s="83"/>
      <c r="F600" s="83"/>
      <c r="G600" s="83"/>
      <c r="H600" s="83"/>
      <c r="I600" s="83"/>
      <c r="J600" s="83"/>
      <c r="K600" s="83"/>
      <c r="L600" s="83"/>
      <c r="M600" s="83"/>
      <c r="N600" s="83"/>
      <c r="O600" s="83"/>
      <c r="P600" s="83"/>
      <c r="Q600" s="83"/>
      <c r="R600" s="83"/>
      <c r="S600" s="83"/>
      <c r="T600" s="83"/>
      <c r="U600" s="83"/>
      <c r="V600" s="83"/>
      <c r="W600" s="83"/>
      <c r="X600" s="83"/>
      <c r="Y600" s="83"/>
      <c r="Z600" s="83"/>
      <c r="AA600" s="83"/>
      <c r="AB600" s="83"/>
      <c r="AC600" s="83"/>
      <c r="AD600" s="83"/>
      <c r="AE600" s="83"/>
      <c r="AF600" s="83"/>
      <c r="AG600" s="83"/>
      <c r="AH600" s="83"/>
      <c r="AI600" s="83"/>
      <c r="AJ600" s="83"/>
      <c r="AK600" s="83"/>
      <c r="AL600" s="83"/>
      <c r="AM600" s="83"/>
      <c r="AN600" s="85"/>
      <c r="AO600" s="85"/>
      <c r="AP600" s="85"/>
      <c r="AQ600" s="85"/>
      <c r="AR600" s="85"/>
      <c r="AS600" s="85"/>
      <c r="AT600" s="85"/>
      <c r="AU600" s="85"/>
      <c r="AV600" s="85"/>
      <c r="AW600" s="85"/>
      <c r="AX600" s="85"/>
      <c r="AY600" s="85"/>
      <c r="AZ600" s="83"/>
      <c r="BA600" s="83"/>
      <c r="BB600" s="83"/>
      <c r="BC600" s="83"/>
      <c r="BD600" s="83"/>
      <c r="BE600" s="83"/>
      <c r="BF600" s="83"/>
      <c r="BG600" s="83"/>
      <c r="BH600" s="83"/>
      <c r="BI600" s="83"/>
      <c r="BJ600" s="83"/>
      <c r="BK600" s="83"/>
      <c r="BL600" s="83"/>
      <c r="BM600" s="83"/>
      <c r="BN600" s="83"/>
      <c r="BO600" s="83"/>
      <c r="BP600" s="83"/>
      <c r="BQ600" s="83"/>
      <c r="BR600" s="83"/>
    </row>
    <row r="601" spans="1:70" ht="15.75" customHeight="1" x14ac:dyDescent="0.2">
      <c r="A601" s="83"/>
      <c r="B601" s="83"/>
      <c r="C601" s="83"/>
      <c r="D601" s="83"/>
      <c r="E601" s="83"/>
      <c r="F601" s="83"/>
      <c r="G601" s="83"/>
      <c r="H601" s="83"/>
      <c r="I601" s="83"/>
      <c r="J601" s="83"/>
      <c r="K601" s="83"/>
      <c r="L601" s="83"/>
      <c r="M601" s="83"/>
      <c r="N601" s="83"/>
      <c r="O601" s="83"/>
      <c r="P601" s="83"/>
      <c r="Q601" s="83"/>
      <c r="R601" s="83"/>
      <c r="S601" s="83"/>
      <c r="T601" s="83"/>
      <c r="U601" s="83"/>
      <c r="V601" s="83"/>
      <c r="W601" s="83"/>
      <c r="X601" s="83"/>
      <c r="Y601" s="83"/>
      <c r="Z601" s="83"/>
      <c r="AA601" s="83"/>
      <c r="AB601" s="83"/>
      <c r="AC601" s="83"/>
      <c r="AD601" s="83"/>
      <c r="AE601" s="83"/>
      <c r="AF601" s="83"/>
      <c r="AG601" s="83"/>
      <c r="AH601" s="83"/>
      <c r="AI601" s="83"/>
      <c r="AJ601" s="83"/>
      <c r="AK601" s="83"/>
      <c r="AL601" s="83"/>
      <c r="AM601" s="83"/>
      <c r="AN601" s="85"/>
      <c r="AO601" s="85"/>
      <c r="AP601" s="85"/>
      <c r="AQ601" s="85"/>
      <c r="AR601" s="85"/>
      <c r="AS601" s="85"/>
      <c r="AT601" s="85"/>
      <c r="AU601" s="85"/>
      <c r="AV601" s="85"/>
      <c r="AW601" s="85"/>
      <c r="AX601" s="85"/>
      <c r="AY601" s="85"/>
      <c r="AZ601" s="83"/>
      <c r="BA601" s="83"/>
      <c r="BB601" s="83"/>
      <c r="BC601" s="83"/>
      <c r="BD601" s="83"/>
      <c r="BE601" s="83"/>
      <c r="BF601" s="83"/>
      <c r="BG601" s="83"/>
      <c r="BH601" s="83"/>
      <c r="BI601" s="83"/>
      <c r="BJ601" s="83"/>
      <c r="BK601" s="83"/>
      <c r="BL601" s="83"/>
      <c r="BM601" s="83"/>
      <c r="BN601" s="83"/>
      <c r="BO601" s="83"/>
      <c r="BP601" s="83"/>
      <c r="BQ601" s="83"/>
      <c r="BR601" s="83"/>
    </row>
    <row r="602" spans="1:70" ht="15.75" customHeight="1" x14ac:dyDescent="0.2">
      <c r="A602" s="83"/>
      <c r="B602" s="83"/>
      <c r="C602" s="83"/>
      <c r="D602" s="83"/>
      <c r="E602" s="83"/>
      <c r="F602" s="83"/>
      <c r="G602" s="83"/>
      <c r="H602" s="83"/>
      <c r="I602" s="83"/>
      <c r="J602" s="83"/>
      <c r="K602" s="83"/>
      <c r="L602" s="83"/>
      <c r="M602" s="83"/>
      <c r="N602" s="83"/>
      <c r="O602" s="83"/>
      <c r="P602" s="83"/>
      <c r="Q602" s="83"/>
      <c r="R602" s="83"/>
      <c r="S602" s="83"/>
      <c r="T602" s="83"/>
      <c r="U602" s="83"/>
      <c r="V602" s="83"/>
      <c r="W602" s="83"/>
      <c r="X602" s="83"/>
      <c r="Y602" s="83"/>
      <c r="Z602" s="83"/>
      <c r="AA602" s="83"/>
      <c r="AB602" s="83"/>
      <c r="AC602" s="83"/>
      <c r="AD602" s="83"/>
      <c r="AE602" s="83"/>
      <c r="AF602" s="83"/>
      <c r="AG602" s="83"/>
      <c r="AH602" s="83"/>
      <c r="AI602" s="83"/>
      <c r="AJ602" s="83"/>
      <c r="AK602" s="83"/>
      <c r="AL602" s="83"/>
      <c r="AM602" s="83"/>
      <c r="AN602" s="85"/>
      <c r="AO602" s="85"/>
      <c r="AP602" s="85"/>
      <c r="AQ602" s="85"/>
      <c r="AR602" s="85"/>
      <c r="AS602" s="85"/>
      <c r="AT602" s="85"/>
      <c r="AU602" s="85"/>
      <c r="AV602" s="85"/>
      <c r="AW602" s="85"/>
      <c r="AX602" s="85"/>
      <c r="AY602" s="85"/>
      <c r="AZ602" s="83"/>
      <c r="BA602" s="83"/>
      <c r="BB602" s="83"/>
      <c r="BC602" s="83"/>
      <c r="BD602" s="83"/>
      <c r="BE602" s="83"/>
      <c r="BF602" s="83"/>
      <c r="BG602" s="83"/>
      <c r="BH602" s="83"/>
      <c r="BI602" s="83"/>
      <c r="BJ602" s="83"/>
      <c r="BK602" s="83"/>
      <c r="BL602" s="83"/>
      <c r="BM602" s="83"/>
      <c r="BN602" s="83"/>
      <c r="BO602" s="83"/>
      <c r="BP602" s="83"/>
      <c r="BQ602" s="83"/>
      <c r="BR602" s="83"/>
    </row>
    <row r="603" spans="1:70" ht="15.75" customHeight="1" x14ac:dyDescent="0.2">
      <c r="A603" s="83"/>
      <c r="B603" s="83"/>
      <c r="C603" s="83"/>
      <c r="D603" s="83"/>
      <c r="E603" s="83"/>
      <c r="F603" s="83"/>
      <c r="G603" s="83"/>
      <c r="H603" s="83"/>
      <c r="I603" s="83"/>
      <c r="J603" s="83"/>
      <c r="K603" s="83"/>
      <c r="L603" s="83"/>
      <c r="M603" s="83"/>
      <c r="N603" s="83"/>
      <c r="O603" s="83"/>
      <c r="P603" s="83"/>
      <c r="Q603" s="83"/>
      <c r="R603" s="83"/>
      <c r="S603" s="83"/>
      <c r="T603" s="83"/>
      <c r="U603" s="83"/>
      <c r="V603" s="83"/>
      <c r="W603" s="83"/>
      <c r="X603" s="83"/>
      <c r="Y603" s="83"/>
      <c r="Z603" s="83"/>
      <c r="AA603" s="83"/>
      <c r="AB603" s="83"/>
      <c r="AC603" s="83"/>
      <c r="AD603" s="83"/>
      <c r="AE603" s="83"/>
      <c r="AF603" s="83"/>
      <c r="AG603" s="83"/>
      <c r="AH603" s="83"/>
      <c r="AI603" s="83"/>
      <c r="AJ603" s="83"/>
      <c r="AK603" s="83"/>
      <c r="AL603" s="83"/>
      <c r="AM603" s="83"/>
      <c r="AN603" s="85"/>
      <c r="AO603" s="85"/>
      <c r="AP603" s="85"/>
      <c r="AQ603" s="85"/>
      <c r="AR603" s="85"/>
      <c r="AS603" s="85"/>
      <c r="AT603" s="85"/>
      <c r="AU603" s="85"/>
      <c r="AV603" s="85"/>
      <c r="AW603" s="85"/>
      <c r="AX603" s="85"/>
      <c r="AY603" s="85"/>
      <c r="AZ603" s="83"/>
      <c r="BA603" s="83"/>
      <c r="BB603" s="83"/>
      <c r="BC603" s="83"/>
      <c r="BD603" s="83"/>
      <c r="BE603" s="83"/>
      <c r="BF603" s="83"/>
      <c r="BG603" s="83"/>
      <c r="BH603" s="83"/>
      <c r="BI603" s="83"/>
      <c r="BJ603" s="83"/>
      <c r="BK603" s="83"/>
      <c r="BL603" s="83"/>
      <c r="BM603" s="83"/>
      <c r="BN603" s="83"/>
      <c r="BO603" s="83"/>
      <c r="BP603" s="83"/>
      <c r="BQ603" s="83"/>
      <c r="BR603" s="83"/>
    </row>
    <row r="604" spans="1:70" ht="15.75" customHeight="1" x14ac:dyDescent="0.2">
      <c r="A604" s="83"/>
      <c r="B604" s="83"/>
      <c r="C604" s="83"/>
      <c r="D604" s="83"/>
      <c r="E604" s="83"/>
      <c r="F604" s="83"/>
      <c r="G604" s="83"/>
      <c r="H604" s="83"/>
      <c r="I604" s="83"/>
      <c r="J604" s="83"/>
      <c r="K604" s="83"/>
      <c r="L604" s="83"/>
      <c r="M604" s="83"/>
      <c r="N604" s="83"/>
      <c r="O604" s="83"/>
      <c r="P604" s="83"/>
      <c r="Q604" s="83"/>
      <c r="R604" s="83"/>
      <c r="S604" s="83"/>
      <c r="T604" s="83"/>
      <c r="U604" s="83"/>
      <c r="V604" s="83"/>
      <c r="W604" s="83"/>
      <c r="X604" s="83"/>
      <c r="Y604" s="83"/>
      <c r="Z604" s="83"/>
      <c r="AA604" s="83"/>
      <c r="AB604" s="83"/>
      <c r="AC604" s="83"/>
      <c r="AD604" s="83"/>
      <c r="AE604" s="83"/>
      <c r="AF604" s="83"/>
      <c r="AG604" s="83"/>
      <c r="AH604" s="83"/>
      <c r="AI604" s="83"/>
      <c r="AJ604" s="83"/>
      <c r="AK604" s="83"/>
      <c r="AL604" s="83"/>
      <c r="AM604" s="83"/>
      <c r="AN604" s="85"/>
      <c r="AO604" s="85"/>
      <c r="AP604" s="85"/>
      <c r="AQ604" s="85"/>
      <c r="AR604" s="85"/>
      <c r="AS604" s="85"/>
      <c r="AT604" s="85"/>
      <c r="AU604" s="85"/>
      <c r="AV604" s="85"/>
      <c r="AW604" s="85"/>
      <c r="AX604" s="85"/>
      <c r="AY604" s="85"/>
      <c r="AZ604" s="83"/>
      <c r="BA604" s="83"/>
      <c r="BB604" s="83"/>
      <c r="BC604" s="83"/>
      <c r="BD604" s="83"/>
      <c r="BE604" s="83"/>
      <c r="BF604" s="83"/>
      <c r="BG604" s="83"/>
      <c r="BH604" s="83"/>
      <c r="BI604" s="83"/>
      <c r="BJ604" s="83"/>
      <c r="BK604" s="83"/>
      <c r="BL604" s="83"/>
      <c r="BM604" s="83"/>
      <c r="BN604" s="83"/>
      <c r="BO604" s="83"/>
      <c r="BP604" s="83"/>
      <c r="BQ604" s="83"/>
      <c r="BR604" s="83"/>
    </row>
    <row r="605" spans="1:70" ht="15.75" customHeight="1" x14ac:dyDescent="0.2">
      <c r="A605" s="83"/>
      <c r="B605" s="83"/>
      <c r="C605" s="83"/>
      <c r="D605" s="83"/>
      <c r="E605" s="83"/>
      <c r="F605" s="83"/>
      <c r="G605" s="83"/>
      <c r="H605" s="83"/>
      <c r="I605" s="83"/>
      <c r="J605" s="83"/>
      <c r="K605" s="83"/>
      <c r="L605" s="83"/>
      <c r="M605" s="83"/>
      <c r="N605" s="83"/>
      <c r="O605" s="83"/>
      <c r="P605" s="83"/>
      <c r="Q605" s="83"/>
      <c r="R605" s="83"/>
      <c r="S605" s="83"/>
      <c r="T605" s="83"/>
      <c r="U605" s="83"/>
      <c r="V605" s="83"/>
      <c r="W605" s="83"/>
      <c r="X605" s="83"/>
      <c r="Y605" s="83"/>
      <c r="Z605" s="83"/>
      <c r="AA605" s="83"/>
      <c r="AB605" s="83"/>
      <c r="AC605" s="83"/>
      <c r="AD605" s="83"/>
      <c r="AE605" s="83"/>
      <c r="AF605" s="83"/>
      <c r="AG605" s="83"/>
      <c r="AH605" s="83"/>
      <c r="AI605" s="83"/>
      <c r="AJ605" s="83"/>
      <c r="AK605" s="83"/>
      <c r="AL605" s="83"/>
      <c r="AM605" s="83"/>
      <c r="AN605" s="85"/>
      <c r="AO605" s="85"/>
      <c r="AP605" s="85"/>
      <c r="AQ605" s="85"/>
      <c r="AR605" s="85"/>
      <c r="AS605" s="85"/>
      <c r="AT605" s="85"/>
      <c r="AU605" s="85"/>
      <c r="AV605" s="85"/>
      <c r="AW605" s="85"/>
      <c r="AX605" s="85"/>
      <c r="AY605" s="85"/>
      <c r="AZ605" s="83"/>
      <c r="BA605" s="83"/>
      <c r="BB605" s="83"/>
      <c r="BC605" s="83"/>
      <c r="BD605" s="83"/>
      <c r="BE605" s="83"/>
      <c r="BF605" s="83"/>
      <c r="BG605" s="83"/>
      <c r="BH605" s="83"/>
      <c r="BI605" s="83"/>
      <c r="BJ605" s="83"/>
      <c r="BK605" s="83"/>
      <c r="BL605" s="83"/>
      <c r="BM605" s="83"/>
      <c r="BN605" s="83"/>
      <c r="BO605" s="83"/>
      <c r="BP605" s="83"/>
      <c r="BQ605" s="83"/>
      <c r="BR605" s="83"/>
    </row>
    <row r="606" spans="1:70" ht="15.75" customHeight="1" x14ac:dyDescent="0.2">
      <c r="A606" s="83"/>
      <c r="B606" s="83"/>
      <c r="C606" s="83"/>
      <c r="D606" s="83"/>
      <c r="E606" s="83"/>
      <c r="F606" s="83"/>
      <c r="G606" s="83"/>
      <c r="H606" s="83"/>
      <c r="I606" s="83"/>
      <c r="J606" s="83"/>
      <c r="K606" s="83"/>
      <c r="L606" s="83"/>
      <c r="M606" s="83"/>
      <c r="N606" s="83"/>
      <c r="O606" s="83"/>
      <c r="P606" s="83"/>
      <c r="Q606" s="83"/>
      <c r="R606" s="83"/>
      <c r="S606" s="83"/>
      <c r="T606" s="83"/>
      <c r="U606" s="83"/>
      <c r="V606" s="83"/>
      <c r="W606" s="83"/>
      <c r="X606" s="83"/>
      <c r="Y606" s="83"/>
      <c r="Z606" s="83"/>
      <c r="AA606" s="83"/>
      <c r="AB606" s="83"/>
      <c r="AC606" s="83"/>
      <c r="AD606" s="83"/>
      <c r="AE606" s="83"/>
      <c r="AF606" s="83"/>
      <c r="AG606" s="83"/>
      <c r="AH606" s="83"/>
      <c r="AI606" s="83"/>
      <c r="AJ606" s="83"/>
      <c r="AK606" s="83"/>
      <c r="AL606" s="83"/>
      <c r="AM606" s="83"/>
      <c r="AN606" s="85"/>
      <c r="AO606" s="85"/>
      <c r="AP606" s="85"/>
      <c r="AQ606" s="85"/>
      <c r="AR606" s="85"/>
      <c r="AS606" s="85"/>
      <c r="AT606" s="85"/>
      <c r="AU606" s="85"/>
      <c r="AV606" s="85"/>
      <c r="AW606" s="85"/>
      <c r="AX606" s="85"/>
      <c r="AY606" s="85"/>
      <c r="AZ606" s="83"/>
      <c r="BA606" s="83"/>
      <c r="BB606" s="83"/>
      <c r="BC606" s="83"/>
      <c r="BD606" s="83"/>
      <c r="BE606" s="83"/>
      <c r="BF606" s="83"/>
      <c r="BG606" s="83"/>
      <c r="BH606" s="83"/>
      <c r="BI606" s="83"/>
      <c r="BJ606" s="83"/>
      <c r="BK606" s="83"/>
      <c r="BL606" s="83"/>
      <c r="BM606" s="83"/>
      <c r="BN606" s="83"/>
      <c r="BO606" s="83"/>
      <c r="BP606" s="83"/>
      <c r="BQ606" s="83"/>
      <c r="BR606" s="83"/>
    </row>
    <row r="607" spans="1:70" ht="15.75" customHeight="1" x14ac:dyDescent="0.2">
      <c r="A607" s="83"/>
      <c r="B607" s="83"/>
      <c r="C607" s="83"/>
      <c r="D607" s="83"/>
      <c r="E607" s="83"/>
      <c r="F607" s="83"/>
      <c r="G607" s="83"/>
      <c r="H607" s="83"/>
      <c r="I607" s="83"/>
      <c r="J607" s="83"/>
      <c r="K607" s="83"/>
      <c r="L607" s="83"/>
      <c r="M607" s="83"/>
      <c r="N607" s="83"/>
      <c r="O607" s="83"/>
      <c r="P607" s="83"/>
      <c r="Q607" s="83"/>
      <c r="R607" s="83"/>
      <c r="S607" s="83"/>
      <c r="T607" s="83"/>
      <c r="U607" s="83"/>
      <c r="V607" s="83"/>
      <c r="W607" s="83"/>
      <c r="X607" s="83"/>
      <c r="Y607" s="83"/>
      <c r="Z607" s="83"/>
      <c r="AA607" s="83"/>
      <c r="AB607" s="83"/>
      <c r="AC607" s="83"/>
      <c r="AD607" s="83"/>
      <c r="AE607" s="83"/>
      <c r="AF607" s="83"/>
      <c r="AG607" s="83"/>
      <c r="AH607" s="83"/>
      <c r="AI607" s="83"/>
      <c r="AJ607" s="83"/>
      <c r="AK607" s="83"/>
      <c r="AL607" s="83"/>
      <c r="AM607" s="83"/>
      <c r="AN607" s="85"/>
      <c r="AO607" s="85"/>
      <c r="AP607" s="85"/>
      <c r="AQ607" s="85"/>
      <c r="AR607" s="85"/>
      <c r="AS607" s="85"/>
      <c r="AT607" s="85"/>
      <c r="AU607" s="85"/>
      <c r="AV607" s="85"/>
      <c r="AW607" s="85"/>
      <c r="AX607" s="85"/>
      <c r="AY607" s="85"/>
      <c r="AZ607" s="83"/>
      <c r="BA607" s="83"/>
      <c r="BB607" s="83"/>
      <c r="BC607" s="83"/>
      <c r="BD607" s="83"/>
      <c r="BE607" s="83"/>
      <c r="BF607" s="83"/>
      <c r="BG607" s="83"/>
      <c r="BH607" s="83"/>
      <c r="BI607" s="83"/>
      <c r="BJ607" s="83"/>
      <c r="BK607" s="83"/>
      <c r="BL607" s="83"/>
      <c r="BM607" s="83"/>
      <c r="BN607" s="83"/>
      <c r="BO607" s="83"/>
      <c r="BP607" s="83"/>
      <c r="BQ607" s="83"/>
      <c r="BR607" s="83"/>
    </row>
    <row r="608" spans="1:70" ht="15.75" customHeight="1" x14ac:dyDescent="0.2">
      <c r="A608" s="83"/>
      <c r="B608" s="83"/>
      <c r="C608" s="83"/>
      <c r="D608" s="83"/>
      <c r="E608" s="83"/>
      <c r="F608" s="83"/>
      <c r="G608" s="83"/>
      <c r="H608" s="83"/>
      <c r="I608" s="83"/>
      <c r="J608" s="83"/>
      <c r="K608" s="83"/>
      <c r="L608" s="83"/>
      <c r="M608" s="83"/>
      <c r="N608" s="83"/>
      <c r="O608" s="83"/>
      <c r="P608" s="83"/>
      <c r="Q608" s="83"/>
      <c r="R608" s="83"/>
      <c r="S608" s="83"/>
      <c r="T608" s="83"/>
      <c r="U608" s="83"/>
      <c r="V608" s="83"/>
      <c r="W608" s="83"/>
      <c r="X608" s="83"/>
      <c r="Y608" s="83"/>
      <c r="Z608" s="83"/>
      <c r="AA608" s="83"/>
      <c r="AB608" s="83"/>
      <c r="AC608" s="83"/>
      <c r="AD608" s="83"/>
      <c r="AE608" s="83"/>
      <c r="AF608" s="83"/>
      <c r="AG608" s="83"/>
      <c r="AH608" s="83"/>
      <c r="AI608" s="83"/>
      <c r="AJ608" s="83"/>
      <c r="AK608" s="83"/>
      <c r="AL608" s="83"/>
      <c r="AM608" s="83"/>
      <c r="AN608" s="85"/>
      <c r="AO608" s="85"/>
      <c r="AP608" s="85"/>
      <c r="AQ608" s="85"/>
      <c r="AR608" s="85"/>
      <c r="AS608" s="85"/>
      <c r="AT608" s="85"/>
      <c r="AU608" s="85"/>
      <c r="AV608" s="85"/>
      <c r="AW608" s="85"/>
      <c r="AX608" s="85"/>
      <c r="AY608" s="85"/>
      <c r="AZ608" s="83"/>
      <c r="BA608" s="83"/>
      <c r="BB608" s="83"/>
      <c r="BC608" s="83"/>
      <c r="BD608" s="83"/>
      <c r="BE608" s="83"/>
      <c r="BF608" s="83"/>
      <c r="BG608" s="83"/>
      <c r="BH608" s="83"/>
      <c r="BI608" s="83"/>
      <c r="BJ608" s="83"/>
      <c r="BK608" s="83"/>
      <c r="BL608" s="83"/>
      <c r="BM608" s="83"/>
      <c r="BN608" s="83"/>
      <c r="BO608" s="83"/>
      <c r="BP608" s="83"/>
      <c r="BQ608" s="83"/>
      <c r="BR608" s="83"/>
    </row>
    <row r="609" spans="1:70" ht="15.75" customHeight="1" x14ac:dyDescent="0.2">
      <c r="A609" s="83"/>
      <c r="B609" s="83"/>
      <c r="C609" s="83"/>
      <c r="D609" s="83"/>
      <c r="E609" s="83"/>
      <c r="F609" s="83"/>
      <c r="G609" s="83"/>
      <c r="H609" s="83"/>
      <c r="I609" s="83"/>
      <c r="J609" s="83"/>
      <c r="K609" s="83"/>
      <c r="L609" s="83"/>
      <c r="M609" s="83"/>
      <c r="N609" s="83"/>
      <c r="O609" s="83"/>
      <c r="P609" s="83"/>
      <c r="Q609" s="83"/>
      <c r="R609" s="83"/>
      <c r="S609" s="83"/>
      <c r="T609" s="83"/>
      <c r="U609" s="83"/>
      <c r="V609" s="83"/>
      <c r="W609" s="83"/>
      <c r="X609" s="83"/>
      <c r="Y609" s="83"/>
      <c r="Z609" s="83"/>
      <c r="AA609" s="83"/>
      <c r="AB609" s="83"/>
      <c r="AC609" s="83"/>
      <c r="AD609" s="83"/>
      <c r="AE609" s="83"/>
      <c r="AF609" s="83"/>
      <c r="AG609" s="83"/>
      <c r="AH609" s="83"/>
      <c r="AI609" s="83"/>
      <c r="AJ609" s="83"/>
      <c r="AK609" s="83"/>
      <c r="AL609" s="83"/>
      <c r="AM609" s="83"/>
      <c r="AN609" s="85"/>
      <c r="AO609" s="85"/>
      <c r="AP609" s="85"/>
      <c r="AQ609" s="85"/>
      <c r="AR609" s="85"/>
      <c r="AS609" s="85"/>
      <c r="AT609" s="85"/>
      <c r="AU609" s="85"/>
      <c r="AV609" s="85"/>
      <c r="AW609" s="85"/>
      <c r="AX609" s="85"/>
      <c r="AY609" s="85"/>
      <c r="AZ609" s="83"/>
      <c r="BA609" s="83"/>
      <c r="BB609" s="83"/>
      <c r="BC609" s="83"/>
      <c r="BD609" s="83"/>
      <c r="BE609" s="83"/>
      <c r="BF609" s="83"/>
      <c r="BG609" s="83"/>
      <c r="BH609" s="83"/>
      <c r="BI609" s="83"/>
      <c r="BJ609" s="83"/>
      <c r="BK609" s="83"/>
      <c r="BL609" s="83"/>
      <c r="BM609" s="83"/>
      <c r="BN609" s="83"/>
      <c r="BO609" s="83"/>
      <c r="BP609" s="83"/>
      <c r="BQ609" s="83"/>
      <c r="BR609" s="83"/>
    </row>
    <row r="610" spans="1:70" ht="15.75" customHeight="1" x14ac:dyDescent="0.2">
      <c r="A610" s="83"/>
      <c r="B610" s="83"/>
      <c r="C610" s="83"/>
      <c r="D610" s="83"/>
      <c r="E610" s="83"/>
      <c r="F610" s="83"/>
      <c r="G610" s="83"/>
      <c r="H610" s="83"/>
      <c r="I610" s="83"/>
      <c r="J610" s="83"/>
      <c r="K610" s="83"/>
      <c r="L610" s="83"/>
      <c r="M610" s="83"/>
      <c r="N610" s="83"/>
      <c r="O610" s="83"/>
      <c r="P610" s="83"/>
      <c r="Q610" s="83"/>
      <c r="R610" s="83"/>
      <c r="S610" s="83"/>
      <c r="T610" s="83"/>
      <c r="U610" s="83"/>
      <c r="V610" s="83"/>
      <c r="W610" s="83"/>
      <c r="X610" s="83"/>
      <c r="Y610" s="83"/>
      <c r="Z610" s="83"/>
      <c r="AA610" s="83"/>
      <c r="AB610" s="83"/>
      <c r="AC610" s="83"/>
      <c r="AD610" s="83"/>
      <c r="AE610" s="83"/>
      <c r="AF610" s="83"/>
      <c r="AG610" s="83"/>
      <c r="AH610" s="83"/>
      <c r="AI610" s="83"/>
      <c r="AJ610" s="83"/>
      <c r="AK610" s="83"/>
      <c r="AL610" s="83"/>
      <c r="AM610" s="83"/>
      <c r="AN610" s="85"/>
      <c r="AO610" s="85"/>
      <c r="AP610" s="85"/>
      <c r="AQ610" s="85"/>
      <c r="AR610" s="85"/>
      <c r="AS610" s="85"/>
      <c r="AT610" s="85"/>
      <c r="AU610" s="85"/>
      <c r="AV610" s="85"/>
      <c r="AW610" s="85"/>
      <c r="AX610" s="85"/>
      <c r="AY610" s="85"/>
      <c r="AZ610" s="83"/>
      <c r="BA610" s="83"/>
      <c r="BB610" s="83"/>
      <c r="BC610" s="83"/>
      <c r="BD610" s="83"/>
      <c r="BE610" s="83"/>
      <c r="BF610" s="83"/>
      <c r="BG610" s="83"/>
      <c r="BH610" s="83"/>
      <c r="BI610" s="83"/>
      <c r="BJ610" s="83"/>
      <c r="BK610" s="83"/>
      <c r="BL610" s="83"/>
      <c r="BM610" s="83"/>
      <c r="BN610" s="83"/>
      <c r="BO610" s="83"/>
      <c r="BP610" s="83"/>
      <c r="BQ610" s="83"/>
      <c r="BR610" s="83"/>
    </row>
    <row r="611" spans="1:70" ht="15.75" customHeight="1" x14ac:dyDescent="0.2">
      <c r="A611" s="83"/>
      <c r="B611" s="83"/>
      <c r="C611" s="83"/>
      <c r="D611" s="83"/>
      <c r="E611" s="83"/>
      <c r="F611" s="83"/>
      <c r="G611" s="83"/>
      <c r="H611" s="83"/>
      <c r="I611" s="83"/>
      <c r="J611" s="83"/>
      <c r="K611" s="83"/>
      <c r="L611" s="83"/>
      <c r="M611" s="83"/>
      <c r="N611" s="83"/>
      <c r="O611" s="83"/>
      <c r="P611" s="83"/>
      <c r="Q611" s="83"/>
      <c r="R611" s="83"/>
      <c r="S611" s="83"/>
      <c r="T611" s="83"/>
      <c r="U611" s="83"/>
      <c r="V611" s="83"/>
      <c r="W611" s="83"/>
      <c r="X611" s="83"/>
      <c r="Y611" s="83"/>
      <c r="Z611" s="83"/>
      <c r="AA611" s="83"/>
      <c r="AB611" s="83"/>
      <c r="AC611" s="83"/>
      <c r="AD611" s="83"/>
      <c r="AE611" s="83"/>
      <c r="AF611" s="83"/>
      <c r="AG611" s="83"/>
      <c r="AH611" s="83"/>
      <c r="AI611" s="83"/>
      <c r="AJ611" s="83"/>
      <c r="AK611" s="83"/>
      <c r="AL611" s="83"/>
      <c r="AM611" s="83"/>
      <c r="AN611" s="85"/>
      <c r="AO611" s="85"/>
      <c r="AP611" s="85"/>
      <c r="AQ611" s="85"/>
      <c r="AR611" s="85"/>
      <c r="AS611" s="85"/>
      <c r="AT611" s="85"/>
      <c r="AU611" s="85"/>
      <c r="AV611" s="85"/>
      <c r="AW611" s="85"/>
      <c r="AX611" s="85"/>
      <c r="AY611" s="85"/>
      <c r="AZ611" s="83"/>
      <c r="BA611" s="83"/>
      <c r="BB611" s="83"/>
      <c r="BC611" s="83"/>
      <c r="BD611" s="83"/>
      <c r="BE611" s="83"/>
      <c r="BF611" s="83"/>
      <c r="BG611" s="83"/>
      <c r="BH611" s="83"/>
      <c r="BI611" s="83"/>
      <c r="BJ611" s="83"/>
      <c r="BK611" s="83"/>
      <c r="BL611" s="83"/>
      <c r="BM611" s="83"/>
      <c r="BN611" s="83"/>
      <c r="BO611" s="83"/>
      <c r="BP611" s="83"/>
      <c r="BQ611" s="83"/>
      <c r="BR611" s="83"/>
    </row>
    <row r="612" spans="1:70" ht="15.75" customHeight="1" x14ac:dyDescent="0.2">
      <c r="A612" s="83"/>
      <c r="B612" s="83"/>
      <c r="C612" s="83"/>
      <c r="D612" s="83"/>
      <c r="E612" s="83"/>
      <c r="F612" s="83"/>
      <c r="G612" s="83"/>
      <c r="H612" s="83"/>
      <c r="I612" s="83"/>
      <c r="J612" s="83"/>
      <c r="K612" s="83"/>
      <c r="L612" s="83"/>
      <c r="M612" s="83"/>
      <c r="N612" s="83"/>
      <c r="O612" s="83"/>
      <c r="P612" s="83"/>
      <c r="Q612" s="83"/>
      <c r="R612" s="83"/>
      <c r="S612" s="83"/>
      <c r="T612" s="83"/>
      <c r="U612" s="83"/>
      <c r="V612" s="83"/>
      <c r="W612" s="83"/>
      <c r="X612" s="83"/>
      <c r="Y612" s="83"/>
      <c r="Z612" s="83"/>
      <c r="AA612" s="83"/>
      <c r="AB612" s="83"/>
      <c r="AC612" s="83"/>
      <c r="AD612" s="83"/>
      <c r="AE612" s="83"/>
      <c r="AF612" s="83"/>
      <c r="AG612" s="83"/>
      <c r="AH612" s="83"/>
      <c r="AI612" s="83"/>
      <c r="AJ612" s="83"/>
      <c r="AK612" s="83"/>
      <c r="AL612" s="83"/>
      <c r="AM612" s="83"/>
      <c r="AN612" s="85"/>
      <c r="AO612" s="85"/>
      <c r="AP612" s="85"/>
      <c r="AQ612" s="85"/>
      <c r="AR612" s="85"/>
      <c r="AS612" s="85"/>
      <c r="AT612" s="85"/>
      <c r="AU612" s="85"/>
      <c r="AV612" s="85"/>
      <c r="AW612" s="85"/>
      <c r="AX612" s="85"/>
      <c r="AY612" s="85"/>
      <c r="AZ612" s="83"/>
      <c r="BA612" s="83"/>
      <c r="BB612" s="83"/>
      <c r="BC612" s="83"/>
      <c r="BD612" s="83"/>
      <c r="BE612" s="83"/>
      <c r="BF612" s="83"/>
      <c r="BG612" s="83"/>
      <c r="BH612" s="83"/>
      <c r="BI612" s="83"/>
      <c r="BJ612" s="83"/>
      <c r="BK612" s="83"/>
      <c r="BL612" s="83"/>
      <c r="BM612" s="83"/>
      <c r="BN612" s="83"/>
      <c r="BO612" s="83"/>
      <c r="BP612" s="83"/>
      <c r="BQ612" s="83"/>
      <c r="BR612" s="83"/>
    </row>
    <row r="613" spans="1:70" ht="15.75" customHeight="1" x14ac:dyDescent="0.2">
      <c r="A613" s="83"/>
      <c r="B613" s="83"/>
      <c r="C613" s="83"/>
      <c r="D613" s="83"/>
      <c r="E613" s="83"/>
      <c r="F613" s="83"/>
      <c r="G613" s="83"/>
      <c r="H613" s="83"/>
      <c r="I613" s="83"/>
      <c r="J613" s="83"/>
      <c r="K613" s="83"/>
      <c r="L613" s="83"/>
      <c r="M613" s="83"/>
      <c r="N613" s="83"/>
      <c r="O613" s="83"/>
      <c r="P613" s="83"/>
      <c r="Q613" s="83"/>
      <c r="R613" s="83"/>
      <c r="S613" s="83"/>
      <c r="T613" s="83"/>
      <c r="U613" s="83"/>
      <c r="V613" s="83"/>
      <c r="W613" s="83"/>
      <c r="X613" s="83"/>
      <c r="Y613" s="83"/>
      <c r="Z613" s="83"/>
      <c r="AA613" s="83"/>
      <c r="AB613" s="83"/>
      <c r="AC613" s="83"/>
      <c r="AD613" s="83"/>
      <c r="AE613" s="83"/>
      <c r="AF613" s="83"/>
      <c r="AG613" s="83"/>
      <c r="AH613" s="83"/>
      <c r="AI613" s="83"/>
      <c r="AJ613" s="83"/>
      <c r="AK613" s="83"/>
      <c r="AL613" s="83"/>
      <c r="AM613" s="83"/>
      <c r="AN613" s="85"/>
      <c r="AO613" s="85"/>
      <c r="AP613" s="85"/>
      <c r="AQ613" s="85"/>
      <c r="AR613" s="85"/>
      <c r="AS613" s="85"/>
      <c r="AT613" s="85"/>
      <c r="AU613" s="85"/>
      <c r="AV613" s="85"/>
      <c r="AW613" s="85"/>
      <c r="AX613" s="85"/>
      <c r="AY613" s="85"/>
      <c r="AZ613" s="83"/>
      <c r="BA613" s="83"/>
      <c r="BB613" s="83"/>
      <c r="BC613" s="83"/>
      <c r="BD613" s="83"/>
      <c r="BE613" s="83"/>
      <c r="BF613" s="83"/>
      <c r="BG613" s="83"/>
      <c r="BH613" s="83"/>
      <c r="BI613" s="83"/>
      <c r="BJ613" s="83"/>
      <c r="BK613" s="83"/>
      <c r="BL613" s="83"/>
      <c r="BM613" s="83"/>
      <c r="BN613" s="83"/>
      <c r="BO613" s="83"/>
      <c r="BP613" s="83"/>
      <c r="BQ613" s="83"/>
      <c r="BR613" s="83"/>
    </row>
    <row r="614" spans="1:70" ht="15.75" customHeight="1" x14ac:dyDescent="0.2">
      <c r="A614" s="83"/>
      <c r="B614" s="83"/>
      <c r="C614" s="83"/>
      <c r="D614" s="83"/>
      <c r="E614" s="83"/>
      <c r="F614" s="83"/>
      <c r="G614" s="83"/>
      <c r="H614" s="83"/>
      <c r="I614" s="83"/>
      <c r="J614" s="83"/>
      <c r="K614" s="83"/>
      <c r="L614" s="83"/>
      <c r="M614" s="83"/>
      <c r="N614" s="83"/>
      <c r="O614" s="83"/>
      <c r="P614" s="83"/>
      <c r="Q614" s="83"/>
      <c r="R614" s="83"/>
      <c r="S614" s="83"/>
      <c r="T614" s="83"/>
      <c r="U614" s="83"/>
      <c r="V614" s="83"/>
      <c r="W614" s="83"/>
      <c r="X614" s="83"/>
      <c r="Y614" s="83"/>
      <c r="Z614" s="83"/>
      <c r="AA614" s="83"/>
      <c r="AB614" s="83"/>
      <c r="AC614" s="83"/>
      <c r="AD614" s="83"/>
      <c r="AE614" s="83"/>
      <c r="AF614" s="83"/>
      <c r="AG614" s="83"/>
      <c r="AH614" s="83"/>
      <c r="AI614" s="83"/>
      <c r="AJ614" s="83"/>
      <c r="AK614" s="83"/>
      <c r="AL614" s="83"/>
      <c r="AM614" s="83"/>
      <c r="AN614" s="85"/>
      <c r="AO614" s="85"/>
      <c r="AP614" s="85"/>
      <c r="AQ614" s="85"/>
      <c r="AR614" s="85"/>
      <c r="AS614" s="85"/>
      <c r="AT614" s="85"/>
      <c r="AU614" s="85"/>
      <c r="AV614" s="85"/>
      <c r="AW614" s="85"/>
      <c r="AX614" s="85"/>
      <c r="AY614" s="85"/>
      <c r="AZ614" s="83"/>
      <c r="BA614" s="83"/>
      <c r="BB614" s="83"/>
      <c r="BC614" s="83"/>
      <c r="BD614" s="83"/>
      <c r="BE614" s="83"/>
      <c r="BF614" s="83"/>
      <c r="BG614" s="83"/>
      <c r="BH614" s="83"/>
      <c r="BI614" s="83"/>
      <c r="BJ614" s="83"/>
      <c r="BK614" s="83"/>
      <c r="BL614" s="83"/>
      <c r="BM614" s="83"/>
      <c r="BN614" s="83"/>
      <c r="BO614" s="83"/>
      <c r="BP614" s="83"/>
      <c r="BQ614" s="83"/>
      <c r="BR614" s="83"/>
    </row>
    <row r="615" spans="1:70" ht="15.75" customHeight="1" x14ac:dyDescent="0.2">
      <c r="A615" s="83"/>
      <c r="B615" s="83"/>
      <c r="C615" s="83"/>
      <c r="D615" s="83"/>
      <c r="E615" s="83"/>
      <c r="F615" s="83"/>
      <c r="G615" s="83"/>
      <c r="H615" s="83"/>
      <c r="I615" s="83"/>
      <c r="J615" s="83"/>
      <c r="K615" s="83"/>
      <c r="L615" s="83"/>
      <c r="M615" s="83"/>
      <c r="N615" s="83"/>
      <c r="O615" s="83"/>
      <c r="P615" s="83"/>
      <c r="Q615" s="83"/>
      <c r="R615" s="83"/>
      <c r="S615" s="83"/>
      <c r="T615" s="83"/>
      <c r="U615" s="83"/>
      <c r="V615" s="83"/>
      <c r="W615" s="83"/>
      <c r="X615" s="83"/>
      <c r="Y615" s="83"/>
      <c r="Z615" s="83"/>
      <c r="AA615" s="83"/>
      <c r="AB615" s="83"/>
      <c r="AC615" s="83"/>
      <c r="AD615" s="83"/>
      <c r="AE615" s="83"/>
      <c r="AF615" s="83"/>
      <c r="AG615" s="83"/>
      <c r="AH615" s="83"/>
      <c r="AI615" s="83"/>
      <c r="AJ615" s="83"/>
      <c r="AK615" s="83"/>
      <c r="AL615" s="83"/>
      <c r="AM615" s="83"/>
      <c r="AN615" s="85"/>
      <c r="AO615" s="85"/>
      <c r="AP615" s="85"/>
      <c r="AQ615" s="85"/>
      <c r="AR615" s="85"/>
      <c r="AS615" s="85"/>
      <c r="AT615" s="85"/>
      <c r="AU615" s="85"/>
      <c r="AV615" s="85"/>
      <c r="AW615" s="85"/>
      <c r="AX615" s="85"/>
      <c r="AY615" s="85"/>
      <c r="AZ615" s="83"/>
      <c r="BA615" s="83"/>
      <c r="BB615" s="83"/>
      <c r="BC615" s="83"/>
      <c r="BD615" s="83"/>
      <c r="BE615" s="83"/>
      <c r="BF615" s="83"/>
      <c r="BG615" s="83"/>
      <c r="BH615" s="83"/>
      <c r="BI615" s="83"/>
      <c r="BJ615" s="83"/>
      <c r="BK615" s="83"/>
      <c r="BL615" s="83"/>
      <c r="BM615" s="83"/>
      <c r="BN615" s="83"/>
      <c r="BO615" s="83"/>
      <c r="BP615" s="83"/>
      <c r="BQ615" s="83"/>
      <c r="BR615" s="83"/>
    </row>
    <row r="616" spans="1:70" ht="15.75" customHeight="1" x14ac:dyDescent="0.2">
      <c r="A616" s="83"/>
      <c r="B616" s="83"/>
      <c r="C616" s="83"/>
      <c r="D616" s="83"/>
      <c r="E616" s="83"/>
      <c r="F616" s="83"/>
      <c r="G616" s="83"/>
      <c r="H616" s="83"/>
      <c r="I616" s="83"/>
      <c r="J616" s="83"/>
      <c r="K616" s="83"/>
      <c r="L616" s="83"/>
      <c r="M616" s="83"/>
      <c r="N616" s="83"/>
      <c r="O616" s="83"/>
      <c r="P616" s="83"/>
      <c r="Q616" s="83"/>
      <c r="R616" s="83"/>
      <c r="S616" s="83"/>
      <c r="T616" s="83"/>
      <c r="U616" s="83"/>
      <c r="V616" s="83"/>
      <c r="W616" s="83"/>
      <c r="X616" s="83"/>
      <c r="Y616" s="83"/>
      <c r="Z616" s="83"/>
      <c r="AA616" s="83"/>
      <c r="AB616" s="83"/>
      <c r="AC616" s="83"/>
      <c r="AD616" s="83"/>
      <c r="AE616" s="83"/>
      <c r="AF616" s="83"/>
      <c r="AG616" s="83"/>
      <c r="AH616" s="83"/>
      <c r="AI616" s="83"/>
      <c r="AJ616" s="83"/>
      <c r="AK616" s="83"/>
      <c r="AL616" s="83"/>
      <c r="AM616" s="83"/>
      <c r="AN616" s="85"/>
      <c r="AO616" s="85"/>
      <c r="AP616" s="85"/>
      <c r="AQ616" s="85"/>
      <c r="AR616" s="85"/>
      <c r="AS616" s="85"/>
      <c r="AT616" s="85"/>
      <c r="AU616" s="85"/>
      <c r="AV616" s="85"/>
      <c r="AW616" s="85"/>
      <c r="AX616" s="85"/>
      <c r="AY616" s="85"/>
      <c r="AZ616" s="83"/>
      <c r="BA616" s="83"/>
      <c r="BB616" s="83"/>
      <c r="BC616" s="83"/>
      <c r="BD616" s="83"/>
      <c r="BE616" s="83"/>
      <c r="BF616" s="83"/>
      <c r="BG616" s="83"/>
      <c r="BH616" s="83"/>
      <c r="BI616" s="83"/>
      <c r="BJ616" s="83"/>
      <c r="BK616" s="83"/>
      <c r="BL616" s="83"/>
      <c r="BM616" s="83"/>
      <c r="BN616" s="83"/>
      <c r="BO616" s="83"/>
      <c r="BP616" s="83"/>
      <c r="BQ616" s="83"/>
      <c r="BR616" s="83"/>
    </row>
    <row r="617" spans="1:70" ht="15.75" customHeight="1" x14ac:dyDescent="0.2">
      <c r="A617" s="83"/>
      <c r="B617" s="83"/>
      <c r="C617" s="83"/>
      <c r="D617" s="83"/>
      <c r="E617" s="83"/>
      <c r="F617" s="83"/>
      <c r="G617" s="83"/>
      <c r="H617" s="83"/>
      <c r="I617" s="83"/>
      <c r="J617" s="83"/>
      <c r="K617" s="83"/>
      <c r="L617" s="83"/>
      <c r="M617" s="83"/>
      <c r="N617" s="83"/>
      <c r="O617" s="83"/>
      <c r="P617" s="83"/>
      <c r="Q617" s="83"/>
      <c r="R617" s="83"/>
      <c r="S617" s="83"/>
      <c r="T617" s="83"/>
      <c r="U617" s="83"/>
      <c r="V617" s="83"/>
      <c r="W617" s="83"/>
      <c r="X617" s="83"/>
      <c r="Y617" s="83"/>
      <c r="Z617" s="83"/>
      <c r="AA617" s="83"/>
      <c r="AB617" s="83"/>
      <c r="AC617" s="83"/>
      <c r="AD617" s="83"/>
      <c r="AE617" s="83"/>
      <c r="AF617" s="83"/>
      <c r="AG617" s="83"/>
      <c r="AH617" s="83"/>
      <c r="AI617" s="83"/>
      <c r="AJ617" s="83"/>
      <c r="AK617" s="83"/>
      <c r="AL617" s="83"/>
      <c r="AM617" s="83"/>
      <c r="AN617" s="85"/>
      <c r="AO617" s="85"/>
      <c r="AP617" s="85"/>
      <c r="AQ617" s="85"/>
      <c r="AR617" s="85"/>
      <c r="AS617" s="85"/>
      <c r="AT617" s="85"/>
      <c r="AU617" s="85"/>
      <c r="AV617" s="85"/>
      <c r="AW617" s="85"/>
      <c r="AX617" s="85"/>
      <c r="AY617" s="85"/>
      <c r="AZ617" s="83"/>
      <c r="BA617" s="83"/>
      <c r="BB617" s="83"/>
      <c r="BC617" s="83"/>
      <c r="BD617" s="83"/>
      <c r="BE617" s="83"/>
      <c r="BF617" s="83"/>
      <c r="BG617" s="83"/>
      <c r="BH617" s="83"/>
      <c r="BI617" s="83"/>
      <c r="BJ617" s="83"/>
      <c r="BK617" s="83"/>
      <c r="BL617" s="83"/>
      <c r="BM617" s="83"/>
      <c r="BN617" s="83"/>
      <c r="BO617" s="83"/>
      <c r="BP617" s="83"/>
      <c r="BQ617" s="83"/>
      <c r="BR617" s="83"/>
    </row>
    <row r="618" spans="1:70" ht="15.75" customHeight="1" x14ac:dyDescent="0.2">
      <c r="A618" s="83"/>
      <c r="B618" s="83"/>
      <c r="C618" s="83"/>
      <c r="D618" s="83"/>
      <c r="E618" s="83"/>
      <c r="F618" s="83"/>
      <c r="G618" s="83"/>
      <c r="H618" s="83"/>
      <c r="I618" s="83"/>
      <c r="J618" s="83"/>
      <c r="K618" s="83"/>
      <c r="L618" s="83"/>
      <c r="M618" s="83"/>
      <c r="N618" s="83"/>
      <c r="O618" s="83"/>
      <c r="P618" s="83"/>
      <c r="Q618" s="83"/>
      <c r="R618" s="83"/>
      <c r="S618" s="83"/>
      <c r="T618" s="83"/>
      <c r="U618" s="83"/>
      <c r="V618" s="83"/>
      <c r="W618" s="83"/>
      <c r="X618" s="83"/>
      <c r="Y618" s="83"/>
      <c r="Z618" s="83"/>
      <c r="AA618" s="83"/>
      <c r="AB618" s="83"/>
      <c r="AC618" s="83"/>
      <c r="AD618" s="83"/>
      <c r="AE618" s="83"/>
      <c r="AF618" s="83"/>
      <c r="AG618" s="83"/>
      <c r="AH618" s="83"/>
      <c r="AI618" s="83"/>
      <c r="AJ618" s="83"/>
      <c r="AK618" s="83"/>
      <c r="AL618" s="83"/>
      <c r="AM618" s="83"/>
      <c r="AN618" s="85"/>
      <c r="AO618" s="85"/>
      <c r="AP618" s="85"/>
      <c r="AQ618" s="85"/>
      <c r="AR618" s="85"/>
      <c r="AS618" s="85"/>
      <c r="AT618" s="85"/>
      <c r="AU618" s="85"/>
      <c r="AV618" s="85"/>
      <c r="AW618" s="85"/>
      <c r="AX618" s="85"/>
      <c r="AY618" s="85"/>
      <c r="AZ618" s="83"/>
      <c r="BA618" s="83"/>
      <c r="BB618" s="83"/>
      <c r="BC618" s="83"/>
      <c r="BD618" s="83"/>
      <c r="BE618" s="83"/>
      <c r="BF618" s="83"/>
      <c r="BG618" s="83"/>
      <c r="BH618" s="83"/>
      <c r="BI618" s="83"/>
      <c r="BJ618" s="83"/>
      <c r="BK618" s="83"/>
      <c r="BL618" s="83"/>
      <c r="BM618" s="83"/>
      <c r="BN618" s="83"/>
      <c r="BO618" s="83"/>
      <c r="BP618" s="83"/>
      <c r="BQ618" s="83"/>
      <c r="BR618" s="83"/>
    </row>
    <row r="619" spans="1:70" ht="15.75" customHeight="1" x14ac:dyDescent="0.2">
      <c r="A619" s="83"/>
      <c r="B619" s="83"/>
      <c r="C619" s="83"/>
      <c r="D619" s="83"/>
      <c r="E619" s="83"/>
      <c r="F619" s="83"/>
      <c r="G619" s="83"/>
      <c r="H619" s="83"/>
      <c r="I619" s="83"/>
      <c r="J619" s="83"/>
      <c r="K619" s="83"/>
      <c r="L619" s="83"/>
      <c r="M619" s="83"/>
      <c r="N619" s="83"/>
      <c r="O619" s="83"/>
      <c r="P619" s="83"/>
      <c r="Q619" s="83"/>
      <c r="R619" s="83"/>
      <c r="S619" s="83"/>
      <c r="T619" s="83"/>
      <c r="U619" s="83"/>
      <c r="V619" s="83"/>
      <c r="W619" s="83"/>
      <c r="X619" s="83"/>
      <c r="Y619" s="83"/>
      <c r="Z619" s="83"/>
      <c r="AA619" s="83"/>
      <c r="AB619" s="83"/>
      <c r="AC619" s="83"/>
      <c r="AD619" s="83"/>
      <c r="AE619" s="83"/>
      <c r="AF619" s="83"/>
      <c r="AG619" s="83"/>
      <c r="AH619" s="83"/>
      <c r="AI619" s="83"/>
      <c r="AJ619" s="83"/>
      <c r="AK619" s="83"/>
      <c r="AL619" s="83"/>
      <c r="AM619" s="83"/>
      <c r="AN619" s="85"/>
      <c r="AO619" s="85"/>
      <c r="AP619" s="85"/>
      <c r="AQ619" s="85"/>
      <c r="AR619" s="85"/>
      <c r="AS619" s="85"/>
      <c r="AT619" s="85"/>
      <c r="AU619" s="85"/>
      <c r="AV619" s="85"/>
      <c r="AW619" s="85"/>
      <c r="AX619" s="85"/>
      <c r="AY619" s="85"/>
      <c r="AZ619" s="83"/>
      <c r="BA619" s="83"/>
      <c r="BB619" s="83"/>
      <c r="BC619" s="83"/>
      <c r="BD619" s="83"/>
      <c r="BE619" s="83"/>
      <c r="BF619" s="83"/>
      <c r="BG619" s="83"/>
      <c r="BH619" s="83"/>
      <c r="BI619" s="83"/>
      <c r="BJ619" s="83"/>
      <c r="BK619" s="83"/>
      <c r="BL619" s="83"/>
      <c r="BM619" s="83"/>
      <c r="BN619" s="83"/>
      <c r="BO619" s="83"/>
      <c r="BP619" s="83"/>
      <c r="BQ619" s="83"/>
      <c r="BR619" s="83"/>
    </row>
    <row r="620" spans="1:70" ht="15.75" customHeight="1" x14ac:dyDescent="0.2">
      <c r="A620" s="83"/>
      <c r="B620" s="83"/>
      <c r="C620" s="83"/>
      <c r="D620" s="83"/>
      <c r="E620" s="83"/>
      <c r="F620" s="83"/>
      <c r="G620" s="83"/>
      <c r="H620" s="83"/>
      <c r="I620" s="83"/>
      <c r="J620" s="83"/>
      <c r="K620" s="83"/>
      <c r="L620" s="83"/>
      <c r="M620" s="83"/>
      <c r="N620" s="83"/>
      <c r="O620" s="83"/>
      <c r="P620" s="83"/>
      <c r="Q620" s="83"/>
      <c r="R620" s="83"/>
      <c r="S620" s="83"/>
      <c r="T620" s="83"/>
      <c r="U620" s="83"/>
      <c r="V620" s="83"/>
      <c r="W620" s="83"/>
      <c r="X620" s="83"/>
      <c r="Y620" s="83"/>
      <c r="Z620" s="83"/>
      <c r="AA620" s="83"/>
      <c r="AB620" s="83"/>
      <c r="AC620" s="83"/>
      <c r="AD620" s="83"/>
      <c r="AE620" s="83"/>
      <c r="AF620" s="83"/>
      <c r="AG620" s="83"/>
      <c r="AH620" s="83"/>
      <c r="AI620" s="83"/>
      <c r="AJ620" s="83"/>
      <c r="AK620" s="83"/>
      <c r="AL620" s="83"/>
      <c r="AM620" s="83"/>
      <c r="AN620" s="85"/>
      <c r="AO620" s="85"/>
      <c r="AP620" s="85"/>
      <c r="AQ620" s="85"/>
      <c r="AR620" s="85"/>
      <c r="AS620" s="85"/>
      <c r="AT620" s="85"/>
      <c r="AU620" s="85"/>
      <c r="AV620" s="85"/>
      <c r="AW620" s="85"/>
      <c r="AX620" s="85"/>
      <c r="AY620" s="85"/>
      <c r="AZ620" s="83"/>
      <c r="BA620" s="83"/>
      <c r="BB620" s="83"/>
      <c r="BC620" s="83"/>
      <c r="BD620" s="83"/>
      <c r="BE620" s="83"/>
      <c r="BF620" s="83"/>
      <c r="BG620" s="83"/>
      <c r="BH620" s="83"/>
      <c r="BI620" s="83"/>
      <c r="BJ620" s="83"/>
      <c r="BK620" s="83"/>
      <c r="BL620" s="83"/>
      <c r="BM620" s="83"/>
      <c r="BN620" s="83"/>
      <c r="BO620" s="83"/>
      <c r="BP620" s="83"/>
      <c r="BQ620" s="83"/>
      <c r="BR620" s="83"/>
    </row>
    <row r="621" spans="1:70" ht="15.75" customHeight="1" x14ac:dyDescent="0.2">
      <c r="A621" s="83"/>
      <c r="B621" s="83"/>
      <c r="C621" s="83"/>
      <c r="D621" s="83"/>
      <c r="E621" s="83"/>
      <c r="F621" s="83"/>
      <c r="G621" s="83"/>
      <c r="H621" s="83"/>
      <c r="I621" s="83"/>
      <c r="J621" s="83"/>
      <c r="K621" s="83"/>
      <c r="L621" s="83"/>
      <c r="M621" s="83"/>
      <c r="N621" s="83"/>
      <c r="O621" s="83"/>
      <c r="P621" s="83"/>
      <c r="Q621" s="83"/>
      <c r="R621" s="83"/>
      <c r="S621" s="83"/>
      <c r="T621" s="83"/>
      <c r="U621" s="83"/>
      <c r="V621" s="83"/>
      <c r="W621" s="83"/>
      <c r="X621" s="83"/>
      <c r="Y621" s="83"/>
      <c r="Z621" s="83"/>
      <c r="AA621" s="83"/>
      <c r="AB621" s="83"/>
      <c r="AC621" s="83"/>
      <c r="AD621" s="83"/>
      <c r="AE621" s="83"/>
      <c r="AF621" s="83"/>
      <c r="AG621" s="83"/>
      <c r="AH621" s="83"/>
      <c r="AI621" s="83"/>
      <c r="AJ621" s="83"/>
      <c r="AK621" s="83"/>
      <c r="AL621" s="83"/>
      <c r="AM621" s="83"/>
      <c r="AN621" s="85"/>
      <c r="AO621" s="85"/>
      <c r="AP621" s="85"/>
      <c r="AQ621" s="85"/>
      <c r="AR621" s="85"/>
      <c r="AS621" s="85"/>
      <c r="AT621" s="85"/>
      <c r="AU621" s="85"/>
      <c r="AV621" s="85"/>
      <c r="AW621" s="85"/>
      <c r="AX621" s="85"/>
      <c r="AY621" s="85"/>
      <c r="AZ621" s="83"/>
      <c r="BA621" s="83"/>
      <c r="BB621" s="83"/>
      <c r="BC621" s="83"/>
      <c r="BD621" s="83"/>
      <c r="BE621" s="83"/>
      <c r="BF621" s="83"/>
      <c r="BG621" s="83"/>
      <c r="BH621" s="83"/>
      <c r="BI621" s="83"/>
      <c r="BJ621" s="83"/>
      <c r="BK621" s="83"/>
      <c r="BL621" s="83"/>
      <c r="BM621" s="83"/>
      <c r="BN621" s="83"/>
      <c r="BO621" s="83"/>
      <c r="BP621" s="83"/>
      <c r="BQ621" s="83"/>
      <c r="BR621" s="83"/>
    </row>
    <row r="622" spans="1:70" ht="15.75" customHeight="1" x14ac:dyDescent="0.2">
      <c r="A622" s="83"/>
      <c r="B622" s="83"/>
      <c r="C622" s="83"/>
      <c r="D622" s="83"/>
      <c r="E622" s="83"/>
      <c r="F622" s="83"/>
      <c r="G622" s="83"/>
      <c r="H622" s="83"/>
      <c r="I622" s="83"/>
      <c r="J622" s="83"/>
      <c r="K622" s="83"/>
      <c r="L622" s="83"/>
      <c r="M622" s="83"/>
      <c r="N622" s="83"/>
      <c r="O622" s="83"/>
      <c r="P622" s="83"/>
      <c r="Q622" s="83"/>
      <c r="R622" s="83"/>
      <c r="S622" s="83"/>
      <c r="T622" s="83"/>
      <c r="U622" s="83"/>
      <c r="V622" s="83"/>
      <c r="W622" s="83"/>
      <c r="X622" s="83"/>
      <c r="Y622" s="83"/>
      <c r="Z622" s="83"/>
      <c r="AA622" s="83"/>
      <c r="AB622" s="83"/>
      <c r="AC622" s="83"/>
      <c r="AD622" s="83"/>
      <c r="AE622" s="83"/>
      <c r="AF622" s="83"/>
      <c r="AG622" s="83"/>
      <c r="AH622" s="83"/>
      <c r="AI622" s="83"/>
      <c r="AJ622" s="83"/>
      <c r="AK622" s="83"/>
      <c r="AL622" s="83"/>
      <c r="AM622" s="83"/>
      <c r="AN622" s="85"/>
      <c r="AO622" s="85"/>
      <c r="AP622" s="85"/>
      <c r="AQ622" s="85"/>
      <c r="AR622" s="85"/>
      <c r="AS622" s="85"/>
      <c r="AT622" s="85"/>
      <c r="AU622" s="85"/>
      <c r="AV622" s="85"/>
      <c r="AW622" s="85"/>
      <c r="AX622" s="85"/>
      <c r="AY622" s="85"/>
      <c r="AZ622" s="83"/>
      <c r="BA622" s="83"/>
      <c r="BB622" s="83"/>
      <c r="BC622" s="83"/>
      <c r="BD622" s="83"/>
      <c r="BE622" s="83"/>
      <c r="BF622" s="83"/>
      <c r="BG622" s="83"/>
      <c r="BH622" s="83"/>
      <c r="BI622" s="83"/>
      <c r="BJ622" s="83"/>
      <c r="BK622" s="83"/>
      <c r="BL622" s="83"/>
      <c r="BM622" s="83"/>
      <c r="BN622" s="83"/>
      <c r="BO622" s="83"/>
      <c r="BP622" s="83"/>
      <c r="BQ622" s="83"/>
      <c r="BR622" s="83"/>
    </row>
    <row r="623" spans="1:70" ht="15.75" customHeight="1" x14ac:dyDescent="0.2">
      <c r="A623" s="83"/>
      <c r="B623" s="83"/>
      <c r="C623" s="83"/>
      <c r="D623" s="83"/>
      <c r="E623" s="83"/>
      <c r="F623" s="83"/>
      <c r="G623" s="83"/>
      <c r="H623" s="83"/>
      <c r="I623" s="83"/>
      <c r="J623" s="83"/>
      <c r="K623" s="83"/>
      <c r="L623" s="83"/>
      <c r="M623" s="83"/>
      <c r="N623" s="83"/>
      <c r="O623" s="83"/>
      <c r="P623" s="83"/>
      <c r="Q623" s="83"/>
      <c r="R623" s="83"/>
      <c r="S623" s="83"/>
      <c r="T623" s="83"/>
      <c r="U623" s="83"/>
      <c r="V623" s="83"/>
      <c r="W623" s="83"/>
      <c r="X623" s="83"/>
      <c r="Y623" s="83"/>
      <c r="Z623" s="83"/>
      <c r="AA623" s="83"/>
      <c r="AB623" s="83"/>
      <c r="AC623" s="83"/>
      <c r="AD623" s="83"/>
      <c r="AE623" s="83"/>
      <c r="AF623" s="83"/>
      <c r="AG623" s="83"/>
      <c r="AH623" s="83"/>
      <c r="AI623" s="83"/>
      <c r="AJ623" s="83"/>
      <c r="AK623" s="83"/>
      <c r="AL623" s="83"/>
      <c r="AM623" s="83"/>
      <c r="AN623" s="85"/>
      <c r="AO623" s="85"/>
      <c r="AP623" s="85"/>
      <c r="AQ623" s="85"/>
      <c r="AR623" s="85"/>
      <c r="AS623" s="85"/>
      <c r="AT623" s="85"/>
      <c r="AU623" s="85"/>
      <c r="AV623" s="85"/>
      <c r="AW623" s="85"/>
      <c r="AX623" s="85"/>
      <c r="AY623" s="85"/>
      <c r="AZ623" s="83"/>
      <c r="BA623" s="83"/>
      <c r="BB623" s="83"/>
      <c r="BC623" s="83"/>
      <c r="BD623" s="83"/>
      <c r="BE623" s="83"/>
      <c r="BF623" s="83"/>
      <c r="BG623" s="83"/>
      <c r="BH623" s="83"/>
      <c r="BI623" s="83"/>
      <c r="BJ623" s="83"/>
      <c r="BK623" s="83"/>
      <c r="BL623" s="83"/>
      <c r="BM623" s="83"/>
      <c r="BN623" s="83"/>
      <c r="BO623" s="83"/>
      <c r="BP623" s="83"/>
      <c r="BQ623" s="83"/>
      <c r="BR623" s="83"/>
    </row>
    <row r="624" spans="1:70" ht="15.75" customHeight="1" x14ac:dyDescent="0.2">
      <c r="A624" s="83"/>
      <c r="B624" s="83"/>
      <c r="C624" s="83"/>
      <c r="D624" s="83"/>
      <c r="E624" s="83"/>
      <c r="F624" s="83"/>
      <c r="G624" s="83"/>
      <c r="H624" s="83"/>
      <c r="I624" s="83"/>
      <c r="J624" s="83"/>
      <c r="K624" s="83"/>
      <c r="L624" s="83"/>
      <c r="M624" s="83"/>
      <c r="N624" s="83"/>
      <c r="O624" s="83"/>
      <c r="P624" s="83"/>
      <c r="Q624" s="83"/>
      <c r="R624" s="83"/>
      <c r="S624" s="83"/>
      <c r="T624" s="83"/>
      <c r="U624" s="83"/>
      <c r="V624" s="83"/>
      <c r="W624" s="83"/>
      <c r="X624" s="83"/>
      <c r="Y624" s="83"/>
      <c r="Z624" s="83"/>
      <c r="AA624" s="83"/>
      <c r="AB624" s="83"/>
      <c r="AC624" s="83"/>
      <c r="AD624" s="83"/>
      <c r="AE624" s="83"/>
      <c r="AF624" s="83"/>
      <c r="AG624" s="83"/>
      <c r="AH624" s="83"/>
      <c r="AI624" s="83"/>
      <c r="AJ624" s="83"/>
      <c r="AK624" s="83"/>
      <c r="AL624" s="83"/>
      <c r="AM624" s="83"/>
      <c r="AN624" s="85"/>
      <c r="AO624" s="85"/>
      <c r="AP624" s="85"/>
      <c r="AQ624" s="85"/>
      <c r="AR624" s="85"/>
      <c r="AS624" s="85"/>
      <c r="AT624" s="85"/>
      <c r="AU624" s="85"/>
      <c r="AV624" s="85"/>
      <c r="AW624" s="85"/>
      <c r="AX624" s="85"/>
      <c r="AY624" s="85"/>
      <c r="AZ624" s="83"/>
      <c r="BA624" s="83"/>
      <c r="BB624" s="83"/>
      <c r="BC624" s="83"/>
      <c r="BD624" s="83"/>
      <c r="BE624" s="83"/>
      <c r="BF624" s="83"/>
      <c r="BG624" s="83"/>
      <c r="BH624" s="83"/>
      <c r="BI624" s="83"/>
      <c r="BJ624" s="83"/>
      <c r="BK624" s="83"/>
      <c r="BL624" s="83"/>
      <c r="BM624" s="83"/>
      <c r="BN624" s="83"/>
      <c r="BO624" s="83"/>
      <c r="BP624" s="83"/>
      <c r="BQ624" s="83"/>
      <c r="BR624" s="83"/>
    </row>
    <row r="625" spans="1:70" ht="15.75" customHeight="1" x14ac:dyDescent="0.2">
      <c r="A625" s="83"/>
      <c r="B625" s="83"/>
      <c r="C625" s="83"/>
      <c r="D625" s="83"/>
      <c r="E625" s="83"/>
      <c r="F625" s="83"/>
      <c r="G625" s="83"/>
      <c r="H625" s="83"/>
      <c r="I625" s="83"/>
      <c r="J625" s="83"/>
      <c r="K625" s="83"/>
      <c r="L625" s="83"/>
      <c r="M625" s="83"/>
      <c r="N625" s="83"/>
      <c r="O625" s="83"/>
      <c r="P625" s="83"/>
      <c r="Q625" s="83"/>
      <c r="R625" s="83"/>
      <c r="S625" s="83"/>
      <c r="T625" s="83"/>
      <c r="U625" s="83"/>
      <c r="V625" s="83"/>
      <c r="W625" s="83"/>
      <c r="X625" s="83"/>
      <c r="Y625" s="83"/>
      <c r="Z625" s="83"/>
      <c r="AA625" s="83"/>
      <c r="AB625" s="83"/>
      <c r="AC625" s="83"/>
      <c r="AD625" s="83"/>
      <c r="AE625" s="83"/>
      <c r="AF625" s="83"/>
      <c r="AG625" s="83"/>
      <c r="AH625" s="83"/>
      <c r="AI625" s="83"/>
      <c r="AJ625" s="83"/>
      <c r="AK625" s="83"/>
      <c r="AL625" s="83"/>
      <c r="AM625" s="83"/>
      <c r="AN625" s="85"/>
      <c r="AO625" s="85"/>
      <c r="AP625" s="85"/>
      <c r="AQ625" s="85"/>
      <c r="AR625" s="85"/>
      <c r="AS625" s="85"/>
      <c r="AT625" s="85"/>
      <c r="AU625" s="85"/>
      <c r="AV625" s="85"/>
      <c r="AW625" s="85"/>
      <c r="AX625" s="85"/>
      <c r="AY625" s="85"/>
      <c r="AZ625" s="83"/>
      <c r="BA625" s="83"/>
      <c r="BB625" s="83"/>
      <c r="BC625" s="83"/>
      <c r="BD625" s="83"/>
      <c r="BE625" s="83"/>
      <c r="BF625" s="83"/>
      <c r="BG625" s="83"/>
      <c r="BH625" s="83"/>
      <c r="BI625" s="83"/>
      <c r="BJ625" s="83"/>
      <c r="BK625" s="83"/>
      <c r="BL625" s="83"/>
      <c r="BM625" s="83"/>
      <c r="BN625" s="83"/>
      <c r="BO625" s="83"/>
      <c r="BP625" s="83"/>
      <c r="BQ625" s="83"/>
      <c r="BR625" s="83"/>
    </row>
    <row r="626" spans="1:70" ht="15.75" customHeight="1" x14ac:dyDescent="0.2">
      <c r="A626" s="83"/>
      <c r="B626" s="83"/>
      <c r="C626" s="83"/>
      <c r="D626" s="83"/>
      <c r="E626" s="83"/>
      <c r="F626" s="83"/>
      <c r="G626" s="83"/>
      <c r="H626" s="83"/>
      <c r="I626" s="83"/>
      <c r="J626" s="83"/>
      <c r="K626" s="83"/>
      <c r="L626" s="83"/>
      <c r="M626" s="83"/>
      <c r="N626" s="83"/>
      <c r="O626" s="83"/>
      <c r="P626" s="83"/>
      <c r="Q626" s="83"/>
      <c r="R626" s="83"/>
      <c r="S626" s="83"/>
      <c r="T626" s="83"/>
      <c r="U626" s="83"/>
      <c r="V626" s="83"/>
      <c r="W626" s="83"/>
      <c r="X626" s="83"/>
      <c r="Y626" s="83"/>
      <c r="Z626" s="83"/>
      <c r="AA626" s="83"/>
      <c r="AB626" s="83"/>
      <c r="AC626" s="83"/>
      <c r="AD626" s="83"/>
      <c r="AE626" s="83"/>
      <c r="AF626" s="83"/>
      <c r="AG626" s="83"/>
      <c r="AH626" s="83"/>
      <c r="AI626" s="83"/>
      <c r="AJ626" s="83"/>
      <c r="AK626" s="83"/>
      <c r="AL626" s="83"/>
      <c r="AM626" s="83"/>
      <c r="AN626" s="85"/>
      <c r="AO626" s="85"/>
      <c r="AP626" s="85"/>
      <c r="AQ626" s="85"/>
      <c r="AR626" s="85"/>
      <c r="AS626" s="85"/>
      <c r="AT626" s="85"/>
      <c r="AU626" s="85"/>
      <c r="AV626" s="85"/>
      <c r="AW626" s="85"/>
      <c r="AX626" s="85"/>
      <c r="AY626" s="85"/>
      <c r="AZ626" s="83"/>
      <c r="BA626" s="83"/>
      <c r="BB626" s="83"/>
      <c r="BC626" s="83"/>
      <c r="BD626" s="83"/>
      <c r="BE626" s="83"/>
      <c r="BF626" s="83"/>
      <c r="BG626" s="83"/>
      <c r="BH626" s="83"/>
      <c r="BI626" s="83"/>
      <c r="BJ626" s="83"/>
      <c r="BK626" s="83"/>
      <c r="BL626" s="83"/>
      <c r="BM626" s="83"/>
      <c r="BN626" s="83"/>
      <c r="BO626" s="83"/>
      <c r="BP626" s="83"/>
      <c r="BQ626" s="83"/>
      <c r="BR626" s="83"/>
    </row>
    <row r="627" spans="1:70" ht="15.75" customHeight="1" x14ac:dyDescent="0.2">
      <c r="A627" s="83"/>
      <c r="B627" s="83"/>
      <c r="C627" s="83"/>
      <c r="D627" s="83"/>
      <c r="E627" s="83"/>
      <c r="F627" s="83"/>
      <c r="G627" s="83"/>
      <c r="H627" s="83"/>
      <c r="I627" s="83"/>
      <c r="J627" s="83"/>
      <c r="K627" s="83"/>
      <c r="L627" s="83"/>
      <c r="M627" s="83"/>
      <c r="N627" s="83"/>
      <c r="O627" s="83"/>
      <c r="P627" s="83"/>
      <c r="Q627" s="83"/>
      <c r="R627" s="83"/>
      <c r="S627" s="83"/>
      <c r="T627" s="83"/>
      <c r="U627" s="83"/>
      <c r="V627" s="83"/>
      <c r="W627" s="83"/>
      <c r="X627" s="83"/>
      <c r="Y627" s="83"/>
      <c r="Z627" s="83"/>
      <c r="AA627" s="83"/>
      <c r="AB627" s="83"/>
      <c r="AC627" s="83"/>
      <c r="AD627" s="83"/>
      <c r="AE627" s="83"/>
      <c r="AF627" s="83"/>
      <c r="AG627" s="83"/>
      <c r="AH627" s="83"/>
      <c r="AI627" s="83"/>
      <c r="AJ627" s="83"/>
      <c r="AK627" s="83"/>
      <c r="AL627" s="83"/>
      <c r="AM627" s="83"/>
      <c r="AN627" s="85"/>
      <c r="AO627" s="85"/>
      <c r="AP627" s="85"/>
      <c r="AQ627" s="85"/>
      <c r="AR627" s="85"/>
      <c r="AS627" s="85"/>
      <c r="AT627" s="85"/>
      <c r="AU627" s="85"/>
      <c r="AV627" s="85"/>
      <c r="AW627" s="85"/>
      <c r="AX627" s="85"/>
      <c r="AY627" s="85"/>
      <c r="AZ627" s="83"/>
      <c r="BA627" s="83"/>
      <c r="BB627" s="83"/>
      <c r="BC627" s="83"/>
      <c r="BD627" s="83"/>
      <c r="BE627" s="83"/>
      <c r="BF627" s="83"/>
      <c r="BG627" s="83"/>
      <c r="BH627" s="83"/>
      <c r="BI627" s="83"/>
      <c r="BJ627" s="83"/>
      <c r="BK627" s="83"/>
      <c r="BL627" s="83"/>
      <c r="BM627" s="83"/>
      <c r="BN627" s="83"/>
      <c r="BO627" s="83"/>
      <c r="BP627" s="83"/>
      <c r="BQ627" s="83"/>
      <c r="BR627" s="83"/>
    </row>
    <row r="628" spans="1:70" ht="15.75" customHeight="1" x14ac:dyDescent="0.2">
      <c r="A628" s="83"/>
      <c r="B628" s="83"/>
      <c r="C628" s="83"/>
      <c r="D628" s="83"/>
      <c r="E628" s="83"/>
      <c r="F628" s="83"/>
      <c r="G628" s="83"/>
      <c r="H628" s="83"/>
      <c r="I628" s="83"/>
      <c r="J628" s="83"/>
      <c r="K628" s="83"/>
      <c r="L628" s="83"/>
      <c r="M628" s="83"/>
      <c r="N628" s="83"/>
      <c r="O628" s="83"/>
      <c r="P628" s="83"/>
      <c r="Q628" s="83"/>
      <c r="R628" s="83"/>
      <c r="S628" s="83"/>
      <c r="T628" s="83"/>
      <c r="U628" s="83"/>
      <c r="V628" s="83"/>
      <c r="W628" s="83"/>
      <c r="X628" s="83"/>
      <c r="Y628" s="83"/>
      <c r="Z628" s="83"/>
      <c r="AA628" s="83"/>
      <c r="AB628" s="83"/>
      <c r="AC628" s="83"/>
      <c r="AD628" s="83"/>
      <c r="AE628" s="83"/>
      <c r="AF628" s="83"/>
      <c r="AG628" s="83"/>
      <c r="AH628" s="83"/>
      <c r="AI628" s="83"/>
      <c r="AJ628" s="83"/>
      <c r="AK628" s="83"/>
      <c r="AL628" s="83"/>
      <c r="AM628" s="83"/>
      <c r="AN628" s="85"/>
      <c r="AO628" s="85"/>
      <c r="AP628" s="85"/>
      <c r="AQ628" s="85"/>
      <c r="AR628" s="85"/>
      <c r="AS628" s="85"/>
      <c r="AT628" s="85"/>
      <c r="AU628" s="85"/>
      <c r="AV628" s="85"/>
      <c r="AW628" s="85"/>
      <c r="AX628" s="85"/>
      <c r="AY628" s="85"/>
      <c r="AZ628" s="83"/>
      <c r="BA628" s="83"/>
      <c r="BB628" s="83"/>
      <c r="BC628" s="83"/>
      <c r="BD628" s="83"/>
      <c r="BE628" s="83"/>
      <c r="BF628" s="83"/>
      <c r="BG628" s="83"/>
      <c r="BH628" s="83"/>
      <c r="BI628" s="83"/>
      <c r="BJ628" s="83"/>
      <c r="BK628" s="83"/>
      <c r="BL628" s="83"/>
      <c r="BM628" s="83"/>
      <c r="BN628" s="83"/>
      <c r="BO628" s="83"/>
      <c r="BP628" s="83"/>
      <c r="BQ628" s="83"/>
      <c r="BR628" s="83"/>
    </row>
    <row r="629" spans="1:70" ht="15.75" customHeight="1" x14ac:dyDescent="0.2">
      <c r="A629" s="83"/>
      <c r="B629" s="83"/>
      <c r="C629" s="83"/>
      <c r="D629" s="83"/>
      <c r="E629" s="83"/>
      <c r="F629" s="83"/>
      <c r="G629" s="83"/>
      <c r="H629" s="83"/>
      <c r="I629" s="83"/>
      <c r="J629" s="83"/>
      <c r="K629" s="83"/>
      <c r="L629" s="83"/>
      <c r="M629" s="83"/>
      <c r="N629" s="83"/>
      <c r="O629" s="83"/>
      <c r="P629" s="83"/>
      <c r="Q629" s="83"/>
      <c r="R629" s="83"/>
      <c r="S629" s="83"/>
      <c r="T629" s="83"/>
      <c r="U629" s="83"/>
      <c r="V629" s="83"/>
      <c r="W629" s="83"/>
      <c r="X629" s="83"/>
      <c r="Y629" s="83"/>
      <c r="Z629" s="83"/>
      <c r="AA629" s="83"/>
      <c r="AB629" s="83"/>
      <c r="AC629" s="83"/>
      <c r="AD629" s="83"/>
      <c r="AE629" s="83"/>
      <c r="AF629" s="83"/>
      <c r="AG629" s="83"/>
      <c r="AH629" s="83"/>
      <c r="AI629" s="83"/>
      <c r="AJ629" s="83"/>
      <c r="AK629" s="83"/>
      <c r="AL629" s="83"/>
      <c r="AM629" s="83"/>
      <c r="AN629" s="85"/>
      <c r="AO629" s="85"/>
      <c r="AP629" s="85"/>
      <c r="AQ629" s="85"/>
      <c r="AR629" s="85"/>
      <c r="AS629" s="85"/>
      <c r="AT629" s="85"/>
      <c r="AU629" s="85"/>
      <c r="AV629" s="85"/>
      <c r="AW629" s="85"/>
      <c r="AX629" s="85"/>
      <c r="AY629" s="85"/>
      <c r="AZ629" s="83"/>
      <c r="BA629" s="83"/>
      <c r="BB629" s="83"/>
      <c r="BC629" s="83"/>
      <c r="BD629" s="83"/>
      <c r="BE629" s="83"/>
      <c r="BF629" s="83"/>
      <c r="BG629" s="83"/>
      <c r="BH629" s="83"/>
      <c r="BI629" s="83"/>
      <c r="BJ629" s="83"/>
      <c r="BK629" s="83"/>
      <c r="BL629" s="83"/>
      <c r="BM629" s="83"/>
      <c r="BN629" s="83"/>
      <c r="BO629" s="83"/>
      <c r="BP629" s="83"/>
      <c r="BQ629" s="83"/>
      <c r="BR629" s="83"/>
    </row>
    <row r="630" spans="1:70" ht="15.75" customHeight="1" x14ac:dyDescent="0.2">
      <c r="A630" s="83"/>
      <c r="B630" s="83"/>
      <c r="C630" s="83"/>
      <c r="D630" s="83"/>
      <c r="E630" s="83"/>
      <c r="F630" s="83"/>
      <c r="G630" s="83"/>
      <c r="H630" s="83"/>
      <c r="I630" s="83"/>
      <c r="J630" s="83"/>
      <c r="K630" s="83"/>
      <c r="L630" s="83"/>
      <c r="M630" s="83"/>
      <c r="N630" s="83"/>
      <c r="O630" s="83"/>
      <c r="P630" s="83"/>
      <c r="Q630" s="83"/>
      <c r="R630" s="83"/>
      <c r="S630" s="83"/>
      <c r="T630" s="83"/>
      <c r="U630" s="83"/>
      <c r="V630" s="83"/>
      <c r="W630" s="83"/>
      <c r="X630" s="83"/>
      <c r="Y630" s="83"/>
      <c r="Z630" s="83"/>
      <c r="AA630" s="83"/>
      <c r="AB630" s="83"/>
      <c r="AC630" s="83"/>
      <c r="AD630" s="83"/>
      <c r="AE630" s="83"/>
      <c r="AF630" s="83"/>
      <c r="AG630" s="83"/>
      <c r="AH630" s="83"/>
      <c r="AI630" s="83"/>
      <c r="AJ630" s="83"/>
      <c r="AK630" s="83"/>
      <c r="AL630" s="83"/>
      <c r="AM630" s="83"/>
      <c r="AN630" s="85"/>
      <c r="AO630" s="85"/>
      <c r="AP630" s="85"/>
      <c r="AQ630" s="85"/>
      <c r="AR630" s="85"/>
      <c r="AS630" s="85"/>
      <c r="AT630" s="85"/>
      <c r="AU630" s="85"/>
      <c r="AV630" s="85"/>
      <c r="AW630" s="85"/>
      <c r="AX630" s="85"/>
      <c r="AY630" s="85"/>
      <c r="AZ630" s="83"/>
      <c r="BA630" s="83"/>
      <c r="BB630" s="83"/>
      <c r="BC630" s="83"/>
      <c r="BD630" s="83"/>
      <c r="BE630" s="83"/>
      <c r="BF630" s="83"/>
      <c r="BG630" s="83"/>
      <c r="BH630" s="83"/>
      <c r="BI630" s="83"/>
      <c r="BJ630" s="83"/>
      <c r="BK630" s="83"/>
      <c r="BL630" s="83"/>
      <c r="BM630" s="83"/>
      <c r="BN630" s="83"/>
      <c r="BO630" s="83"/>
      <c r="BP630" s="83"/>
      <c r="BQ630" s="83"/>
      <c r="BR630" s="83"/>
    </row>
    <row r="631" spans="1:70" ht="15.75" customHeight="1" x14ac:dyDescent="0.2">
      <c r="A631" s="83"/>
      <c r="B631" s="83"/>
      <c r="C631" s="83"/>
      <c r="D631" s="83"/>
      <c r="E631" s="83"/>
      <c r="F631" s="83"/>
      <c r="G631" s="83"/>
      <c r="H631" s="83"/>
      <c r="I631" s="83"/>
      <c r="J631" s="83"/>
      <c r="K631" s="83"/>
      <c r="L631" s="83"/>
      <c r="M631" s="83"/>
      <c r="N631" s="83"/>
      <c r="O631" s="83"/>
      <c r="P631" s="83"/>
      <c r="Q631" s="83"/>
      <c r="R631" s="83"/>
      <c r="S631" s="83"/>
      <c r="T631" s="83"/>
      <c r="U631" s="83"/>
      <c r="V631" s="83"/>
      <c r="W631" s="83"/>
      <c r="X631" s="83"/>
      <c r="Y631" s="83"/>
      <c r="Z631" s="83"/>
      <c r="AA631" s="83"/>
      <c r="AB631" s="83"/>
      <c r="AC631" s="83"/>
      <c r="AD631" s="83"/>
      <c r="AE631" s="83"/>
      <c r="AF631" s="83"/>
      <c r="AG631" s="83"/>
      <c r="AH631" s="83"/>
      <c r="AI631" s="83"/>
      <c r="AJ631" s="83"/>
      <c r="AK631" s="83"/>
      <c r="AL631" s="83"/>
      <c r="AM631" s="83"/>
      <c r="AN631" s="85"/>
      <c r="AO631" s="85"/>
      <c r="AP631" s="85"/>
      <c r="AQ631" s="85"/>
      <c r="AR631" s="85"/>
      <c r="AS631" s="85"/>
      <c r="AT631" s="85"/>
      <c r="AU631" s="85"/>
      <c r="AV631" s="85"/>
      <c r="AW631" s="85"/>
      <c r="AX631" s="85"/>
      <c r="AY631" s="85"/>
      <c r="AZ631" s="83"/>
      <c r="BA631" s="83"/>
      <c r="BB631" s="83"/>
      <c r="BC631" s="83"/>
      <c r="BD631" s="83"/>
      <c r="BE631" s="83"/>
      <c r="BF631" s="83"/>
      <c r="BG631" s="83"/>
      <c r="BH631" s="83"/>
      <c r="BI631" s="83"/>
      <c r="BJ631" s="83"/>
      <c r="BK631" s="83"/>
      <c r="BL631" s="83"/>
      <c r="BM631" s="83"/>
      <c r="BN631" s="83"/>
      <c r="BO631" s="83"/>
      <c r="BP631" s="83"/>
      <c r="BQ631" s="83"/>
      <c r="BR631" s="83"/>
    </row>
    <row r="632" spans="1:70" ht="15.75" customHeight="1" x14ac:dyDescent="0.2">
      <c r="A632" s="83"/>
      <c r="B632" s="83"/>
      <c r="C632" s="83"/>
      <c r="D632" s="83"/>
      <c r="E632" s="83"/>
      <c r="F632" s="83"/>
      <c r="G632" s="83"/>
      <c r="H632" s="83"/>
      <c r="I632" s="83"/>
      <c r="J632" s="83"/>
      <c r="K632" s="83"/>
      <c r="L632" s="83"/>
      <c r="M632" s="83"/>
      <c r="N632" s="83"/>
      <c r="O632" s="83"/>
      <c r="P632" s="83"/>
      <c r="Q632" s="83"/>
      <c r="R632" s="83"/>
      <c r="S632" s="83"/>
      <c r="T632" s="83"/>
      <c r="U632" s="83"/>
      <c r="V632" s="83"/>
      <c r="W632" s="83"/>
      <c r="X632" s="83"/>
      <c r="Y632" s="83"/>
      <c r="Z632" s="83"/>
      <c r="AA632" s="83"/>
      <c r="AB632" s="83"/>
      <c r="AC632" s="83"/>
      <c r="AD632" s="83"/>
      <c r="AE632" s="83"/>
      <c r="AF632" s="83"/>
      <c r="AG632" s="83"/>
      <c r="AH632" s="83"/>
      <c r="AI632" s="83"/>
      <c r="AJ632" s="83"/>
      <c r="AK632" s="83"/>
      <c r="AL632" s="83"/>
      <c r="AM632" s="83"/>
      <c r="AN632" s="85"/>
      <c r="AO632" s="85"/>
      <c r="AP632" s="85"/>
      <c r="AQ632" s="85"/>
      <c r="AR632" s="85"/>
      <c r="AS632" s="85"/>
      <c r="AT632" s="85"/>
      <c r="AU632" s="85"/>
      <c r="AV632" s="85"/>
      <c r="AW632" s="85"/>
      <c r="AX632" s="85"/>
      <c r="AY632" s="85"/>
      <c r="AZ632" s="83"/>
      <c r="BA632" s="83"/>
      <c r="BB632" s="83"/>
      <c r="BC632" s="83"/>
      <c r="BD632" s="83"/>
      <c r="BE632" s="83"/>
      <c r="BF632" s="83"/>
      <c r="BG632" s="83"/>
      <c r="BH632" s="83"/>
      <c r="BI632" s="83"/>
      <c r="BJ632" s="83"/>
      <c r="BK632" s="83"/>
      <c r="BL632" s="83"/>
      <c r="BM632" s="83"/>
      <c r="BN632" s="83"/>
      <c r="BO632" s="83"/>
      <c r="BP632" s="83"/>
      <c r="BQ632" s="83"/>
      <c r="BR632" s="83"/>
    </row>
    <row r="633" spans="1:70" ht="15.75" customHeight="1" x14ac:dyDescent="0.2">
      <c r="A633" s="83"/>
      <c r="B633" s="83"/>
      <c r="C633" s="83"/>
      <c r="D633" s="83"/>
      <c r="E633" s="83"/>
      <c r="F633" s="83"/>
      <c r="G633" s="83"/>
      <c r="H633" s="83"/>
      <c r="I633" s="83"/>
      <c r="J633" s="83"/>
      <c r="K633" s="83"/>
      <c r="L633" s="83"/>
      <c r="M633" s="83"/>
      <c r="N633" s="83"/>
      <c r="O633" s="83"/>
      <c r="P633" s="83"/>
      <c r="Q633" s="83"/>
      <c r="R633" s="83"/>
      <c r="S633" s="83"/>
      <c r="T633" s="83"/>
      <c r="U633" s="83"/>
      <c r="V633" s="83"/>
      <c r="W633" s="83"/>
      <c r="X633" s="83"/>
      <c r="Y633" s="83"/>
      <c r="Z633" s="83"/>
      <c r="AA633" s="83"/>
      <c r="AB633" s="83"/>
      <c r="AC633" s="83"/>
      <c r="AD633" s="83"/>
      <c r="AE633" s="83"/>
      <c r="AF633" s="83"/>
      <c r="AG633" s="83"/>
      <c r="AH633" s="83"/>
      <c r="AI633" s="83"/>
      <c r="AJ633" s="83"/>
      <c r="AK633" s="83"/>
      <c r="AL633" s="83"/>
      <c r="AM633" s="83"/>
      <c r="AN633" s="85"/>
      <c r="AO633" s="85"/>
      <c r="AP633" s="85"/>
      <c r="AQ633" s="85"/>
      <c r="AR633" s="85"/>
      <c r="AS633" s="85"/>
      <c r="AT633" s="85"/>
      <c r="AU633" s="85"/>
      <c r="AV633" s="85"/>
      <c r="AW633" s="85"/>
      <c r="AX633" s="85"/>
      <c r="AY633" s="85"/>
      <c r="AZ633" s="83"/>
      <c r="BA633" s="83"/>
      <c r="BB633" s="83"/>
      <c r="BC633" s="83"/>
      <c r="BD633" s="83"/>
      <c r="BE633" s="83"/>
      <c r="BF633" s="83"/>
      <c r="BG633" s="83"/>
      <c r="BH633" s="83"/>
      <c r="BI633" s="83"/>
      <c r="BJ633" s="83"/>
      <c r="BK633" s="83"/>
      <c r="BL633" s="83"/>
      <c r="BM633" s="83"/>
      <c r="BN633" s="83"/>
      <c r="BO633" s="83"/>
      <c r="BP633" s="83"/>
      <c r="BQ633" s="83"/>
      <c r="BR633" s="83"/>
    </row>
    <row r="634" spans="1:70" ht="15.75" customHeight="1" x14ac:dyDescent="0.2">
      <c r="A634" s="83"/>
      <c r="B634" s="83"/>
      <c r="C634" s="83"/>
      <c r="D634" s="83"/>
      <c r="E634" s="83"/>
      <c r="F634" s="83"/>
      <c r="G634" s="83"/>
      <c r="H634" s="83"/>
      <c r="I634" s="83"/>
      <c r="J634" s="83"/>
      <c r="K634" s="83"/>
      <c r="L634" s="83"/>
      <c r="M634" s="83"/>
      <c r="N634" s="83"/>
      <c r="O634" s="83"/>
      <c r="P634" s="83"/>
      <c r="Q634" s="83"/>
      <c r="R634" s="83"/>
      <c r="S634" s="83"/>
      <c r="T634" s="83"/>
      <c r="U634" s="83"/>
      <c r="V634" s="83"/>
      <c r="W634" s="83"/>
      <c r="X634" s="83"/>
      <c r="Y634" s="83"/>
      <c r="Z634" s="83"/>
      <c r="AA634" s="83"/>
      <c r="AB634" s="83"/>
      <c r="AC634" s="83"/>
      <c r="AD634" s="83"/>
      <c r="AE634" s="83"/>
      <c r="AF634" s="83"/>
      <c r="AG634" s="83"/>
      <c r="AH634" s="83"/>
      <c r="AI634" s="83"/>
      <c r="AJ634" s="83"/>
      <c r="AK634" s="83"/>
      <c r="AL634" s="83"/>
      <c r="AM634" s="83"/>
      <c r="AN634" s="85"/>
      <c r="AO634" s="85"/>
      <c r="AP634" s="85"/>
      <c r="AQ634" s="85"/>
      <c r="AR634" s="85"/>
      <c r="AS634" s="85"/>
      <c r="AT634" s="85"/>
      <c r="AU634" s="85"/>
      <c r="AV634" s="85"/>
      <c r="AW634" s="85"/>
      <c r="AX634" s="85"/>
      <c r="AY634" s="85"/>
      <c r="AZ634" s="83"/>
      <c r="BA634" s="83"/>
      <c r="BB634" s="83"/>
      <c r="BC634" s="83"/>
      <c r="BD634" s="83"/>
      <c r="BE634" s="83"/>
      <c r="BF634" s="83"/>
      <c r="BG634" s="83"/>
      <c r="BH634" s="83"/>
      <c r="BI634" s="83"/>
      <c r="BJ634" s="83"/>
      <c r="BK634" s="83"/>
      <c r="BL634" s="83"/>
      <c r="BM634" s="83"/>
      <c r="BN634" s="83"/>
      <c r="BO634" s="83"/>
      <c r="BP634" s="83"/>
      <c r="BQ634" s="83"/>
      <c r="BR634" s="83"/>
    </row>
    <row r="635" spans="1:70" ht="15.75" customHeight="1" x14ac:dyDescent="0.2">
      <c r="A635" s="83"/>
      <c r="B635" s="83"/>
      <c r="C635" s="83"/>
      <c r="D635" s="83"/>
      <c r="E635" s="83"/>
      <c r="F635" s="83"/>
      <c r="G635" s="83"/>
      <c r="H635" s="83"/>
      <c r="I635" s="83"/>
      <c r="J635" s="83"/>
      <c r="K635" s="83"/>
      <c r="L635" s="83"/>
      <c r="M635" s="83"/>
      <c r="N635" s="83"/>
      <c r="O635" s="83"/>
      <c r="P635" s="83"/>
      <c r="Q635" s="83"/>
      <c r="R635" s="83"/>
      <c r="S635" s="83"/>
      <c r="T635" s="83"/>
      <c r="U635" s="83"/>
      <c r="V635" s="83"/>
      <c r="W635" s="83"/>
      <c r="X635" s="83"/>
      <c r="Y635" s="83"/>
      <c r="Z635" s="83"/>
      <c r="AA635" s="83"/>
      <c r="AB635" s="83"/>
      <c r="AC635" s="83"/>
      <c r="AD635" s="83"/>
      <c r="AE635" s="83"/>
      <c r="AF635" s="83"/>
      <c r="AG635" s="83"/>
      <c r="AH635" s="83"/>
      <c r="AI635" s="83"/>
      <c r="AJ635" s="83"/>
      <c r="AK635" s="83"/>
      <c r="AL635" s="83"/>
      <c r="AM635" s="83"/>
      <c r="AN635" s="85"/>
      <c r="AO635" s="85"/>
      <c r="AP635" s="85"/>
      <c r="AQ635" s="85"/>
      <c r="AR635" s="85"/>
      <c r="AS635" s="85"/>
      <c r="AT635" s="85"/>
      <c r="AU635" s="85"/>
      <c r="AV635" s="85"/>
      <c r="AW635" s="85"/>
      <c r="AX635" s="85"/>
      <c r="AY635" s="85"/>
      <c r="AZ635" s="83"/>
      <c r="BA635" s="83"/>
      <c r="BB635" s="83"/>
      <c r="BC635" s="83"/>
      <c r="BD635" s="83"/>
      <c r="BE635" s="83"/>
      <c r="BF635" s="83"/>
      <c r="BG635" s="83"/>
      <c r="BH635" s="83"/>
      <c r="BI635" s="83"/>
      <c r="BJ635" s="83"/>
      <c r="BK635" s="83"/>
      <c r="BL635" s="83"/>
      <c r="BM635" s="83"/>
      <c r="BN635" s="83"/>
      <c r="BO635" s="83"/>
      <c r="BP635" s="83"/>
      <c r="BQ635" s="83"/>
      <c r="BR635" s="83"/>
    </row>
    <row r="636" spans="1:70" ht="15.75" customHeight="1" x14ac:dyDescent="0.2">
      <c r="A636" s="83"/>
      <c r="B636" s="83"/>
      <c r="C636" s="83"/>
      <c r="D636" s="83"/>
      <c r="E636" s="83"/>
      <c r="F636" s="83"/>
      <c r="G636" s="83"/>
      <c r="H636" s="83"/>
      <c r="I636" s="83"/>
      <c r="J636" s="83"/>
      <c r="K636" s="83"/>
      <c r="L636" s="83"/>
      <c r="M636" s="83"/>
      <c r="N636" s="83"/>
      <c r="O636" s="83"/>
      <c r="P636" s="83"/>
      <c r="Q636" s="83"/>
      <c r="R636" s="83"/>
      <c r="S636" s="83"/>
      <c r="T636" s="83"/>
      <c r="U636" s="83"/>
      <c r="V636" s="83"/>
      <c r="W636" s="83"/>
      <c r="X636" s="83"/>
      <c r="Y636" s="83"/>
      <c r="Z636" s="83"/>
      <c r="AA636" s="83"/>
      <c r="AB636" s="83"/>
      <c r="AC636" s="83"/>
      <c r="AD636" s="83"/>
      <c r="AE636" s="83"/>
      <c r="AF636" s="83"/>
      <c r="AG636" s="83"/>
      <c r="AH636" s="83"/>
      <c r="AI636" s="83"/>
      <c r="AJ636" s="83"/>
      <c r="AK636" s="83"/>
      <c r="AL636" s="83"/>
      <c r="AM636" s="83"/>
      <c r="AN636" s="85"/>
      <c r="AO636" s="85"/>
      <c r="AP636" s="85"/>
      <c r="AQ636" s="85"/>
      <c r="AR636" s="85"/>
      <c r="AS636" s="85"/>
      <c r="AT636" s="85"/>
      <c r="AU636" s="85"/>
      <c r="AV636" s="85"/>
      <c r="AW636" s="85"/>
      <c r="AX636" s="85"/>
      <c r="AY636" s="85"/>
      <c r="AZ636" s="83"/>
      <c r="BA636" s="83"/>
      <c r="BB636" s="83"/>
      <c r="BC636" s="83"/>
      <c r="BD636" s="83"/>
      <c r="BE636" s="83"/>
      <c r="BF636" s="83"/>
      <c r="BG636" s="83"/>
      <c r="BH636" s="83"/>
      <c r="BI636" s="83"/>
      <c r="BJ636" s="83"/>
      <c r="BK636" s="83"/>
      <c r="BL636" s="83"/>
      <c r="BM636" s="83"/>
      <c r="BN636" s="83"/>
      <c r="BO636" s="83"/>
      <c r="BP636" s="83"/>
      <c r="BQ636" s="83"/>
      <c r="BR636" s="83"/>
    </row>
    <row r="637" spans="1:70" ht="15.75" customHeight="1" x14ac:dyDescent="0.2">
      <c r="A637" s="83"/>
      <c r="B637" s="83"/>
      <c r="C637" s="83"/>
      <c r="D637" s="83"/>
      <c r="E637" s="83"/>
      <c r="F637" s="83"/>
      <c r="G637" s="83"/>
      <c r="H637" s="83"/>
      <c r="I637" s="83"/>
      <c r="J637" s="83"/>
      <c r="K637" s="83"/>
      <c r="L637" s="83"/>
      <c r="M637" s="83"/>
      <c r="N637" s="83"/>
      <c r="O637" s="83"/>
      <c r="P637" s="83"/>
      <c r="Q637" s="83"/>
      <c r="R637" s="83"/>
      <c r="S637" s="83"/>
      <c r="T637" s="83"/>
      <c r="U637" s="83"/>
      <c r="V637" s="83"/>
      <c r="W637" s="83"/>
      <c r="X637" s="83"/>
      <c r="Y637" s="83"/>
      <c r="Z637" s="83"/>
      <c r="AA637" s="83"/>
      <c r="AB637" s="83"/>
      <c r="AC637" s="83"/>
      <c r="AD637" s="83"/>
      <c r="AE637" s="83"/>
      <c r="AF637" s="83"/>
      <c r="AG637" s="83"/>
      <c r="AH637" s="83"/>
      <c r="AI637" s="83"/>
      <c r="AJ637" s="83"/>
      <c r="AK637" s="83"/>
      <c r="AL637" s="83"/>
      <c r="AM637" s="83"/>
      <c r="AN637" s="85"/>
      <c r="AO637" s="85"/>
      <c r="AP637" s="85"/>
      <c r="AQ637" s="85"/>
      <c r="AR637" s="85"/>
      <c r="AS637" s="85"/>
      <c r="AT637" s="85"/>
      <c r="AU637" s="85"/>
      <c r="AV637" s="85"/>
      <c r="AW637" s="85"/>
      <c r="AX637" s="85"/>
      <c r="AY637" s="85"/>
      <c r="AZ637" s="83"/>
      <c r="BA637" s="83"/>
      <c r="BB637" s="83"/>
      <c r="BC637" s="83"/>
      <c r="BD637" s="83"/>
      <c r="BE637" s="83"/>
      <c r="BF637" s="83"/>
      <c r="BG637" s="83"/>
      <c r="BH637" s="83"/>
      <c r="BI637" s="83"/>
      <c r="BJ637" s="83"/>
      <c r="BK637" s="83"/>
      <c r="BL637" s="83"/>
      <c r="BM637" s="83"/>
      <c r="BN637" s="83"/>
      <c r="BO637" s="83"/>
      <c r="BP637" s="83"/>
      <c r="BQ637" s="83"/>
      <c r="BR637" s="83"/>
    </row>
    <row r="638" spans="1:70" ht="15.75" customHeight="1" x14ac:dyDescent="0.2">
      <c r="A638" s="83"/>
      <c r="B638" s="83"/>
      <c r="C638" s="83"/>
      <c r="D638" s="83"/>
      <c r="E638" s="83"/>
      <c r="F638" s="83"/>
      <c r="G638" s="83"/>
      <c r="H638" s="83"/>
      <c r="I638" s="83"/>
      <c r="J638" s="83"/>
      <c r="K638" s="83"/>
      <c r="L638" s="83"/>
      <c r="M638" s="83"/>
      <c r="N638" s="83"/>
      <c r="O638" s="83"/>
      <c r="P638" s="83"/>
      <c r="Q638" s="83"/>
      <c r="R638" s="83"/>
      <c r="S638" s="83"/>
      <c r="T638" s="83"/>
      <c r="U638" s="83"/>
      <c r="V638" s="83"/>
      <c r="W638" s="83"/>
      <c r="X638" s="83"/>
      <c r="Y638" s="83"/>
      <c r="Z638" s="83"/>
      <c r="AA638" s="83"/>
      <c r="AB638" s="83"/>
      <c r="AC638" s="83"/>
      <c r="AD638" s="83"/>
      <c r="AE638" s="83"/>
      <c r="AF638" s="83"/>
      <c r="AG638" s="83"/>
      <c r="AH638" s="83"/>
      <c r="AI638" s="83"/>
      <c r="AJ638" s="83"/>
      <c r="AK638" s="83"/>
      <c r="AL638" s="83"/>
      <c r="AM638" s="83"/>
      <c r="AN638" s="85"/>
      <c r="AO638" s="85"/>
      <c r="AP638" s="85"/>
      <c r="AQ638" s="85"/>
      <c r="AR638" s="85"/>
      <c r="AS638" s="85"/>
      <c r="AT638" s="85"/>
      <c r="AU638" s="85"/>
      <c r="AV638" s="85"/>
      <c r="AW638" s="85"/>
      <c r="AX638" s="85"/>
      <c r="AY638" s="85"/>
      <c r="AZ638" s="83"/>
      <c r="BA638" s="83"/>
      <c r="BB638" s="83"/>
      <c r="BC638" s="83"/>
      <c r="BD638" s="83"/>
      <c r="BE638" s="83"/>
      <c r="BF638" s="83"/>
      <c r="BG638" s="83"/>
      <c r="BH638" s="83"/>
      <c r="BI638" s="83"/>
      <c r="BJ638" s="83"/>
      <c r="BK638" s="83"/>
      <c r="BL638" s="83"/>
      <c r="BM638" s="83"/>
      <c r="BN638" s="83"/>
      <c r="BO638" s="83"/>
      <c r="BP638" s="83"/>
      <c r="BQ638" s="83"/>
      <c r="BR638" s="83"/>
    </row>
    <row r="639" spans="1:70" ht="15.75" customHeight="1" x14ac:dyDescent="0.2">
      <c r="A639" s="83"/>
      <c r="B639" s="83"/>
      <c r="C639" s="83"/>
      <c r="D639" s="83"/>
      <c r="E639" s="83"/>
      <c r="F639" s="83"/>
      <c r="G639" s="83"/>
      <c r="H639" s="83"/>
      <c r="I639" s="83"/>
      <c r="J639" s="83"/>
      <c r="K639" s="83"/>
      <c r="L639" s="83"/>
      <c r="M639" s="83"/>
      <c r="N639" s="83"/>
      <c r="O639" s="83"/>
      <c r="P639" s="83"/>
      <c r="Q639" s="83"/>
      <c r="R639" s="83"/>
      <c r="S639" s="83"/>
      <c r="T639" s="83"/>
      <c r="U639" s="83"/>
      <c r="V639" s="83"/>
      <c r="W639" s="83"/>
      <c r="X639" s="83"/>
      <c r="Y639" s="83"/>
      <c r="Z639" s="83"/>
      <c r="AA639" s="83"/>
      <c r="AB639" s="83"/>
      <c r="AC639" s="83"/>
      <c r="AD639" s="83"/>
      <c r="AE639" s="83"/>
      <c r="AF639" s="83"/>
      <c r="AG639" s="83"/>
      <c r="AH639" s="83"/>
      <c r="AI639" s="83"/>
      <c r="AJ639" s="83"/>
      <c r="AK639" s="83"/>
      <c r="AL639" s="83"/>
      <c r="AM639" s="83"/>
      <c r="AN639" s="85"/>
      <c r="AO639" s="85"/>
      <c r="AP639" s="85"/>
      <c r="AQ639" s="85"/>
      <c r="AR639" s="85"/>
      <c r="AS639" s="85"/>
      <c r="AT639" s="85"/>
      <c r="AU639" s="85"/>
      <c r="AV639" s="85"/>
      <c r="AW639" s="85"/>
      <c r="AX639" s="85"/>
      <c r="AY639" s="85"/>
      <c r="AZ639" s="83"/>
      <c r="BA639" s="83"/>
      <c r="BB639" s="83"/>
      <c r="BC639" s="83"/>
      <c r="BD639" s="83"/>
      <c r="BE639" s="83"/>
      <c r="BF639" s="83"/>
      <c r="BG639" s="83"/>
      <c r="BH639" s="83"/>
      <c r="BI639" s="83"/>
      <c r="BJ639" s="83"/>
      <c r="BK639" s="83"/>
      <c r="BL639" s="83"/>
      <c r="BM639" s="83"/>
      <c r="BN639" s="83"/>
      <c r="BO639" s="83"/>
      <c r="BP639" s="83"/>
      <c r="BQ639" s="83"/>
      <c r="BR639" s="83"/>
    </row>
    <row r="640" spans="1:70" ht="15.75" customHeight="1" x14ac:dyDescent="0.2">
      <c r="A640" s="83"/>
      <c r="B640" s="83"/>
      <c r="C640" s="83"/>
      <c r="D640" s="83"/>
      <c r="E640" s="83"/>
      <c r="F640" s="83"/>
      <c r="G640" s="83"/>
      <c r="H640" s="83"/>
      <c r="I640" s="83"/>
      <c r="J640" s="83"/>
      <c r="K640" s="83"/>
      <c r="L640" s="83"/>
      <c r="M640" s="83"/>
      <c r="N640" s="83"/>
      <c r="O640" s="83"/>
      <c r="P640" s="83"/>
      <c r="Q640" s="83"/>
      <c r="R640" s="83"/>
      <c r="S640" s="83"/>
      <c r="T640" s="83"/>
      <c r="U640" s="83"/>
      <c r="V640" s="83"/>
      <c r="W640" s="83"/>
      <c r="X640" s="83"/>
      <c r="Y640" s="83"/>
      <c r="Z640" s="83"/>
      <c r="AA640" s="83"/>
      <c r="AB640" s="83"/>
      <c r="AC640" s="83"/>
      <c r="AD640" s="83"/>
      <c r="AE640" s="83"/>
      <c r="AF640" s="83"/>
      <c r="AG640" s="83"/>
      <c r="AH640" s="83"/>
      <c r="AI640" s="83"/>
      <c r="AJ640" s="83"/>
      <c r="AK640" s="83"/>
      <c r="AL640" s="83"/>
      <c r="AM640" s="83"/>
      <c r="AN640" s="85"/>
      <c r="AO640" s="85"/>
      <c r="AP640" s="85"/>
      <c r="AQ640" s="85"/>
      <c r="AR640" s="85"/>
      <c r="AS640" s="85"/>
      <c r="AT640" s="85"/>
      <c r="AU640" s="85"/>
      <c r="AV640" s="85"/>
      <c r="AW640" s="85"/>
      <c r="AX640" s="85"/>
      <c r="AY640" s="85"/>
      <c r="AZ640" s="83"/>
      <c r="BA640" s="83"/>
      <c r="BB640" s="83"/>
      <c r="BC640" s="83"/>
      <c r="BD640" s="83"/>
      <c r="BE640" s="83"/>
      <c r="BF640" s="83"/>
      <c r="BG640" s="83"/>
      <c r="BH640" s="83"/>
      <c r="BI640" s="83"/>
      <c r="BJ640" s="83"/>
      <c r="BK640" s="83"/>
      <c r="BL640" s="83"/>
      <c r="BM640" s="83"/>
      <c r="BN640" s="83"/>
      <c r="BO640" s="83"/>
      <c r="BP640" s="83"/>
      <c r="BQ640" s="83"/>
      <c r="BR640" s="83"/>
    </row>
    <row r="641" spans="1:70" ht="15.75" customHeight="1" x14ac:dyDescent="0.2">
      <c r="A641" s="83"/>
      <c r="B641" s="83"/>
      <c r="C641" s="83"/>
      <c r="D641" s="83"/>
      <c r="E641" s="83"/>
      <c r="F641" s="83"/>
      <c r="G641" s="83"/>
      <c r="H641" s="83"/>
      <c r="I641" s="83"/>
      <c r="J641" s="83"/>
      <c r="K641" s="83"/>
      <c r="L641" s="83"/>
      <c r="M641" s="83"/>
      <c r="N641" s="83"/>
      <c r="O641" s="83"/>
      <c r="P641" s="83"/>
      <c r="Q641" s="83"/>
      <c r="R641" s="83"/>
      <c r="S641" s="83"/>
      <c r="T641" s="83"/>
      <c r="U641" s="83"/>
      <c r="V641" s="83"/>
      <c r="W641" s="83"/>
      <c r="X641" s="83"/>
      <c r="Y641" s="83"/>
      <c r="Z641" s="83"/>
      <c r="AA641" s="83"/>
      <c r="AB641" s="83"/>
      <c r="AC641" s="83"/>
      <c r="AD641" s="83"/>
      <c r="AE641" s="83"/>
      <c r="AF641" s="83"/>
      <c r="AG641" s="83"/>
      <c r="AH641" s="83"/>
      <c r="AI641" s="83"/>
      <c r="AJ641" s="83"/>
      <c r="AK641" s="83"/>
      <c r="AL641" s="83"/>
      <c r="AM641" s="83"/>
      <c r="AN641" s="85"/>
      <c r="AO641" s="85"/>
      <c r="AP641" s="85"/>
      <c r="AQ641" s="85"/>
      <c r="AR641" s="85"/>
      <c r="AS641" s="85"/>
      <c r="AT641" s="85"/>
      <c r="AU641" s="85"/>
      <c r="AV641" s="85"/>
      <c r="AW641" s="85"/>
      <c r="AX641" s="85"/>
      <c r="AY641" s="85"/>
      <c r="AZ641" s="83"/>
      <c r="BA641" s="83"/>
      <c r="BB641" s="83"/>
      <c r="BC641" s="83"/>
      <c r="BD641" s="83"/>
      <c r="BE641" s="83"/>
      <c r="BF641" s="83"/>
      <c r="BG641" s="83"/>
      <c r="BH641" s="83"/>
      <c r="BI641" s="83"/>
      <c r="BJ641" s="83"/>
      <c r="BK641" s="83"/>
      <c r="BL641" s="83"/>
      <c r="BM641" s="83"/>
      <c r="BN641" s="83"/>
      <c r="BO641" s="83"/>
      <c r="BP641" s="83"/>
      <c r="BQ641" s="83"/>
      <c r="BR641" s="83"/>
    </row>
    <row r="642" spans="1:70" ht="15.75" customHeight="1" x14ac:dyDescent="0.2">
      <c r="A642" s="83"/>
      <c r="B642" s="83"/>
      <c r="C642" s="83"/>
      <c r="D642" s="83"/>
      <c r="E642" s="83"/>
      <c r="F642" s="83"/>
      <c r="G642" s="83"/>
      <c r="H642" s="83"/>
      <c r="I642" s="83"/>
      <c r="J642" s="83"/>
      <c r="K642" s="83"/>
      <c r="L642" s="83"/>
      <c r="M642" s="83"/>
      <c r="N642" s="83"/>
      <c r="O642" s="83"/>
      <c r="P642" s="83"/>
      <c r="Q642" s="83"/>
      <c r="R642" s="83"/>
      <c r="S642" s="83"/>
      <c r="T642" s="83"/>
      <c r="U642" s="83"/>
      <c r="V642" s="83"/>
      <c r="W642" s="83"/>
      <c r="X642" s="83"/>
      <c r="Y642" s="83"/>
      <c r="Z642" s="83"/>
      <c r="AA642" s="83"/>
      <c r="AB642" s="83"/>
      <c r="AC642" s="83"/>
      <c r="AD642" s="83"/>
      <c r="AE642" s="83"/>
      <c r="AF642" s="83"/>
      <c r="AG642" s="83"/>
      <c r="AH642" s="83"/>
      <c r="AI642" s="83"/>
      <c r="AJ642" s="83"/>
      <c r="AK642" s="83"/>
      <c r="AL642" s="83"/>
      <c r="AM642" s="83"/>
      <c r="AN642" s="85"/>
      <c r="AO642" s="85"/>
      <c r="AP642" s="85"/>
      <c r="AQ642" s="85"/>
      <c r="AR642" s="85"/>
      <c r="AS642" s="85"/>
      <c r="AT642" s="85"/>
      <c r="AU642" s="85"/>
      <c r="AV642" s="85"/>
      <c r="AW642" s="85"/>
      <c r="AX642" s="85"/>
      <c r="AY642" s="85"/>
      <c r="AZ642" s="83"/>
      <c r="BA642" s="83"/>
      <c r="BB642" s="83"/>
      <c r="BC642" s="83"/>
      <c r="BD642" s="83"/>
      <c r="BE642" s="83"/>
      <c r="BF642" s="83"/>
      <c r="BG642" s="83"/>
      <c r="BH642" s="83"/>
      <c r="BI642" s="83"/>
      <c r="BJ642" s="83"/>
      <c r="BK642" s="83"/>
      <c r="BL642" s="83"/>
      <c r="BM642" s="83"/>
      <c r="BN642" s="83"/>
      <c r="BO642" s="83"/>
      <c r="BP642" s="83"/>
      <c r="BQ642" s="83"/>
      <c r="BR642" s="83"/>
    </row>
    <row r="643" spans="1:70" ht="15.75" customHeight="1" x14ac:dyDescent="0.2">
      <c r="A643" s="83"/>
      <c r="B643" s="83"/>
      <c r="C643" s="83"/>
      <c r="D643" s="83"/>
      <c r="E643" s="83"/>
      <c r="F643" s="83"/>
      <c r="G643" s="83"/>
      <c r="H643" s="83"/>
      <c r="I643" s="83"/>
      <c r="J643" s="83"/>
      <c r="K643" s="83"/>
      <c r="L643" s="83"/>
      <c r="M643" s="83"/>
      <c r="N643" s="83"/>
      <c r="O643" s="83"/>
      <c r="P643" s="83"/>
      <c r="Q643" s="83"/>
      <c r="R643" s="83"/>
      <c r="S643" s="83"/>
      <c r="T643" s="83"/>
      <c r="U643" s="83"/>
      <c r="V643" s="83"/>
      <c r="W643" s="83"/>
      <c r="X643" s="83"/>
      <c r="Y643" s="83"/>
      <c r="Z643" s="83"/>
      <c r="AA643" s="83"/>
      <c r="AB643" s="83"/>
      <c r="AC643" s="83"/>
      <c r="AD643" s="83"/>
      <c r="AE643" s="83"/>
      <c r="AF643" s="83"/>
      <c r="AG643" s="83"/>
      <c r="AH643" s="83"/>
      <c r="AI643" s="83"/>
      <c r="AJ643" s="83"/>
      <c r="AK643" s="83"/>
      <c r="AL643" s="83"/>
      <c r="AM643" s="83"/>
      <c r="AN643" s="85"/>
      <c r="AO643" s="85"/>
      <c r="AP643" s="85"/>
      <c r="AQ643" s="85"/>
      <c r="AR643" s="85"/>
      <c r="AS643" s="85"/>
      <c r="AT643" s="85"/>
      <c r="AU643" s="85"/>
      <c r="AV643" s="85"/>
      <c r="AW643" s="85"/>
      <c r="AX643" s="85"/>
      <c r="AY643" s="85"/>
      <c r="AZ643" s="83"/>
      <c r="BA643" s="83"/>
      <c r="BB643" s="83"/>
      <c r="BC643" s="83"/>
      <c r="BD643" s="83"/>
      <c r="BE643" s="83"/>
      <c r="BF643" s="83"/>
      <c r="BG643" s="83"/>
      <c r="BH643" s="83"/>
      <c r="BI643" s="83"/>
      <c r="BJ643" s="83"/>
      <c r="BK643" s="83"/>
      <c r="BL643" s="83"/>
      <c r="BM643" s="83"/>
      <c r="BN643" s="83"/>
      <c r="BO643" s="83"/>
      <c r="BP643" s="83"/>
      <c r="BQ643" s="83"/>
      <c r="BR643" s="83"/>
    </row>
    <row r="644" spans="1:70" ht="15.75" customHeight="1" x14ac:dyDescent="0.2">
      <c r="A644" s="83"/>
      <c r="B644" s="83"/>
      <c r="C644" s="83"/>
      <c r="D644" s="83"/>
      <c r="E644" s="83"/>
      <c r="F644" s="83"/>
      <c r="G644" s="83"/>
      <c r="H644" s="83"/>
      <c r="I644" s="83"/>
      <c r="J644" s="83"/>
      <c r="K644" s="83"/>
      <c r="L644" s="83"/>
      <c r="M644" s="83"/>
      <c r="N644" s="83"/>
      <c r="O644" s="83"/>
      <c r="P644" s="83"/>
      <c r="Q644" s="83"/>
      <c r="R644" s="83"/>
      <c r="S644" s="83"/>
      <c r="T644" s="83"/>
      <c r="U644" s="83"/>
      <c r="V644" s="83"/>
      <c r="W644" s="83"/>
      <c r="X644" s="83"/>
      <c r="Y644" s="83"/>
      <c r="Z644" s="83"/>
      <c r="AA644" s="83"/>
      <c r="AB644" s="83"/>
      <c r="AC644" s="83"/>
      <c r="AD644" s="83"/>
      <c r="AE644" s="83"/>
      <c r="AF644" s="83"/>
      <c r="AG644" s="83"/>
      <c r="AH644" s="83"/>
      <c r="AI644" s="83"/>
      <c r="AJ644" s="83"/>
      <c r="AK644" s="83"/>
      <c r="AL644" s="83"/>
      <c r="AM644" s="83"/>
      <c r="AN644" s="85"/>
      <c r="AO644" s="85"/>
      <c r="AP644" s="85"/>
      <c r="AQ644" s="85"/>
      <c r="AR644" s="85"/>
      <c r="AS644" s="85"/>
      <c r="AT644" s="85"/>
      <c r="AU644" s="85"/>
      <c r="AV644" s="85"/>
      <c r="AW644" s="85"/>
      <c r="AX644" s="85"/>
      <c r="AY644" s="85"/>
      <c r="AZ644" s="83"/>
      <c r="BA644" s="83"/>
      <c r="BB644" s="83"/>
      <c r="BC644" s="83"/>
      <c r="BD644" s="83"/>
      <c r="BE644" s="83"/>
      <c r="BF644" s="83"/>
      <c r="BG644" s="83"/>
      <c r="BH644" s="83"/>
      <c r="BI644" s="83"/>
      <c r="BJ644" s="83"/>
      <c r="BK644" s="83"/>
      <c r="BL644" s="83"/>
      <c r="BM644" s="83"/>
      <c r="BN644" s="83"/>
      <c r="BO644" s="83"/>
      <c r="BP644" s="83"/>
      <c r="BQ644" s="83"/>
      <c r="BR644" s="83"/>
    </row>
    <row r="645" spans="1:70" ht="15.75" customHeight="1" x14ac:dyDescent="0.2">
      <c r="A645" s="83"/>
      <c r="B645" s="83"/>
      <c r="C645" s="83"/>
      <c r="D645" s="83"/>
      <c r="E645" s="83"/>
      <c r="F645" s="83"/>
      <c r="G645" s="83"/>
      <c r="H645" s="83"/>
      <c r="I645" s="83"/>
      <c r="J645" s="83"/>
      <c r="K645" s="83"/>
      <c r="L645" s="83"/>
      <c r="M645" s="83"/>
      <c r="N645" s="83"/>
      <c r="O645" s="83"/>
      <c r="P645" s="83"/>
      <c r="Q645" s="83"/>
      <c r="R645" s="83"/>
      <c r="S645" s="83"/>
      <c r="T645" s="83"/>
      <c r="U645" s="83"/>
      <c r="V645" s="83"/>
      <c r="W645" s="83"/>
      <c r="X645" s="83"/>
      <c r="Y645" s="83"/>
      <c r="Z645" s="83"/>
      <c r="AA645" s="83"/>
      <c r="AB645" s="83"/>
      <c r="AC645" s="83"/>
      <c r="AD645" s="83"/>
      <c r="AE645" s="83"/>
      <c r="AF645" s="83"/>
      <c r="AG645" s="83"/>
      <c r="AH645" s="83"/>
      <c r="AI645" s="83"/>
      <c r="AJ645" s="83"/>
      <c r="AK645" s="83"/>
      <c r="AL645" s="83"/>
      <c r="AM645" s="83"/>
      <c r="AN645" s="85"/>
      <c r="AO645" s="85"/>
      <c r="AP645" s="85"/>
      <c r="AQ645" s="85"/>
      <c r="AR645" s="85"/>
      <c r="AS645" s="85"/>
      <c r="AT645" s="85"/>
      <c r="AU645" s="85"/>
      <c r="AV645" s="85"/>
      <c r="AW645" s="85"/>
      <c r="AX645" s="85"/>
      <c r="AY645" s="85"/>
      <c r="AZ645" s="83"/>
      <c r="BA645" s="83"/>
      <c r="BB645" s="83"/>
      <c r="BC645" s="83"/>
      <c r="BD645" s="83"/>
      <c r="BE645" s="83"/>
      <c r="BF645" s="83"/>
      <c r="BG645" s="83"/>
      <c r="BH645" s="83"/>
      <c r="BI645" s="83"/>
      <c r="BJ645" s="83"/>
      <c r="BK645" s="83"/>
      <c r="BL645" s="83"/>
      <c r="BM645" s="83"/>
      <c r="BN645" s="83"/>
      <c r="BO645" s="83"/>
      <c r="BP645" s="83"/>
      <c r="BQ645" s="83"/>
      <c r="BR645" s="83"/>
    </row>
    <row r="646" spans="1:70" ht="15.75" customHeight="1" x14ac:dyDescent="0.2">
      <c r="A646" s="83"/>
      <c r="B646" s="83"/>
      <c r="C646" s="83"/>
      <c r="D646" s="83"/>
      <c r="E646" s="83"/>
      <c r="F646" s="83"/>
      <c r="G646" s="83"/>
      <c r="H646" s="83"/>
      <c r="I646" s="83"/>
      <c r="J646" s="83"/>
      <c r="K646" s="83"/>
      <c r="L646" s="83"/>
      <c r="M646" s="83"/>
      <c r="N646" s="83"/>
      <c r="O646" s="83"/>
      <c r="P646" s="83"/>
      <c r="Q646" s="83"/>
      <c r="R646" s="83"/>
      <c r="S646" s="83"/>
      <c r="T646" s="83"/>
      <c r="U646" s="83"/>
      <c r="V646" s="83"/>
      <c r="W646" s="83"/>
      <c r="X646" s="83"/>
      <c r="Y646" s="83"/>
      <c r="Z646" s="83"/>
      <c r="AA646" s="83"/>
      <c r="AB646" s="83"/>
      <c r="AC646" s="83"/>
      <c r="AD646" s="83"/>
      <c r="AE646" s="83"/>
      <c r="AF646" s="83"/>
      <c r="AG646" s="83"/>
      <c r="AH646" s="83"/>
      <c r="AI646" s="83"/>
      <c r="AJ646" s="83"/>
      <c r="AK646" s="83"/>
      <c r="AL646" s="83"/>
      <c r="AM646" s="83"/>
      <c r="AN646" s="85"/>
      <c r="AO646" s="85"/>
      <c r="AP646" s="85"/>
      <c r="AQ646" s="85"/>
      <c r="AR646" s="85"/>
      <c r="AS646" s="85"/>
      <c r="AT646" s="85"/>
      <c r="AU646" s="85"/>
      <c r="AV646" s="85"/>
      <c r="AW646" s="85"/>
      <c r="AX646" s="85"/>
      <c r="AY646" s="85"/>
      <c r="AZ646" s="83"/>
      <c r="BA646" s="83"/>
      <c r="BB646" s="83"/>
      <c r="BC646" s="83"/>
      <c r="BD646" s="83"/>
      <c r="BE646" s="83"/>
      <c r="BF646" s="83"/>
      <c r="BG646" s="83"/>
      <c r="BH646" s="83"/>
      <c r="BI646" s="83"/>
      <c r="BJ646" s="83"/>
      <c r="BK646" s="83"/>
      <c r="BL646" s="83"/>
      <c r="BM646" s="83"/>
      <c r="BN646" s="83"/>
      <c r="BO646" s="83"/>
      <c r="BP646" s="83"/>
      <c r="BQ646" s="83"/>
      <c r="BR646" s="83"/>
    </row>
    <row r="647" spans="1:70" ht="15.75" customHeight="1" x14ac:dyDescent="0.2">
      <c r="A647" s="83"/>
      <c r="B647" s="83"/>
      <c r="C647" s="83"/>
      <c r="D647" s="83"/>
      <c r="E647" s="83"/>
      <c r="F647" s="83"/>
      <c r="G647" s="83"/>
      <c r="H647" s="83"/>
      <c r="I647" s="83"/>
      <c r="J647" s="83"/>
      <c r="K647" s="83"/>
      <c r="L647" s="83"/>
      <c r="M647" s="83"/>
      <c r="N647" s="83"/>
      <c r="O647" s="83"/>
      <c r="P647" s="83"/>
      <c r="Q647" s="83"/>
      <c r="R647" s="83"/>
      <c r="S647" s="83"/>
      <c r="T647" s="83"/>
      <c r="U647" s="83"/>
      <c r="V647" s="83"/>
      <c r="W647" s="83"/>
      <c r="X647" s="83"/>
      <c r="Y647" s="83"/>
      <c r="Z647" s="83"/>
      <c r="AA647" s="83"/>
      <c r="AB647" s="83"/>
      <c r="AC647" s="83"/>
      <c r="AD647" s="83"/>
      <c r="AE647" s="83"/>
      <c r="AF647" s="83"/>
      <c r="AG647" s="83"/>
      <c r="AH647" s="83"/>
      <c r="AI647" s="83"/>
      <c r="AJ647" s="83"/>
      <c r="AK647" s="83"/>
      <c r="AL647" s="83"/>
      <c r="AM647" s="83"/>
      <c r="AN647" s="85"/>
      <c r="AO647" s="85"/>
      <c r="AP647" s="85"/>
      <c r="AQ647" s="85"/>
      <c r="AR647" s="85"/>
      <c r="AS647" s="85"/>
      <c r="AT647" s="85"/>
      <c r="AU647" s="85"/>
      <c r="AV647" s="85"/>
      <c r="AW647" s="85"/>
      <c r="AX647" s="85"/>
      <c r="AY647" s="85"/>
      <c r="AZ647" s="83"/>
      <c r="BA647" s="83"/>
      <c r="BB647" s="83"/>
      <c r="BC647" s="83"/>
      <c r="BD647" s="83"/>
      <c r="BE647" s="83"/>
      <c r="BF647" s="83"/>
      <c r="BG647" s="83"/>
      <c r="BH647" s="83"/>
      <c r="BI647" s="83"/>
      <c r="BJ647" s="83"/>
      <c r="BK647" s="83"/>
      <c r="BL647" s="83"/>
      <c r="BM647" s="83"/>
      <c r="BN647" s="83"/>
      <c r="BO647" s="83"/>
      <c r="BP647" s="83"/>
      <c r="BQ647" s="83"/>
      <c r="BR647" s="83"/>
    </row>
    <row r="648" spans="1:70" ht="15.75" customHeight="1" x14ac:dyDescent="0.2">
      <c r="A648" s="83"/>
      <c r="B648" s="83"/>
      <c r="C648" s="83"/>
      <c r="D648" s="83"/>
      <c r="E648" s="83"/>
      <c r="F648" s="83"/>
      <c r="G648" s="83"/>
      <c r="H648" s="83"/>
      <c r="I648" s="83"/>
      <c r="J648" s="83"/>
      <c r="K648" s="83"/>
      <c r="L648" s="83"/>
      <c r="M648" s="83"/>
      <c r="N648" s="83"/>
      <c r="O648" s="83"/>
      <c r="P648" s="83"/>
      <c r="Q648" s="83"/>
      <c r="R648" s="83"/>
      <c r="S648" s="83"/>
      <c r="T648" s="83"/>
      <c r="U648" s="83"/>
      <c r="V648" s="83"/>
      <c r="W648" s="83"/>
      <c r="X648" s="83"/>
      <c r="Y648" s="83"/>
      <c r="Z648" s="83"/>
      <c r="AA648" s="83"/>
      <c r="AB648" s="83"/>
      <c r="AC648" s="83"/>
      <c r="AD648" s="83"/>
      <c r="AE648" s="83"/>
      <c r="AF648" s="83"/>
      <c r="AG648" s="83"/>
      <c r="AH648" s="83"/>
      <c r="AI648" s="83"/>
      <c r="AJ648" s="83"/>
      <c r="AK648" s="83"/>
      <c r="AL648" s="83"/>
      <c r="AM648" s="83"/>
      <c r="AN648" s="85"/>
      <c r="AO648" s="85"/>
      <c r="AP648" s="85"/>
      <c r="AQ648" s="85"/>
      <c r="AR648" s="85"/>
      <c r="AS648" s="85"/>
      <c r="AT648" s="85"/>
      <c r="AU648" s="85"/>
      <c r="AV648" s="85"/>
      <c r="AW648" s="85"/>
      <c r="AX648" s="85"/>
      <c r="AY648" s="85"/>
      <c r="AZ648" s="83"/>
      <c r="BA648" s="83"/>
      <c r="BB648" s="83"/>
      <c r="BC648" s="83"/>
      <c r="BD648" s="83"/>
      <c r="BE648" s="83"/>
      <c r="BF648" s="83"/>
      <c r="BG648" s="83"/>
      <c r="BH648" s="83"/>
      <c r="BI648" s="83"/>
      <c r="BJ648" s="83"/>
      <c r="BK648" s="83"/>
      <c r="BL648" s="83"/>
      <c r="BM648" s="83"/>
      <c r="BN648" s="83"/>
      <c r="BO648" s="83"/>
      <c r="BP648" s="83"/>
      <c r="BQ648" s="83"/>
      <c r="BR648" s="83"/>
    </row>
    <row r="649" spans="1:70" ht="15.75" customHeight="1" x14ac:dyDescent="0.2">
      <c r="A649" s="83"/>
      <c r="B649" s="83"/>
      <c r="C649" s="83"/>
      <c r="D649" s="83"/>
      <c r="E649" s="83"/>
      <c r="F649" s="83"/>
      <c r="G649" s="83"/>
      <c r="H649" s="83"/>
      <c r="I649" s="83"/>
      <c r="J649" s="83"/>
      <c r="K649" s="83"/>
      <c r="L649" s="83"/>
      <c r="M649" s="83"/>
      <c r="N649" s="83"/>
      <c r="O649" s="83"/>
      <c r="P649" s="83"/>
      <c r="Q649" s="83"/>
      <c r="R649" s="83"/>
      <c r="S649" s="83"/>
      <c r="T649" s="83"/>
      <c r="U649" s="83"/>
      <c r="V649" s="83"/>
      <c r="W649" s="83"/>
      <c r="X649" s="83"/>
      <c r="Y649" s="83"/>
      <c r="Z649" s="83"/>
      <c r="AA649" s="83"/>
      <c r="AB649" s="83"/>
      <c r="AC649" s="83"/>
      <c r="AD649" s="83"/>
      <c r="AE649" s="83"/>
      <c r="AF649" s="83"/>
      <c r="AG649" s="83"/>
      <c r="AH649" s="83"/>
      <c r="AI649" s="83"/>
      <c r="AJ649" s="83"/>
      <c r="AK649" s="83"/>
      <c r="AL649" s="83"/>
      <c r="AM649" s="83"/>
      <c r="AN649" s="85"/>
      <c r="AO649" s="85"/>
      <c r="AP649" s="85"/>
      <c r="AQ649" s="85"/>
      <c r="AR649" s="85"/>
      <c r="AS649" s="85"/>
      <c r="AT649" s="85"/>
      <c r="AU649" s="85"/>
      <c r="AV649" s="85"/>
      <c r="AW649" s="85"/>
      <c r="AX649" s="85"/>
      <c r="AY649" s="85"/>
      <c r="AZ649" s="83"/>
      <c r="BA649" s="83"/>
      <c r="BB649" s="83"/>
      <c r="BC649" s="83"/>
      <c r="BD649" s="83"/>
      <c r="BE649" s="83"/>
      <c r="BF649" s="83"/>
      <c r="BG649" s="83"/>
      <c r="BH649" s="83"/>
      <c r="BI649" s="83"/>
      <c r="BJ649" s="83"/>
      <c r="BK649" s="83"/>
      <c r="BL649" s="83"/>
      <c r="BM649" s="83"/>
      <c r="BN649" s="83"/>
      <c r="BO649" s="83"/>
      <c r="BP649" s="83"/>
      <c r="BQ649" s="83"/>
      <c r="BR649" s="83"/>
    </row>
    <row r="650" spans="1:70" ht="15.75" customHeight="1" x14ac:dyDescent="0.2">
      <c r="A650" s="83"/>
      <c r="B650" s="83"/>
      <c r="C650" s="83"/>
      <c r="D650" s="83"/>
      <c r="E650" s="83"/>
      <c r="F650" s="83"/>
      <c r="G650" s="83"/>
      <c r="H650" s="83"/>
      <c r="I650" s="83"/>
      <c r="J650" s="83"/>
      <c r="K650" s="83"/>
      <c r="L650" s="83"/>
      <c r="M650" s="83"/>
      <c r="N650" s="83"/>
      <c r="O650" s="83"/>
      <c r="P650" s="83"/>
      <c r="Q650" s="83"/>
      <c r="R650" s="83"/>
      <c r="S650" s="83"/>
      <c r="T650" s="83"/>
      <c r="U650" s="83"/>
      <c r="V650" s="83"/>
      <c r="W650" s="83"/>
      <c r="X650" s="83"/>
      <c r="Y650" s="83"/>
      <c r="Z650" s="83"/>
      <c r="AA650" s="83"/>
      <c r="AB650" s="83"/>
      <c r="AC650" s="83"/>
      <c r="AD650" s="83"/>
      <c r="AE650" s="83"/>
      <c r="AF650" s="83"/>
      <c r="AG650" s="83"/>
      <c r="AH650" s="83"/>
      <c r="AI650" s="83"/>
      <c r="AJ650" s="83"/>
      <c r="AK650" s="83"/>
      <c r="AL650" s="83"/>
      <c r="AM650" s="83"/>
      <c r="AN650" s="85"/>
      <c r="AO650" s="85"/>
      <c r="AP650" s="85"/>
      <c r="AQ650" s="85"/>
      <c r="AR650" s="85"/>
      <c r="AS650" s="85"/>
      <c r="AT650" s="85"/>
      <c r="AU650" s="85"/>
      <c r="AV650" s="85"/>
      <c r="AW650" s="85"/>
      <c r="AX650" s="85"/>
      <c r="AY650" s="85"/>
      <c r="AZ650" s="83"/>
      <c r="BA650" s="83"/>
      <c r="BB650" s="83"/>
      <c r="BC650" s="83"/>
      <c r="BD650" s="83"/>
      <c r="BE650" s="83"/>
      <c r="BF650" s="83"/>
      <c r="BG650" s="83"/>
      <c r="BH650" s="83"/>
      <c r="BI650" s="83"/>
      <c r="BJ650" s="83"/>
      <c r="BK650" s="83"/>
      <c r="BL650" s="83"/>
      <c r="BM650" s="83"/>
      <c r="BN650" s="83"/>
      <c r="BO650" s="83"/>
      <c r="BP650" s="83"/>
      <c r="BQ650" s="83"/>
      <c r="BR650" s="83"/>
    </row>
    <row r="651" spans="1:70" ht="15.75" customHeight="1" x14ac:dyDescent="0.2">
      <c r="A651" s="83"/>
      <c r="B651" s="83"/>
      <c r="C651" s="83"/>
      <c r="D651" s="83"/>
      <c r="E651" s="83"/>
      <c r="F651" s="83"/>
      <c r="G651" s="83"/>
      <c r="H651" s="83"/>
      <c r="I651" s="83"/>
      <c r="J651" s="83"/>
      <c r="K651" s="83"/>
      <c r="L651" s="83"/>
      <c r="M651" s="83"/>
      <c r="N651" s="83"/>
      <c r="O651" s="83"/>
      <c r="P651" s="83"/>
      <c r="Q651" s="83"/>
      <c r="R651" s="83"/>
      <c r="S651" s="83"/>
      <c r="T651" s="83"/>
      <c r="U651" s="83"/>
      <c r="V651" s="83"/>
      <c r="W651" s="83"/>
      <c r="X651" s="83"/>
      <c r="Y651" s="83"/>
      <c r="Z651" s="83"/>
      <c r="AA651" s="83"/>
      <c r="AB651" s="83"/>
      <c r="AC651" s="83"/>
      <c r="AD651" s="83"/>
      <c r="AE651" s="83"/>
      <c r="AF651" s="83"/>
      <c r="AG651" s="83"/>
      <c r="AH651" s="83"/>
      <c r="AI651" s="83"/>
      <c r="AJ651" s="83"/>
      <c r="AK651" s="83"/>
      <c r="AL651" s="83"/>
      <c r="AM651" s="83"/>
      <c r="AN651" s="85"/>
      <c r="AO651" s="85"/>
      <c r="AP651" s="85"/>
      <c r="AQ651" s="85"/>
      <c r="AR651" s="85"/>
      <c r="AS651" s="85"/>
      <c r="AT651" s="85"/>
      <c r="AU651" s="85"/>
      <c r="AV651" s="85"/>
      <c r="AW651" s="85"/>
      <c r="AX651" s="85"/>
      <c r="AY651" s="85"/>
      <c r="AZ651" s="83"/>
      <c r="BA651" s="83"/>
      <c r="BB651" s="83"/>
      <c r="BC651" s="83"/>
      <c r="BD651" s="83"/>
      <c r="BE651" s="83"/>
      <c r="BF651" s="83"/>
      <c r="BG651" s="83"/>
      <c r="BH651" s="83"/>
      <c r="BI651" s="83"/>
      <c r="BJ651" s="83"/>
      <c r="BK651" s="83"/>
      <c r="BL651" s="83"/>
      <c r="BM651" s="83"/>
      <c r="BN651" s="83"/>
      <c r="BO651" s="83"/>
      <c r="BP651" s="83"/>
      <c r="BQ651" s="83"/>
      <c r="BR651" s="83"/>
    </row>
    <row r="652" spans="1:70" ht="15.75" customHeight="1" x14ac:dyDescent="0.2">
      <c r="A652" s="83"/>
      <c r="B652" s="83"/>
      <c r="C652" s="83"/>
      <c r="D652" s="83"/>
      <c r="E652" s="83"/>
      <c r="F652" s="83"/>
      <c r="G652" s="83"/>
      <c r="H652" s="83"/>
      <c r="I652" s="83"/>
      <c r="J652" s="83"/>
      <c r="K652" s="83"/>
      <c r="L652" s="83"/>
      <c r="M652" s="83"/>
      <c r="N652" s="83"/>
      <c r="O652" s="83"/>
      <c r="P652" s="83"/>
      <c r="Q652" s="83"/>
      <c r="R652" s="83"/>
      <c r="S652" s="83"/>
      <c r="T652" s="83"/>
      <c r="U652" s="83"/>
      <c r="V652" s="83"/>
      <c r="W652" s="83"/>
      <c r="X652" s="83"/>
      <c r="Y652" s="83"/>
      <c r="Z652" s="83"/>
      <c r="AA652" s="83"/>
      <c r="AB652" s="83"/>
      <c r="AC652" s="83"/>
      <c r="AD652" s="83"/>
      <c r="AE652" s="83"/>
      <c r="AF652" s="83"/>
      <c r="AG652" s="83"/>
      <c r="AH652" s="83"/>
      <c r="AI652" s="83"/>
      <c r="AJ652" s="83"/>
      <c r="AK652" s="83"/>
      <c r="AL652" s="83"/>
      <c r="AM652" s="83"/>
      <c r="AN652" s="85"/>
      <c r="AO652" s="85"/>
      <c r="AP652" s="85"/>
      <c r="AQ652" s="85"/>
      <c r="AR652" s="85"/>
      <c r="AS652" s="85"/>
      <c r="AT652" s="85"/>
      <c r="AU652" s="85"/>
      <c r="AV652" s="85"/>
      <c r="AW652" s="85"/>
      <c r="AX652" s="85"/>
      <c r="AY652" s="85"/>
      <c r="AZ652" s="83"/>
      <c r="BA652" s="83"/>
      <c r="BB652" s="83"/>
      <c r="BC652" s="83"/>
      <c r="BD652" s="83"/>
      <c r="BE652" s="83"/>
      <c r="BF652" s="83"/>
      <c r="BG652" s="83"/>
      <c r="BH652" s="83"/>
      <c r="BI652" s="83"/>
      <c r="BJ652" s="83"/>
      <c r="BK652" s="83"/>
      <c r="BL652" s="83"/>
      <c r="BM652" s="83"/>
      <c r="BN652" s="83"/>
      <c r="BO652" s="83"/>
      <c r="BP652" s="83"/>
      <c r="BQ652" s="83"/>
      <c r="BR652" s="83"/>
    </row>
    <row r="653" spans="1:70" ht="15.75" customHeight="1" x14ac:dyDescent="0.2">
      <c r="A653" s="83"/>
      <c r="B653" s="83"/>
      <c r="C653" s="83"/>
      <c r="D653" s="83"/>
      <c r="E653" s="83"/>
      <c r="F653" s="83"/>
      <c r="G653" s="83"/>
      <c r="H653" s="83"/>
      <c r="I653" s="83"/>
      <c r="J653" s="83"/>
      <c r="K653" s="83"/>
      <c r="L653" s="83"/>
      <c r="M653" s="83"/>
      <c r="N653" s="83"/>
      <c r="O653" s="83"/>
      <c r="P653" s="83"/>
      <c r="Q653" s="83"/>
      <c r="R653" s="83"/>
      <c r="S653" s="83"/>
      <c r="T653" s="83"/>
      <c r="U653" s="83"/>
      <c r="V653" s="83"/>
      <c r="W653" s="83"/>
      <c r="X653" s="83"/>
      <c r="Y653" s="83"/>
      <c r="Z653" s="83"/>
      <c r="AA653" s="83"/>
      <c r="AB653" s="83"/>
      <c r="AC653" s="83"/>
      <c r="AD653" s="83"/>
      <c r="AE653" s="83"/>
      <c r="AF653" s="83"/>
      <c r="AG653" s="83"/>
      <c r="AH653" s="83"/>
      <c r="AI653" s="83"/>
      <c r="AJ653" s="83"/>
      <c r="AK653" s="83"/>
      <c r="AL653" s="83"/>
      <c r="AM653" s="83"/>
      <c r="AN653" s="85"/>
      <c r="AO653" s="85"/>
      <c r="AP653" s="85"/>
      <c r="AQ653" s="85"/>
      <c r="AR653" s="85"/>
      <c r="AS653" s="85"/>
      <c r="AT653" s="85"/>
      <c r="AU653" s="85"/>
      <c r="AV653" s="85"/>
      <c r="AW653" s="85"/>
      <c r="AX653" s="85"/>
      <c r="AY653" s="85"/>
      <c r="AZ653" s="83"/>
      <c r="BA653" s="83"/>
      <c r="BB653" s="83"/>
      <c r="BC653" s="83"/>
      <c r="BD653" s="83"/>
      <c r="BE653" s="83"/>
      <c r="BF653" s="83"/>
      <c r="BG653" s="83"/>
      <c r="BH653" s="83"/>
      <c r="BI653" s="83"/>
      <c r="BJ653" s="83"/>
      <c r="BK653" s="83"/>
      <c r="BL653" s="83"/>
      <c r="BM653" s="83"/>
      <c r="BN653" s="83"/>
      <c r="BO653" s="83"/>
      <c r="BP653" s="83"/>
      <c r="BQ653" s="83"/>
      <c r="BR653" s="83"/>
    </row>
    <row r="654" spans="1:70" ht="15.75" customHeight="1" x14ac:dyDescent="0.2">
      <c r="A654" s="83"/>
      <c r="B654" s="83"/>
      <c r="C654" s="83"/>
      <c r="D654" s="83"/>
      <c r="E654" s="83"/>
      <c r="F654" s="83"/>
      <c r="G654" s="83"/>
      <c r="H654" s="83"/>
      <c r="I654" s="83"/>
      <c r="J654" s="83"/>
      <c r="K654" s="83"/>
      <c r="L654" s="83"/>
      <c r="M654" s="83"/>
      <c r="N654" s="83"/>
      <c r="O654" s="83"/>
      <c r="P654" s="83"/>
      <c r="Q654" s="83"/>
      <c r="R654" s="83"/>
      <c r="S654" s="83"/>
      <c r="T654" s="83"/>
      <c r="U654" s="83"/>
      <c r="V654" s="83"/>
      <c r="W654" s="83"/>
      <c r="X654" s="83"/>
      <c r="Y654" s="83"/>
      <c r="Z654" s="83"/>
      <c r="AA654" s="83"/>
      <c r="AB654" s="83"/>
      <c r="AC654" s="83"/>
      <c r="AD654" s="83"/>
      <c r="AE654" s="83"/>
      <c r="AF654" s="83"/>
      <c r="AG654" s="83"/>
      <c r="AH654" s="83"/>
      <c r="AI654" s="83"/>
      <c r="AJ654" s="83"/>
      <c r="AK654" s="83"/>
      <c r="AL654" s="83"/>
      <c r="AM654" s="83"/>
      <c r="AN654" s="85"/>
      <c r="AO654" s="85"/>
      <c r="AP654" s="85"/>
      <c r="AQ654" s="85"/>
      <c r="AR654" s="85"/>
      <c r="AS654" s="85"/>
      <c r="AT654" s="85"/>
      <c r="AU654" s="85"/>
      <c r="AV654" s="85"/>
      <c r="AW654" s="85"/>
      <c r="AX654" s="85"/>
      <c r="AY654" s="85"/>
      <c r="AZ654" s="83"/>
      <c r="BA654" s="83"/>
      <c r="BB654" s="83"/>
      <c r="BC654" s="83"/>
      <c r="BD654" s="83"/>
      <c r="BE654" s="83"/>
      <c r="BF654" s="83"/>
      <c r="BG654" s="83"/>
      <c r="BH654" s="83"/>
      <c r="BI654" s="83"/>
      <c r="BJ654" s="83"/>
      <c r="BK654" s="83"/>
      <c r="BL654" s="83"/>
      <c r="BM654" s="83"/>
      <c r="BN654" s="83"/>
      <c r="BO654" s="83"/>
      <c r="BP654" s="83"/>
      <c r="BQ654" s="83"/>
      <c r="BR654" s="83"/>
    </row>
    <row r="655" spans="1:70" ht="15.75" customHeight="1" x14ac:dyDescent="0.2">
      <c r="A655" s="83"/>
      <c r="B655" s="83"/>
      <c r="C655" s="83"/>
      <c r="D655" s="83"/>
      <c r="E655" s="83"/>
      <c r="F655" s="83"/>
      <c r="G655" s="83"/>
      <c r="H655" s="83"/>
      <c r="I655" s="83"/>
      <c r="J655" s="83"/>
      <c r="K655" s="83"/>
      <c r="L655" s="83"/>
      <c r="M655" s="83"/>
      <c r="N655" s="83"/>
      <c r="O655" s="83"/>
      <c r="P655" s="83"/>
      <c r="Q655" s="83"/>
      <c r="R655" s="83"/>
      <c r="S655" s="83"/>
      <c r="T655" s="83"/>
      <c r="U655" s="83"/>
      <c r="V655" s="83"/>
      <c r="W655" s="83"/>
      <c r="X655" s="83"/>
      <c r="Y655" s="83"/>
      <c r="Z655" s="83"/>
      <c r="AA655" s="83"/>
      <c r="AB655" s="83"/>
      <c r="AC655" s="83"/>
      <c r="AD655" s="83"/>
      <c r="AE655" s="83"/>
      <c r="AF655" s="83"/>
      <c r="AG655" s="83"/>
      <c r="AH655" s="83"/>
      <c r="AI655" s="83"/>
      <c r="AJ655" s="83"/>
      <c r="AK655" s="83"/>
      <c r="AL655" s="83"/>
      <c r="AM655" s="83"/>
      <c r="AN655" s="85"/>
      <c r="AO655" s="85"/>
      <c r="AP655" s="85"/>
      <c r="AQ655" s="85"/>
      <c r="AR655" s="85"/>
      <c r="AS655" s="85"/>
      <c r="AT655" s="85"/>
      <c r="AU655" s="85"/>
      <c r="AV655" s="85"/>
      <c r="AW655" s="85"/>
      <c r="AX655" s="85"/>
      <c r="AY655" s="85"/>
      <c r="AZ655" s="83"/>
      <c r="BA655" s="83"/>
      <c r="BB655" s="83"/>
      <c r="BC655" s="83"/>
      <c r="BD655" s="83"/>
      <c r="BE655" s="83"/>
      <c r="BF655" s="83"/>
      <c r="BG655" s="83"/>
      <c r="BH655" s="83"/>
      <c r="BI655" s="83"/>
      <c r="BJ655" s="83"/>
      <c r="BK655" s="83"/>
      <c r="BL655" s="83"/>
      <c r="BM655" s="83"/>
      <c r="BN655" s="83"/>
      <c r="BO655" s="83"/>
      <c r="BP655" s="83"/>
      <c r="BQ655" s="83"/>
      <c r="BR655" s="83"/>
    </row>
    <row r="656" spans="1:70" ht="15.75" customHeight="1" x14ac:dyDescent="0.2">
      <c r="A656" s="83"/>
      <c r="B656" s="83"/>
      <c r="C656" s="83"/>
      <c r="D656" s="83"/>
      <c r="E656" s="83"/>
      <c r="F656" s="83"/>
      <c r="G656" s="83"/>
      <c r="H656" s="83"/>
      <c r="I656" s="83"/>
      <c r="J656" s="83"/>
      <c r="K656" s="83"/>
      <c r="L656" s="83"/>
      <c r="M656" s="83"/>
      <c r="N656" s="83"/>
      <c r="O656" s="83"/>
      <c r="P656" s="83"/>
      <c r="Q656" s="83"/>
      <c r="R656" s="83"/>
      <c r="S656" s="83"/>
      <c r="T656" s="83"/>
      <c r="U656" s="83"/>
      <c r="V656" s="83"/>
      <c r="W656" s="83"/>
      <c r="X656" s="83"/>
      <c r="Y656" s="83"/>
      <c r="Z656" s="83"/>
      <c r="AA656" s="83"/>
      <c r="AB656" s="83"/>
      <c r="AC656" s="83"/>
      <c r="AD656" s="83"/>
      <c r="AE656" s="83"/>
      <c r="AF656" s="83"/>
      <c r="AG656" s="83"/>
      <c r="AH656" s="83"/>
      <c r="AI656" s="83"/>
      <c r="AJ656" s="83"/>
      <c r="AK656" s="83"/>
      <c r="AL656" s="83"/>
      <c r="AM656" s="83"/>
      <c r="AN656" s="85"/>
      <c r="AO656" s="85"/>
      <c r="AP656" s="85"/>
      <c r="AQ656" s="85"/>
      <c r="AR656" s="85"/>
      <c r="AS656" s="85"/>
      <c r="AT656" s="85"/>
      <c r="AU656" s="85"/>
      <c r="AV656" s="85"/>
      <c r="AW656" s="85"/>
      <c r="AX656" s="85"/>
      <c r="AY656" s="85"/>
      <c r="AZ656" s="83"/>
      <c r="BA656" s="83"/>
      <c r="BB656" s="83"/>
      <c r="BC656" s="83"/>
      <c r="BD656" s="83"/>
      <c r="BE656" s="83"/>
      <c r="BF656" s="83"/>
      <c r="BG656" s="83"/>
      <c r="BH656" s="83"/>
      <c r="BI656" s="83"/>
      <c r="BJ656" s="83"/>
      <c r="BK656" s="83"/>
      <c r="BL656" s="83"/>
      <c r="BM656" s="83"/>
      <c r="BN656" s="83"/>
      <c r="BO656" s="83"/>
      <c r="BP656" s="83"/>
      <c r="BQ656" s="83"/>
      <c r="BR656" s="83"/>
    </row>
    <row r="657" spans="1:70" ht="15.75" customHeight="1" x14ac:dyDescent="0.2">
      <c r="A657" s="83"/>
      <c r="B657" s="83"/>
      <c r="C657" s="83"/>
      <c r="D657" s="83"/>
      <c r="E657" s="83"/>
      <c r="F657" s="83"/>
      <c r="G657" s="83"/>
      <c r="H657" s="83"/>
      <c r="I657" s="83"/>
      <c r="J657" s="83"/>
      <c r="K657" s="83"/>
      <c r="L657" s="83"/>
      <c r="M657" s="83"/>
      <c r="N657" s="83"/>
      <c r="O657" s="83"/>
      <c r="P657" s="83"/>
      <c r="Q657" s="83"/>
      <c r="R657" s="83"/>
      <c r="S657" s="83"/>
      <c r="T657" s="83"/>
      <c r="U657" s="83"/>
      <c r="V657" s="83"/>
      <c r="W657" s="83"/>
      <c r="X657" s="83"/>
      <c r="Y657" s="83"/>
      <c r="Z657" s="83"/>
      <c r="AA657" s="83"/>
      <c r="AB657" s="83"/>
      <c r="AC657" s="83"/>
      <c r="AD657" s="83"/>
      <c r="AE657" s="83"/>
      <c r="AF657" s="83"/>
      <c r="AG657" s="83"/>
      <c r="AH657" s="83"/>
      <c r="AI657" s="83"/>
      <c r="AJ657" s="83"/>
      <c r="AK657" s="83"/>
      <c r="AL657" s="83"/>
      <c r="AM657" s="83"/>
      <c r="AN657" s="85"/>
      <c r="AO657" s="85"/>
      <c r="AP657" s="85"/>
      <c r="AQ657" s="85"/>
      <c r="AR657" s="85"/>
      <c r="AS657" s="85"/>
      <c r="AT657" s="85"/>
      <c r="AU657" s="85"/>
      <c r="AV657" s="85"/>
      <c r="AW657" s="85"/>
      <c r="AX657" s="85"/>
      <c r="AY657" s="85"/>
      <c r="AZ657" s="83"/>
      <c r="BA657" s="83"/>
      <c r="BB657" s="83"/>
      <c r="BC657" s="83"/>
      <c r="BD657" s="83"/>
      <c r="BE657" s="83"/>
      <c r="BF657" s="83"/>
      <c r="BG657" s="83"/>
      <c r="BH657" s="83"/>
      <c r="BI657" s="83"/>
      <c r="BJ657" s="83"/>
      <c r="BK657" s="83"/>
      <c r="BL657" s="83"/>
      <c r="BM657" s="83"/>
      <c r="BN657" s="83"/>
      <c r="BO657" s="83"/>
      <c r="BP657" s="83"/>
      <c r="BQ657" s="83"/>
      <c r="BR657" s="83"/>
    </row>
    <row r="658" spans="1:70" ht="15.75" customHeight="1" x14ac:dyDescent="0.2">
      <c r="A658" s="83"/>
      <c r="B658" s="83"/>
      <c r="C658" s="83"/>
      <c r="D658" s="83"/>
      <c r="E658" s="83"/>
      <c r="F658" s="83"/>
      <c r="G658" s="83"/>
      <c r="H658" s="83"/>
      <c r="I658" s="83"/>
      <c r="J658" s="83"/>
      <c r="K658" s="83"/>
      <c r="L658" s="83"/>
      <c r="M658" s="83"/>
      <c r="N658" s="83"/>
      <c r="O658" s="83"/>
      <c r="P658" s="83"/>
      <c r="Q658" s="83"/>
      <c r="R658" s="83"/>
      <c r="S658" s="83"/>
      <c r="T658" s="83"/>
      <c r="U658" s="83"/>
      <c r="V658" s="83"/>
      <c r="W658" s="83"/>
      <c r="X658" s="83"/>
      <c r="Y658" s="83"/>
      <c r="Z658" s="83"/>
      <c r="AA658" s="83"/>
      <c r="AB658" s="83"/>
      <c r="AC658" s="83"/>
      <c r="AD658" s="83"/>
      <c r="AE658" s="83"/>
      <c r="AF658" s="83"/>
      <c r="AG658" s="83"/>
      <c r="AH658" s="83"/>
      <c r="AI658" s="83"/>
      <c r="AJ658" s="83"/>
      <c r="AK658" s="83"/>
      <c r="AL658" s="83"/>
      <c r="AM658" s="83"/>
      <c r="AN658" s="85"/>
      <c r="AO658" s="85"/>
      <c r="AP658" s="85"/>
      <c r="AQ658" s="85"/>
      <c r="AR658" s="85"/>
      <c r="AS658" s="85"/>
      <c r="AT658" s="85"/>
      <c r="AU658" s="85"/>
      <c r="AV658" s="85"/>
      <c r="AW658" s="85"/>
      <c r="AX658" s="85"/>
      <c r="AY658" s="85"/>
      <c r="AZ658" s="83"/>
      <c r="BA658" s="83"/>
      <c r="BB658" s="83"/>
      <c r="BC658" s="83"/>
      <c r="BD658" s="83"/>
      <c r="BE658" s="83"/>
      <c r="BF658" s="83"/>
      <c r="BG658" s="83"/>
      <c r="BH658" s="83"/>
      <c r="BI658" s="83"/>
      <c r="BJ658" s="83"/>
      <c r="BK658" s="83"/>
      <c r="BL658" s="83"/>
      <c r="BM658" s="83"/>
      <c r="BN658" s="83"/>
      <c r="BO658" s="83"/>
      <c r="BP658" s="83"/>
      <c r="BQ658" s="83"/>
      <c r="BR658" s="83"/>
    </row>
    <row r="659" spans="1:70" ht="15.75" customHeight="1" x14ac:dyDescent="0.2">
      <c r="A659" s="83"/>
      <c r="B659" s="83"/>
      <c r="C659" s="83"/>
      <c r="D659" s="83"/>
      <c r="E659" s="83"/>
      <c r="F659" s="83"/>
      <c r="G659" s="83"/>
      <c r="H659" s="83"/>
      <c r="I659" s="83"/>
      <c r="J659" s="83"/>
      <c r="K659" s="83"/>
      <c r="L659" s="83"/>
      <c r="M659" s="83"/>
      <c r="N659" s="83"/>
      <c r="O659" s="83"/>
      <c r="P659" s="83"/>
      <c r="Q659" s="83"/>
      <c r="R659" s="83"/>
      <c r="S659" s="83"/>
      <c r="T659" s="83"/>
      <c r="U659" s="83"/>
      <c r="V659" s="83"/>
      <c r="W659" s="83"/>
      <c r="X659" s="83"/>
      <c r="Y659" s="83"/>
      <c r="Z659" s="83"/>
      <c r="AA659" s="83"/>
      <c r="AB659" s="83"/>
      <c r="AC659" s="83"/>
      <c r="AD659" s="83"/>
      <c r="AE659" s="83"/>
      <c r="AF659" s="83"/>
      <c r="AG659" s="83"/>
      <c r="AH659" s="83"/>
      <c r="AI659" s="83"/>
      <c r="AJ659" s="83"/>
      <c r="AK659" s="83"/>
      <c r="AL659" s="83"/>
      <c r="AM659" s="83"/>
      <c r="AN659" s="85"/>
      <c r="AO659" s="85"/>
      <c r="AP659" s="85"/>
      <c r="AQ659" s="85"/>
      <c r="AR659" s="85"/>
      <c r="AS659" s="85"/>
      <c r="AT659" s="85"/>
      <c r="AU659" s="85"/>
      <c r="AV659" s="85"/>
      <c r="AW659" s="85"/>
      <c r="AX659" s="85"/>
      <c r="AY659" s="85"/>
      <c r="AZ659" s="83"/>
      <c r="BA659" s="83"/>
      <c r="BB659" s="83"/>
      <c r="BC659" s="83"/>
      <c r="BD659" s="83"/>
      <c r="BE659" s="83"/>
      <c r="BF659" s="83"/>
      <c r="BG659" s="83"/>
      <c r="BH659" s="83"/>
      <c r="BI659" s="83"/>
      <c r="BJ659" s="83"/>
      <c r="BK659" s="83"/>
      <c r="BL659" s="83"/>
      <c r="BM659" s="83"/>
      <c r="BN659" s="83"/>
      <c r="BO659" s="83"/>
      <c r="BP659" s="83"/>
      <c r="BQ659" s="83"/>
      <c r="BR659" s="83"/>
    </row>
    <row r="660" spans="1:70" ht="15.75" customHeight="1" x14ac:dyDescent="0.2">
      <c r="A660" s="83"/>
      <c r="B660" s="83"/>
      <c r="C660" s="83"/>
      <c r="D660" s="83"/>
      <c r="E660" s="83"/>
      <c r="F660" s="83"/>
      <c r="G660" s="83"/>
      <c r="H660" s="83"/>
      <c r="I660" s="83"/>
      <c r="J660" s="83"/>
      <c r="K660" s="83"/>
      <c r="L660" s="83"/>
      <c r="M660" s="83"/>
      <c r="N660" s="83"/>
      <c r="O660" s="83"/>
      <c r="P660" s="83"/>
      <c r="Q660" s="83"/>
      <c r="R660" s="83"/>
      <c r="S660" s="83"/>
      <c r="T660" s="83"/>
      <c r="U660" s="83"/>
      <c r="V660" s="83"/>
      <c r="W660" s="83"/>
      <c r="X660" s="83"/>
      <c r="Y660" s="83"/>
      <c r="Z660" s="83"/>
      <c r="AA660" s="83"/>
      <c r="AB660" s="83"/>
      <c r="AC660" s="83"/>
      <c r="AD660" s="83"/>
      <c r="AE660" s="83"/>
      <c r="AF660" s="83"/>
      <c r="AG660" s="83"/>
      <c r="AH660" s="83"/>
      <c r="AI660" s="83"/>
      <c r="AJ660" s="83"/>
      <c r="AK660" s="83"/>
      <c r="AL660" s="83"/>
      <c r="AM660" s="83"/>
      <c r="AN660" s="85"/>
      <c r="AO660" s="85"/>
      <c r="AP660" s="85"/>
      <c r="AQ660" s="85"/>
      <c r="AR660" s="85"/>
      <c r="AS660" s="85"/>
      <c r="AT660" s="85"/>
      <c r="AU660" s="85"/>
      <c r="AV660" s="85"/>
      <c r="AW660" s="85"/>
      <c r="AX660" s="85"/>
      <c r="AY660" s="85"/>
      <c r="AZ660" s="83"/>
      <c r="BA660" s="83"/>
      <c r="BB660" s="83"/>
      <c r="BC660" s="83"/>
      <c r="BD660" s="83"/>
      <c r="BE660" s="83"/>
      <c r="BF660" s="83"/>
      <c r="BG660" s="83"/>
      <c r="BH660" s="83"/>
      <c r="BI660" s="83"/>
      <c r="BJ660" s="83"/>
      <c r="BK660" s="83"/>
      <c r="BL660" s="83"/>
      <c r="BM660" s="83"/>
      <c r="BN660" s="83"/>
      <c r="BO660" s="83"/>
      <c r="BP660" s="83"/>
      <c r="BQ660" s="83"/>
      <c r="BR660" s="83"/>
    </row>
    <row r="661" spans="1:70" ht="15.75" customHeight="1" x14ac:dyDescent="0.2">
      <c r="A661" s="83"/>
      <c r="B661" s="83"/>
      <c r="C661" s="83"/>
      <c r="D661" s="83"/>
      <c r="E661" s="83"/>
      <c r="F661" s="83"/>
      <c r="G661" s="83"/>
      <c r="H661" s="83"/>
      <c r="I661" s="83"/>
      <c r="J661" s="83"/>
      <c r="K661" s="83"/>
      <c r="L661" s="83"/>
      <c r="M661" s="83"/>
      <c r="N661" s="83"/>
      <c r="O661" s="83"/>
      <c r="P661" s="83"/>
      <c r="Q661" s="83"/>
      <c r="R661" s="83"/>
      <c r="S661" s="83"/>
      <c r="T661" s="83"/>
      <c r="U661" s="83"/>
      <c r="V661" s="83"/>
      <c r="W661" s="83"/>
      <c r="X661" s="83"/>
      <c r="Y661" s="83"/>
      <c r="Z661" s="83"/>
      <c r="AA661" s="83"/>
      <c r="AB661" s="83"/>
      <c r="AC661" s="83"/>
      <c r="AD661" s="83"/>
      <c r="AE661" s="83"/>
      <c r="AF661" s="83"/>
      <c r="AG661" s="83"/>
      <c r="AH661" s="83"/>
      <c r="AI661" s="83"/>
      <c r="AJ661" s="83"/>
      <c r="AK661" s="83"/>
      <c r="AL661" s="83"/>
      <c r="AM661" s="83"/>
      <c r="AN661" s="85"/>
      <c r="AO661" s="85"/>
      <c r="AP661" s="85"/>
      <c r="AQ661" s="85"/>
      <c r="AR661" s="85"/>
      <c r="AS661" s="85"/>
      <c r="AT661" s="85"/>
      <c r="AU661" s="85"/>
      <c r="AV661" s="85"/>
      <c r="AW661" s="85"/>
      <c r="AX661" s="85"/>
      <c r="AY661" s="85"/>
      <c r="AZ661" s="83"/>
      <c r="BA661" s="83"/>
      <c r="BB661" s="83"/>
      <c r="BC661" s="83"/>
      <c r="BD661" s="83"/>
      <c r="BE661" s="83"/>
      <c r="BF661" s="83"/>
      <c r="BG661" s="83"/>
      <c r="BH661" s="83"/>
      <c r="BI661" s="83"/>
      <c r="BJ661" s="83"/>
      <c r="BK661" s="83"/>
      <c r="BL661" s="83"/>
      <c r="BM661" s="83"/>
      <c r="BN661" s="83"/>
      <c r="BO661" s="83"/>
      <c r="BP661" s="83"/>
      <c r="BQ661" s="83"/>
      <c r="BR661" s="83"/>
    </row>
    <row r="662" spans="1:70" ht="15.75" customHeight="1" x14ac:dyDescent="0.2">
      <c r="A662" s="83"/>
      <c r="B662" s="83"/>
      <c r="C662" s="83"/>
      <c r="D662" s="83"/>
      <c r="E662" s="83"/>
      <c r="F662" s="83"/>
      <c r="G662" s="83"/>
      <c r="H662" s="83"/>
      <c r="I662" s="83"/>
      <c r="J662" s="83"/>
      <c r="K662" s="83"/>
      <c r="L662" s="83"/>
      <c r="M662" s="83"/>
      <c r="N662" s="83"/>
      <c r="O662" s="83"/>
      <c r="P662" s="83"/>
      <c r="Q662" s="83"/>
      <c r="R662" s="83"/>
      <c r="S662" s="83"/>
      <c r="T662" s="83"/>
      <c r="U662" s="83"/>
      <c r="V662" s="83"/>
      <c r="W662" s="83"/>
      <c r="X662" s="83"/>
      <c r="Y662" s="83"/>
      <c r="Z662" s="83"/>
      <c r="AA662" s="83"/>
      <c r="AB662" s="83"/>
      <c r="AC662" s="83"/>
      <c r="AD662" s="83"/>
      <c r="AE662" s="83"/>
      <c r="AF662" s="83"/>
      <c r="AG662" s="83"/>
      <c r="AH662" s="83"/>
      <c r="AI662" s="83"/>
      <c r="AJ662" s="83"/>
      <c r="AK662" s="83"/>
      <c r="AL662" s="83"/>
      <c r="AM662" s="83"/>
      <c r="AN662" s="85"/>
      <c r="AO662" s="85"/>
      <c r="AP662" s="85"/>
      <c r="AQ662" s="85"/>
      <c r="AR662" s="85"/>
      <c r="AS662" s="85"/>
      <c r="AT662" s="85"/>
      <c r="AU662" s="85"/>
      <c r="AV662" s="85"/>
      <c r="AW662" s="85"/>
      <c r="AX662" s="85"/>
      <c r="AY662" s="85"/>
      <c r="AZ662" s="83"/>
      <c r="BA662" s="83"/>
      <c r="BB662" s="83"/>
      <c r="BC662" s="83"/>
      <c r="BD662" s="83"/>
      <c r="BE662" s="83"/>
      <c r="BF662" s="83"/>
      <c r="BG662" s="83"/>
      <c r="BH662" s="83"/>
      <c r="BI662" s="83"/>
      <c r="BJ662" s="83"/>
      <c r="BK662" s="83"/>
      <c r="BL662" s="83"/>
      <c r="BM662" s="83"/>
      <c r="BN662" s="83"/>
      <c r="BO662" s="83"/>
      <c r="BP662" s="83"/>
      <c r="BQ662" s="83"/>
      <c r="BR662" s="83"/>
    </row>
    <row r="663" spans="1:70" ht="15.75" customHeight="1" x14ac:dyDescent="0.2">
      <c r="A663" s="83"/>
      <c r="B663" s="83"/>
      <c r="C663" s="83"/>
      <c r="D663" s="83"/>
      <c r="E663" s="83"/>
      <c r="F663" s="83"/>
      <c r="G663" s="83"/>
      <c r="H663" s="83"/>
      <c r="I663" s="83"/>
      <c r="J663" s="83"/>
      <c r="K663" s="83"/>
      <c r="L663" s="83"/>
      <c r="M663" s="83"/>
      <c r="N663" s="83"/>
      <c r="O663" s="83"/>
      <c r="P663" s="83"/>
      <c r="Q663" s="83"/>
      <c r="R663" s="83"/>
      <c r="S663" s="83"/>
      <c r="T663" s="83"/>
      <c r="U663" s="83"/>
      <c r="V663" s="83"/>
      <c r="W663" s="83"/>
      <c r="X663" s="83"/>
      <c r="Y663" s="83"/>
      <c r="Z663" s="83"/>
      <c r="AA663" s="83"/>
      <c r="AB663" s="83"/>
      <c r="AC663" s="83"/>
      <c r="AD663" s="83"/>
      <c r="AE663" s="83"/>
      <c r="AF663" s="83"/>
      <c r="AG663" s="83"/>
      <c r="AH663" s="83"/>
      <c r="AI663" s="83"/>
      <c r="AJ663" s="83"/>
      <c r="AK663" s="83"/>
      <c r="AL663" s="83"/>
      <c r="AM663" s="83"/>
      <c r="AN663" s="85"/>
      <c r="AO663" s="85"/>
      <c r="AP663" s="85"/>
      <c r="AQ663" s="85"/>
      <c r="AR663" s="85"/>
      <c r="AS663" s="85"/>
      <c r="AT663" s="85"/>
      <c r="AU663" s="85"/>
      <c r="AV663" s="85"/>
      <c r="AW663" s="85"/>
      <c r="AX663" s="85"/>
      <c r="AY663" s="85"/>
      <c r="AZ663" s="83"/>
      <c r="BA663" s="83"/>
      <c r="BB663" s="83"/>
      <c r="BC663" s="83"/>
      <c r="BD663" s="83"/>
      <c r="BE663" s="83"/>
      <c r="BF663" s="83"/>
      <c r="BG663" s="83"/>
      <c r="BH663" s="83"/>
      <c r="BI663" s="83"/>
      <c r="BJ663" s="83"/>
      <c r="BK663" s="83"/>
      <c r="BL663" s="83"/>
      <c r="BM663" s="83"/>
      <c r="BN663" s="83"/>
      <c r="BO663" s="83"/>
      <c r="BP663" s="83"/>
      <c r="BQ663" s="83"/>
      <c r="BR663" s="83"/>
    </row>
    <row r="664" spans="1:70" ht="15.75" customHeight="1" x14ac:dyDescent="0.2">
      <c r="A664" s="83"/>
      <c r="B664" s="83"/>
      <c r="C664" s="83"/>
      <c r="D664" s="83"/>
      <c r="E664" s="83"/>
      <c r="F664" s="83"/>
      <c r="G664" s="83"/>
      <c r="H664" s="83"/>
      <c r="I664" s="83"/>
      <c r="J664" s="83"/>
      <c r="K664" s="83"/>
      <c r="L664" s="83"/>
      <c r="M664" s="83"/>
      <c r="N664" s="83"/>
      <c r="O664" s="83"/>
      <c r="P664" s="83"/>
      <c r="Q664" s="83"/>
      <c r="R664" s="83"/>
      <c r="S664" s="83"/>
      <c r="T664" s="83"/>
      <c r="U664" s="83"/>
      <c r="V664" s="83"/>
      <c r="W664" s="83"/>
      <c r="X664" s="83"/>
      <c r="Y664" s="83"/>
      <c r="Z664" s="83"/>
      <c r="AA664" s="83"/>
      <c r="AB664" s="83"/>
      <c r="AC664" s="83"/>
      <c r="AD664" s="83"/>
      <c r="AE664" s="83"/>
      <c r="AF664" s="83"/>
      <c r="AG664" s="83"/>
      <c r="AH664" s="83"/>
      <c r="AI664" s="83"/>
      <c r="AJ664" s="83"/>
      <c r="AK664" s="83"/>
      <c r="AL664" s="83"/>
      <c r="AM664" s="83"/>
      <c r="AN664" s="85"/>
      <c r="AO664" s="85"/>
      <c r="AP664" s="85"/>
      <c r="AQ664" s="85"/>
      <c r="AR664" s="85"/>
      <c r="AS664" s="85"/>
      <c r="AT664" s="85"/>
      <c r="AU664" s="85"/>
      <c r="AV664" s="85"/>
      <c r="AW664" s="85"/>
      <c r="AX664" s="85"/>
      <c r="AY664" s="85"/>
      <c r="AZ664" s="83"/>
      <c r="BA664" s="83"/>
      <c r="BB664" s="83"/>
      <c r="BC664" s="83"/>
      <c r="BD664" s="83"/>
      <c r="BE664" s="83"/>
      <c r="BF664" s="83"/>
      <c r="BG664" s="83"/>
      <c r="BH664" s="83"/>
      <c r="BI664" s="83"/>
      <c r="BJ664" s="83"/>
      <c r="BK664" s="83"/>
      <c r="BL664" s="83"/>
      <c r="BM664" s="83"/>
      <c r="BN664" s="83"/>
      <c r="BO664" s="83"/>
      <c r="BP664" s="83"/>
      <c r="BQ664" s="83"/>
      <c r="BR664" s="83"/>
    </row>
    <row r="665" spans="1:70" ht="15.75" customHeight="1" x14ac:dyDescent="0.2">
      <c r="A665" s="83"/>
      <c r="B665" s="83"/>
      <c r="C665" s="83"/>
      <c r="D665" s="83"/>
      <c r="E665" s="83"/>
      <c r="F665" s="83"/>
      <c r="G665" s="83"/>
      <c r="H665" s="83"/>
      <c r="I665" s="83"/>
      <c r="J665" s="83"/>
      <c r="K665" s="83"/>
      <c r="L665" s="83"/>
      <c r="M665" s="83"/>
      <c r="N665" s="83"/>
      <c r="O665" s="83"/>
      <c r="P665" s="83"/>
      <c r="Q665" s="83"/>
      <c r="R665" s="83"/>
      <c r="S665" s="83"/>
      <c r="T665" s="83"/>
      <c r="U665" s="83"/>
      <c r="V665" s="83"/>
      <c r="W665" s="83"/>
      <c r="X665" s="83"/>
      <c r="Y665" s="83"/>
      <c r="Z665" s="83"/>
      <c r="AA665" s="83"/>
      <c r="AB665" s="83"/>
      <c r="AC665" s="83"/>
      <c r="AD665" s="83"/>
      <c r="AE665" s="83"/>
      <c r="AF665" s="83"/>
      <c r="AG665" s="83"/>
      <c r="AH665" s="83"/>
      <c r="AI665" s="83"/>
      <c r="AJ665" s="83"/>
      <c r="AK665" s="83"/>
      <c r="AL665" s="83"/>
      <c r="AM665" s="83"/>
      <c r="AN665" s="85"/>
      <c r="AO665" s="85"/>
      <c r="AP665" s="85"/>
      <c r="AQ665" s="85"/>
      <c r="AR665" s="85"/>
      <c r="AS665" s="85"/>
      <c r="AT665" s="85"/>
      <c r="AU665" s="85"/>
      <c r="AV665" s="85"/>
      <c r="AW665" s="85"/>
      <c r="AX665" s="85"/>
      <c r="AY665" s="85"/>
      <c r="AZ665" s="83"/>
      <c r="BA665" s="83"/>
      <c r="BB665" s="83"/>
      <c r="BC665" s="83"/>
      <c r="BD665" s="83"/>
      <c r="BE665" s="83"/>
      <c r="BF665" s="83"/>
      <c r="BG665" s="83"/>
      <c r="BH665" s="83"/>
      <c r="BI665" s="83"/>
      <c r="BJ665" s="83"/>
      <c r="BK665" s="83"/>
      <c r="BL665" s="83"/>
      <c r="BM665" s="83"/>
      <c r="BN665" s="83"/>
      <c r="BO665" s="83"/>
      <c r="BP665" s="83"/>
      <c r="BQ665" s="83"/>
      <c r="BR665" s="83"/>
    </row>
    <row r="666" spans="1:70" ht="15.75" customHeight="1" x14ac:dyDescent="0.2">
      <c r="A666" s="83"/>
      <c r="B666" s="83"/>
      <c r="C666" s="83"/>
      <c r="D666" s="83"/>
      <c r="E666" s="83"/>
      <c r="F666" s="83"/>
      <c r="G666" s="83"/>
      <c r="H666" s="83"/>
      <c r="I666" s="83"/>
      <c r="J666" s="83"/>
      <c r="K666" s="83"/>
      <c r="L666" s="83"/>
      <c r="M666" s="83"/>
      <c r="N666" s="83"/>
      <c r="O666" s="83"/>
      <c r="P666" s="83"/>
      <c r="Q666" s="83"/>
      <c r="R666" s="83"/>
      <c r="S666" s="83"/>
      <c r="T666" s="83"/>
      <c r="U666" s="83"/>
      <c r="V666" s="83"/>
      <c r="W666" s="83"/>
      <c r="X666" s="83"/>
      <c r="Y666" s="83"/>
      <c r="Z666" s="83"/>
      <c r="AA666" s="83"/>
      <c r="AB666" s="83"/>
      <c r="AC666" s="83"/>
      <c r="AD666" s="83"/>
      <c r="AE666" s="83"/>
      <c r="AF666" s="83"/>
      <c r="AG666" s="83"/>
      <c r="AH666" s="83"/>
      <c r="AI666" s="83"/>
      <c r="AJ666" s="83"/>
      <c r="AK666" s="83"/>
      <c r="AL666" s="83"/>
      <c r="AM666" s="83"/>
      <c r="AN666" s="85"/>
      <c r="AO666" s="85"/>
      <c r="AP666" s="85"/>
      <c r="AQ666" s="85"/>
      <c r="AR666" s="85"/>
      <c r="AS666" s="85"/>
      <c r="AT666" s="85"/>
      <c r="AU666" s="85"/>
      <c r="AV666" s="85"/>
      <c r="AW666" s="85"/>
      <c r="AX666" s="85"/>
      <c r="AY666" s="85"/>
      <c r="AZ666" s="83"/>
      <c r="BA666" s="83"/>
      <c r="BB666" s="83"/>
      <c r="BC666" s="83"/>
      <c r="BD666" s="83"/>
      <c r="BE666" s="83"/>
      <c r="BF666" s="83"/>
      <c r="BG666" s="83"/>
      <c r="BH666" s="83"/>
      <c r="BI666" s="83"/>
      <c r="BJ666" s="83"/>
      <c r="BK666" s="83"/>
      <c r="BL666" s="83"/>
      <c r="BM666" s="83"/>
      <c r="BN666" s="83"/>
      <c r="BO666" s="83"/>
      <c r="BP666" s="83"/>
      <c r="BQ666" s="83"/>
      <c r="BR666" s="83"/>
    </row>
    <row r="667" spans="1:70" ht="15.75" customHeight="1" x14ac:dyDescent="0.2">
      <c r="A667" s="83"/>
      <c r="B667" s="83"/>
      <c r="C667" s="83"/>
      <c r="D667" s="83"/>
      <c r="E667" s="83"/>
      <c r="F667" s="83"/>
      <c r="G667" s="83"/>
      <c r="H667" s="83"/>
      <c r="I667" s="83"/>
      <c r="J667" s="83"/>
      <c r="K667" s="83"/>
      <c r="L667" s="83"/>
      <c r="M667" s="83"/>
      <c r="N667" s="83"/>
      <c r="O667" s="83"/>
      <c r="P667" s="83"/>
      <c r="Q667" s="83"/>
      <c r="R667" s="83"/>
      <c r="S667" s="83"/>
      <c r="T667" s="83"/>
      <c r="U667" s="83"/>
      <c r="V667" s="83"/>
      <c r="W667" s="83"/>
      <c r="X667" s="83"/>
      <c r="Y667" s="83"/>
      <c r="Z667" s="83"/>
      <c r="AA667" s="83"/>
      <c r="AB667" s="83"/>
      <c r="AC667" s="83"/>
      <c r="AD667" s="83"/>
      <c r="AE667" s="83"/>
      <c r="AF667" s="83"/>
      <c r="AG667" s="83"/>
      <c r="AH667" s="83"/>
      <c r="AI667" s="83"/>
      <c r="AJ667" s="83"/>
      <c r="AK667" s="83"/>
      <c r="AL667" s="83"/>
      <c r="AM667" s="83"/>
      <c r="AN667" s="85"/>
      <c r="AO667" s="85"/>
      <c r="AP667" s="85"/>
      <c r="AQ667" s="85"/>
      <c r="AR667" s="85"/>
      <c r="AS667" s="85"/>
      <c r="AT667" s="85"/>
      <c r="AU667" s="85"/>
      <c r="AV667" s="85"/>
      <c r="AW667" s="85"/>
      <c r="AX667" s="85"/>
      <c r="AY667" s="85"/>
      <c r="AZ667" s="83"/>
      <c r="BA667" s="83"/>
      <c r="BB667" s="83"/>
      <c r="BC667" s="83"/>
      <c r="BD667" s="83"/>
      <c r="BE667" s="83"/>
      <c r="BF667" s="83"/>
      <c r="BG667" s="83"/>
      <c r="BH667" s="83"/>
      <c r="BI667" s="83"/>
      <c r="BJ667" s="83"/>
      <c r="BK667" s="83"/>
      <c r="BL667" s="83"/>
      <c r="BM667" s="83"/>
      <c r="BN667" s="83"/>
      <c r="BO667" s="83"/>
      <c r="BP667" s="83"/>
      <c r="BQ667" s="83"/>
      <c r="BR667" s="83"/>
    </row>
    <row r="668" spans="1:70" ht="15.75" customHeight="1" x14ac:dyDescent="0.2">
      <c r="A668" s="83"/>
      <c r="B668" s="83"/>
      <c r="C668" s="83"/>
      <c r="D668" s="83"/>
      <c r="E668" s="83"/>
      <c r="F668" s="83"/>
      <c r="G668" s="83"/>
      <c r="H668" s="83"/>
      <c r="I668" s="83"/>
      <c r="J668" s="83"/>
      <c r="K668" s="83"/>
      <c r="L668" s="83"/>
      <c r="M668" s="83"/>
      <c r="N668" s="83"/>
      <c r="O668" s="83"/>
      <c r="P668" s="83"/>
      <c r="Q668" s="83"/>
      <c r="R668" s="83"/>
      <c r="S668" s="83"/>
      <c r="T668" s="83"/>
      <c r="U668" s="83"/>
      <c r="V668" s="83"/>
      <c r="W668" s="83"/>
      <c r="X668" s="83"/>
      <c r="Y668" s="83"/>
      <c r="Z668" s="83"/>
      <c r="AA668" s="83"/>
      <c r="AB668" s="83"/>
      <c r="AC668" s="83"/>
      <c r="AD668" s="83"/>
      <c r="AE668" s="83"/>
      <c r="AF668" s="83"/>
      <c r="AG668" s="83"/>
      <c r="AH668" s="83"/>
      <c r="AI668" s="83"/>
      <c r="AJ668" s="83"/>
      <c r="AK668" s="83"/>
      <c r="AL668" s="83"/>
      <c r="AM668" s="83"/>
      <c r="AN668" s="85"/>
      <c r="AO668" s="85"/>
      <c r="AP668" s="85"/>
      <c r="AQ668" s="85"/>
      <c r="AR668" s="85"/>
      <c r="AS668" s="85"/>
      <c r="AT668" s="85"/>
      <c r="AU668" s="85"/>
      <c r="AV668" s="85"/>
      <c r="AW668" s="85"/>
      <c r="AX668" s="85"/>
      <c r="AY668" s="85"/>
      <c r="AZ668" s="83"/>
      <c r="BA668" s="83"/>
      <c r="BB668" s="83"/>
      <c r="BC668" s="83"/>
      <c r="BD668" s="83"/>
      <c r="BE668" s="83"/>
      <c r="BF668" s="83"/>
      <c r="BG668" s="83"/>
      <c r="BH668" s="83"/>
      <c r="BI668" s="83"/>
      <c r="BJ668" s="83"/>
      <c r="BK668" s="83"/>
      <c r="BL668" s="83"/>
      <c r="BM668" s="83"/>
      <c r="BN668" s="83"/>
      <c r="BO668" s="83"/>
      <c r="BP668" s="83"/>
      <c r="BQ668" s="83"/>
      <c r="BR668" s="83"/>
    </row>
    <row r="669" spans="1:70" ht="15.75" customHeight="1" x14ac:dyDescent="0.2">
      <c r="A669" s="83"/>
      <c r="B669" s="83"/>
      <c r="C669" s="83"/>
      <c r="D669" s="83"/>
      <c r="E669" s="83"/>
      <c r="F669" s="83"/>
      <c r="G669" s="83"/>
      <c r="H669" s="83"/>
      <c r="I669" s="83"/>
      <c r="J669" s="83"/>
      <c r="K669" s="83"/>
      <c r="L669" s="83"/>
      <c r="M669" s="83"/>
      <c r="N669" s="83"/>
      <c r="O669" s="83"/>
      <c r="P669" s="83"/>
      <c r="Q669" s="83"/>
      <c r="R669" s="83"/>
      <c r="S669" s="83"/>
      <c r="T669" s="83"/>
      <c r="U669" s="83"/>
      <c r="V669" s="83"/>
      <c r="W669" s="83"/>
      <c r="X669" s="83"/>
      <c r="Y669" s="83"/>
      <c r="Z669" s="83"/>
      <c r="AA669" s="83"/>
      <c r="AB669" s="83"/>
      <c r="AC669" s="83"/>
      <c r="AD669" s="83"/>
      <c r="AE669" s="83"/>
      <c r="AF669" s="83"/>
      <c r="AG669" s="83"/>
      <c r="AH669" s="83"/>
      <c r="AI669" s="83"/>
      <c r="AJ669" s="83"/>
      <c r="AK669" s="83"/>
      <c r="AL669" s="83"/>
      <c r="AM669" s="83"/>
      <c r="AN669" s="85"/>
      <c r="AO669" s="85"/>
      <c r="AP669" s="85"/>
      <c r="AQ669" s="85"/>
      <c r="AR669" s="85"/>
      <c r="AS669" s="85"/>
      <c r="AT669" s="85"/>
      <c r="AU669" s="85"/>
      <c r="AV669" s="85"/>
      <c r="AW669" s="85"/>
      <c r="AX669" s="85"/>
      <c r="AY669" s="85"/>
      <c r="AZ669" s="83"/>
      <c r="BA669" s="83"/>
      <c r="BB669" s="83"/>
      <c r="BC669" s="83"/>
      <c r="BD669" s="83"/>
      <c r="BE669" s="83"/>
      <c r="BF669" s="83"/>
      <c r="BG669" s="83"/>
      <c r="BH669" s="83"/>
      <c r="BI669" s="83"/>
      <c r="BJ669" s="83"/>
      <c r="BK669" s="83"/>
      <c r="BL669" s="83"/>
      <c r="BM669" s="83"/>
      <c r="BN669" s="83"/>
      <c r="BO669" s="83"/>
      <c r="BP669" s="83"/>
      <c r="BQ669" s="83"/>
      <c r="BR669" s="83"/>
    </row>
    <row r="670" spans="1:70" ht="15.75" customHeight="1" x14ac:dyDescent="0.2">
      <c r="A670" s="83"/>
      <c r="B670" s="83"/>
      <c r="C670" s="83"/>
      <c r="D670" s="83"/>
      <c r="E670" s="83"/>
      <c r="F670" s="83"/>
      <c r="G670" s="83"/>
      <c r="H670" s="83"/>
      <c r="I670" s="83"/>
      <c r="J670" s="83"/>
      <c r="K670" s="83"/>
      <c r="L670" s="83"/>
      <c r="M670" s="83"/>
      <c r="N670" s="83"/>
      <c r="O670" s="83"/>
      <c r="P670" s="83"/>
      <c r="Q670" s="83"/>
      <c r="R670" s="83"/>
      <c r="S670" s="83"/>
      <c r="T670" s="83"/>
      <c r="U670" s="83"/>
      <c r="V670" s="83"/>
      <c r="W670" s="83"/>
      <c r="X670" s="83"/>
      <c r="Y670" s="83"/>
      <c r="Z670" s="83"/>
      <c r="AA670" s="83"/>
      <c r="AB670" s="83"/>
      <c r="AC670" s="83"/>
      <c r="AD670" s="83"/>
      <c r="AE670" s="83"/>
      <c r="AF670" s="83"/>
      <c r="AG670" s="83"/>
      <c r="AH670" s="83"/>
      <c r="AI670" s="83"/>
      <c r="AJ670" s="83"/>
      <c r="AK670" s="83"/>
      <c r="AL670" s="83"/>
      <c r="AM670" s="83"/>
      <c r="AN670" s="85"/>
      <c r="AO670" s="85"/>
      <c r="AP670" s="85"/>
      <c r="AQ670" s="85"/>
      <c r="AR670" s="85"/>
      <c r="AS670" s="85"/>
      <c r="AT670" s="85"/>
      <c r="AU670" s="85"/>
      <c r="AV670" s="85"/>
      <c r="AW670" s="85"/>
      <c r="AX670" s="85"/>
      <c r="AY670" s="85"/>
      <c r="AZ670" s="83"/>
      <c r="BA670" s="83"/>
      <c r="BB670" s="83"/>
      <c r="BC670" s="83"/>
      <c r="BD670" s="83"/>
      <c r="BE670" s="83"/>
      <c r="BF670" s="83"/>
      <c r="BG670" s="83"/>
      <c r="BH670" s="83"/>
      <c r="BI670" s="83"/>
      <c r="BJ670" s="83"/>
      <c r="BK670" s="83"/>
      <c r="BL670" s="83"/>
      <c r="BM670" s="83"/>
      <c r="BN670" s="83"/>
      <c r="BO670" s="83"/>
      <c r="BP670" s="83"/>
      <c r="BQ670" s="83"/>
      <c r="BR670" s="83"/>
    </row>
    <row r="671" spans="1:70" ht="15.75" customHeight="1" x14ac:dyDescent="0.2">
      <c r="A671" s="83"/>
      <c r="B671" s="83"/>
      <c r="C671" s="83"/>
      <c r="D671" s="83"/>
      <c r="E671" s="83"/>
      <c r="F671" s="83"/>
      <c r="G671" s="83"/>
      <c r="H671" s="83"/>
      <c r="I671" s="83"/>
      <c r="J671" s="83"/>
      <c r="K671" s="83"/>
      <c r="L671" s="83"/>
      <c r="M671" s="83"/>
      <c r="N671" s="83"/>
      <c r="O671" s="83"/>
      <c r="P671" s="83"/>
      <c r="Q671" s="83"/>
      <c r="R671" s="83"/>
      <c r="S671" s="83"/>
      <c r="T671" s="83"/>
      <c r="U671" s="83"/>
      <c r="V671" s="83"/>
      <c r="W671" s="83"/>
      <c r="X671" s="83"/>
      <c r="Y671" s="83"/>
      <c r="Z671" s="83"/>
      <c r="AA671" s="83"/>
      <c r="AB671" s="83"/>
      <c r="AC671" s="83"/>
      <c r="AD671" s="83"/>
      <c r="AE671" s="83"/>
      <c r="AF671" s="83"/>
      <c r="AG671" s="83"/>
      <c r="AH671" s="83"/>
      <c r="AI671" s="83"/>
      <c r="AJ671" s="83"/>
      <c r="AK671" s="83"/>
      <c r="AL671" s="83"/>
      <c r="AM671" s="83"/>
      <c r="AN671" s="85"/>
      <c r="AO671" s="85"/>
      <c r="AP671" s="85"/>
      <c r="AQ671" s="85"/>
      <c r="AR671" s="85"/>
      <c r="AS671" s="85"/>
      <c r="AT671" s="85"/>
      <c r="AU671" s="85"/>
      <c r="AV671" s="85"/>
      <c r="AW671" s="85"/>
      <c r="AX671" s="85"/>
      <c r="AY671" s="85"/>
      <c r="AZ671" s="83"/>
      <c r="BA671" s="83"/>
      <c r="BB671" s="83"/>
      <c r="BC671" s="83"/>
      <c r="BD671" s="83"/>
      <c r="BE671" s="83"/>
      <c r="BF671" s="83"/>
      <c r="BG671" s="83"/>
      <c r="BH671" s="83"/>
      <c r="BI671" s="83"/>
      <c r="BJ671" s="83"/>
      <c r="BK671" s="83"/>
      <c r="BL671" s="83"/>
      <c r="BM671" s="83"/>
      <c r="BN671" s="83"/>
      <c r="BO671" s="83"/>
      <c r="BP671" s="83"/>
      <c r="BQ671" s="83"/>
      <c r="BR671" s="83"/>
    </row>
    <row r="672" spans="1:70" ht="15.75" customHeight="1" x14ac:dyDescent="0.2">
      <c r="A672" s="83"/>
      <c r="B672" s="83"/>
      <c r="C672" s="83"/>
      <c r="D672" s="83"/>
      <c r="E672" s="83"/>
      <c r="F672" s="83"/>
      <c r="G672" s="83"/>
      <c r="H672" s="83"/>
      <c r="I672" s="83"/>
      <c r="J672" s="83"/>
      <c r="K672" s="83"/>
      <c r="L672" s="83"/>
      <c r="M672" s="83"/>
      <c r="N672" s="83"/>
      <c r="O672" s="83"/>
      <c r="P672" s="83"/>
      <c r="Q672" s="83"/>
      <c r="R672" s="83"/>
      <c r="S672" s="83"/>
      <c r="T672" s="83"/>
      <c r="U672" s="83"/>
      <c r="V672" s="83"/>
      <c r="W672" s="83"/>
      <c r="X672" s="83"/>
      <c r="Y672" s="83"/>
      <c r="Z672" s="83"/>
      <c r="AA672" s="83"/>
      <c r="AB672" s="83"/>
      <c r="AC672" s="83"/>
      <c r="AD672" s="83"/>
      <c r="AE672" s="83"/>
      <c r="AF672" s="83"/>
      <c r="AG672" s="83"/>
      <c r="AH672" s="83"/>
      <c r="AI672" s="83"/>
      <c r="AJ672" s="83"/>
      <c r="AK672" s="83"/>
      <c r="AL672" s="83"/>
      <c r="AM672" s="83"/>
      <c r="AN672" s="85"/>
      <c r="AO672" s="85"/>
      <c r="AP672" s="85"/>
      <c r="AQ672" s="85"/>
      <c r="AR672" s="85"/>
      <c r="AS672" s="85"/>
      <c r="AT672" s="85"/>
      <c r="AU672" s="85"/>
      <c r="AV672" s="85"/>
      <c r="AW672" s="85"/>
      <c r="AX672" s="85"/>
      <c r="AY672" s="85"/>
      <c r="AZ672" s="83"/>
      <c r="BA672" s="83"/>
      <c r="BB672" s="83"/>
      <c r="BC672" s="83"/>
      <c r="BD672" s="83"/>
      <c r="BE672" s="83"/>
      <c r="BF672" s="83"/>
      <c r="BG672" s="83"/>
      <c r="BH672" s="83"/>
      <c r="BI672" s="83"/>
      <c r="BJ672" s="83"/>
      <c r="BK672" s="83"/>
      <c r="BL672" s="83"/>
      <c r="BM672" s="83"/>
      <c r="BN672" s="83"/>
      <c r="BO672" s="83"/>
      <c r="BP672" s="83"/>
      <c r="BQ672" s="83"/>
      <c r="BR672" s="83"/>
    </row>
    <row r="673" spans="1:70" ht="15.75" customHeight="1" x14ac:dyDescent="0.2">
      <c r="A673" s="83"/>
      <c r="B673" s="83"/>
      <c r="C673" s="83"/>
      <c r="D673" s="83"/>
      <c r="E673" s="83"/>
      <c r="F673" s="83"/>
      <c r="G673" s="83"/>
      <c r="H673" s="83"/>
      <c r="I673" s="83"/>
      <c r="J673" s="83"/>
      <c r="K673" s="83"/>
      <c r="L673" s="83"/>
      <c r="M673" s="83"/>
      <c r="N673" s="83"/>
      <c r="O673" s="83"/>
      <c r="P673" s="83"/>
      <c r="Q673" s="83"/>
      <c r="R673" s="83"/>
      <c r="S673" s="83"/>
      <c r="T673" s="83"/>
      <c r="U673" s="83"/>
      <c r="V673" s="83"/>
      <c r="W673" s="83"/>
      <c r="X673" s="83"/>
      <c r="Y673" s="83"/>
      <c r="Z673" s="83"/>
      <c r="AA673" s="83"/>
      <c r="AB673" s="83"/>
      <c r="AC673" s="83"/>
      <c r="AD673" s="83"/>
      <c r="AE673" s="83"/>
      <c r="AF673" s="83"/>
      <c r="AG673" s="83"/>
      <c r="AH673" s="83"/>
      <c r="AI673" s="83"/>
      <c r="AJ673" s="83"/>
      <c r="AK673" s="83"/>
      <c r="AL673" s="83"/>
      <c r="AM673" s="83"/>
      <c r="AN673" s="85"/>
      <c r="AO673" s="85"/>
      <c r="AP673" s="85"/>
      <c r="AQ673" s="85"/>
      <c r="AR673" s="85"/>
      <c r="AS673" s="85"/>
      <c r="AT673" s="85"/>
      <c r="AU673" s="85"/>
      <c r="AV673" s="85"/>
      <c r="AW673" s="85"/>
      <c r="AX673" s="85"/>
      <c r="AY673" s="85"/>
      <c r="AZ673" s="83"/>
      <c r="BA673" s="83"/>
      <c r="BB673" s="83"/>
      <c r="BC673" s="83"/>
      <c r="BD673" s="83"/>
      <c r="BE673" s="83"/>
      <c r="BF673" s="83"/>
      <c r="BG673" s="83"/>
      <c r="BH673" s="83"/>
      <c r="BI673" s="83"/>
      <c r="BJ673" s="83"/>
      <c r="BK673" s="83"/>
      <c r="BL673" s="83"/>
      <c r="BM673" s="83"/>
      <c r="BN673" s="83"/>
      <c r="BO673" s="83"/>
      <c r="BP673" s="83"/>
      <c r="BQ673" s="83"/>
      <c r="BR673" s="83"/>
    </row>
    <row r="674" spans="1:70" ht="15.75" customHeight="1" x14ac:dyDescent="0.2">
      <c r="A674" s="83"/>
      <c r="B674" s="83"/>
      <c r="C674" s="83"/>
      <c r="D674" s="83"/>
      <c r="E674" s="83"/>
      <c r="F674" s="83"/>
      <c r="G674" s="83"/>
      <c r="H674" s="83"/>
      <c r="I674" s="83"/>
      <c r="J674" s="83"/>
      <c r="K674" s="83"/>
      <c r="L674" s="83"/>
      <c r="M674" s="83"/>
      <c r="N674" s="83"/>
      <c r="O674" s="83"/>
      <c r="P674" s="83"/>
      <c r="Q674" s="83"/>
      <c r="R674" s="83"/>
      <c r="S674" s="83"/>
      <c r="T674" s="83"/>
      <c r="U674" s="83"/>
      <c r="V674" s="83"/>
      <c r="W674" s="83"/>
      <c r="X674" s="83"/>
      <c r="Y674" s="83"/>
      <c r="Z674" s="83"/>
      <c r="AA674" s="83"/>
      <c r="AB674" s="83"/>
      <c r="AC674" s="83"/>
      <c r="AD674" s="83"/>
      <c r="AE674" s="83"/>
      <c r="AF674" s="83"/>
      <c r="AG674" s="83"/>
      <c r="AH674" s="83"/>
      <c r="AI674" s="83"/>
      <c r="AJ674" s="83"/>
      <c r="AK674" s="83"/>
      <c r="AL674" s="83"/>
      <c r="AM674" s="83"/>
      <c r="AN674" s="85"/>
      <c r="AO674" s="85"/>
      <c r="AP674" s="85"/>
      <c r="AQ674" s="85"/>
      <c r="AR674" s="85"/>
      <c r="AS674" s="85"/>
      <c r="AT674" s="85"/>
      <c r="AU674" s="85"/>
      <c r="AV674" s="85"/>
      <c r="AW674" s="85"/>
      <c r="AX674" s="85"/>
      <c r="AY674" s="85"/>
      <c r="AZ674" s="83"/>
      <c r="BA674" s="83"/>
      <c r="BB674" s="83"/>
      <c r="BC674" s="83"/>
      <c r="BD674" s="83"/>
      <c r="BE674" s="83"/>
      <c r="BF674" s="83"/>
      <c r="BG674" s="83"/>
      <c r="BH674" s="83"/>
      <c r="BI674" s="83"/>
      <c r="BJ674" s="83"/>
      <c r="BK674" s="83"/>
      <c r="BL674" s="83"/>
      <c r="BM674" s="83"/>
      <c r="BN674" s="83"/>
      <c r="BO674" s="83"/>
      <c r="BP674" s="83"/>
      <c r="BQ674" s="83"/>
      <c r="BR674" s="83"/>
    </row>
    <row r="675" spans="1:70" ht="15.75" customHeight="1" x14ac:dyDescent="0.2">
      <c r="A675" s="83"/>
      <c r="B675" s="83"/>
      <c r="C675" s="83"/>
      <c r="D675" s="83"/>
      <c r="E675" s="83"/>
      <c r="F675" s="83"/>
      <c r="G675" s="83"/>
      <c r="H675" s="83"/>
      <c r="I675" s="83"/>
      <c r="J675" s="83"/>
      <c r="K675" s="83"/>
      <c r="L675" s="83"/>
      <c r="M675" s="83"/>
      <c r="N675" s="83"/>
      <c r="O675" s="83"/>
      <c r="P675" s="83"/>
      <c r="Q675" s="83"/>
      <c r="R675" s="83"/>
      <c r="S675" s="83"/>
      <c r="T675" s="83"/>
      <c r="U675" s="83"/>
      <c r="V675" s="83"/>
      <c r="W675" s="83"/>
      <c r="X675" s="83"/>
      <c r="Y675" s="83"/>
      <c r="Z675" s="83"/>
      <c r="AA675" s="83"/>
      <c r="AB675" s="83"/>
      <c r="AC675" s="83"/>
      <c r="AD675" s="83"/>
      <c r="AE675" s="83"/>
      <c r="AF675" s="83"/>
      <c r="AG675" s="83"/>
      <c r="AH675" s="83"/>
      <c r="AI675" s="83"/>
      <c r="AJ675" s="83"/>
      <c r="AK675" s="83"/>
      <c r="AL675" s="83"/>
      <c r="AM675" s="83"/>
      <c r="AN675" s="85"/>
      <c r="AO675" s="85"/>
      <c r="AP675" s="85"/>
      <c r="AQ675" s="85"/>
      <c r="AR675" s="85"/>
      <c r="AS675" s="85"/>
      <c r="AT675" s="85"/>
      <c r="AU675" s="85"/>
      <c r="AV675" s="85"/>
      <c r="AW675" s="85"/>
      <c r="AX675" s="85"/>
      <c r="AY675" s="85"/>
      <c r="AZ675" s="83"/>
      <c r="BA675" s="83"/>
      <c r="BB675" s="83"/>
      <c r="BC675" s="83"/>
      <c r="BD675" s="83"/>
      <c r="BE675" s="83"/>
      <c r="BF675" s="83"/>
      <c r="BG675" s="83"/>
      <c r="BH675" s="83"/>
      <c r="BI675" s="83"/>
      <c r="BJ675" s="83"/>
      <c r="BK675" s="83"/>
      <c r="BL675" s="83"/>
      <c r="BM675" s="83"/>
      <c r="BN675" s="83"/>
      <c r="BO675" s="83"/>
      <c r="BP675" s="83"/>
      <c r="BQ675" s="83"/>
      <c r="BR675" s="83"/>
    </row>
    <row r="676" spans="1:70" ht="15.75" customHeight="1" x14ac:dyDescent="0.2">
      <c r="A676" s="83"/>
      <c r="B676" s="83"/>
      <c r="C676" s="83"/>
      <c r="D676" s="83"/>
      <c r="E676" s="83"/>
      <c r="F676" s="83"/>
      <c r="G676" s="83"/>
      <c r="H676" s="83"/>
      <c r="I676" s="83"/>
      <c r="J676" s="83"/>
      <c r="K676" s="83"/>
      <c r="L676" s="83"/>
      <c r="M676" s="83"/>
      <c r="N676" s="83"/>
      <c r="O676" s="83"/>
      <c r="P676" s="83"/>
      <c r="Q676" s="83"/>
      <c r="R676" s="83"/>
      <c r="S676" s="83"/>
      <c r="T676" s="83"/>
      <c r="U676" s="83"/>
      <c r="V676" s="83"/>
      <c r="W676" s="83"/>
      <c r="X676" s="83"/>
      <c r="Y676" s="83"/>
      <c r="Z676" s="83"/>
      <c r="AA676" s="83"/>
      <c r="AB676" s="83"/>
      <c r="AC676" s="83"/>
      <c r="AD676" s="83"/>
      <c r="AE676" s="83"/>
      <c r="AF676" s="83"/>
      <c r="AG676" s="83"/>
      <c r="AH676" s="83"/>
      <c r="AI676" s="83"/>
      <c r="AJ676" s="83"/>
      <c r="AK676" s="83"/>
      <c r="AL676" s="83"/>
      <c r="AM676" s="83"/>
      <c r="AN676" s="85"/>
      <c r="AO676" s="85"/>
      <c r="AP676" s="85"/>
      <c r="AQ676" s="85"/>
      <c r="AR676" s="85"/>
      <c r="AS676" s="85"/>
      <c r="AT676" s="85"/>
      <c r="AU676" s="85"/>
      <c r="AV676" s="85"/>
      <c r="AW676" s="85"/>
      <c r="AX676" s="85"/>
      <c r="AY676" s="85"/>
      <c r="AZ676" s="83"/>
      <c r="BA676" s="83"/>
      <c r="BB676" s="83"/>
      <c r="BC676" s="83"/>
      <c r="BD676" s="83"/>
      <c r="BE676" s="83"/>
      <c r="BF676" s="83"/>
      <c r="BG676" s="83"/>
      <c r="BH676" s="83"/>
      <c r="BI676" s="83"/>
      <c r="BJ676" s="83"/>
      <c r="BK676" s="83"/>
      <c r="BL676" s="83"/>
      <c r="BM676" s="83"/>
      <c r="BN676" s="83"/>
      <c r="BO676" s="83"/>
      <c r="BP676" s="83"/>
      <c r="BQ676" s="83"/>
      <c r="BR676" s="83"/>
    </row>
    <row r="677" spans="1:70" ht="15.75" customHeight="1" x14ac:dyDescent="0.2">
      <c r="A677" s="83"/>
      <c r="B677" s="83"/>
      <c r="C677" s="83"/>
      <c r="D677" s="83"/>
      <c r="E677" s="83"/>
      <c r="F677" s="83"/>
      <c r="G677" s="83"/>
      <c r="H677" s="83"/>
      <c r="I677" s="83"/>
      <c r="J677" s="83"/>
      <c r="K677" s="83"/>
      <c r="L677" s="83"/>
      <c r="M677" s="83"/>
      <c r="N677" s="83"/>
      <c r="O677" s="83"/>
      <c r="P677" s="83"/>
      <c r="Q677" s="83"/>
      <c r="R677" s="83"/>
      <c r="S677" s="83"/>
      <c r="T677" s="83"/>
      <c r="U677" s="83"/>
      <c r="V677" s="83"/>
      <c r="W677" s="83"/>
      <c r="X677" s="83"/>
      <c r="Y677" s="83"/>
      <c r="Z677" s="83"/>
      <c r="AA677" s="83"/>
      <c r="AB677" s="83"/>
      <c r="AC677" s="83"/>
      <c r="AD677" s="83"/>
      <c r="AE677" s="83"/>
      <c r="AF677" s="83"/>
      <c r="AG677" s="83"/>
      <c r="AH677" s="83"/>
      <c r="AI677" s="83"/>
      <c r="AJ677" s="83"/>
      <c r="AK677" s="83"/>
      <c r="AL677" s="83"/>
      <c r="AM677" s="83"/>
      <c r="AN677" s="85"/>
      <c r="AO677" s="85"/>
      <c r="AP677" s="85"/>
      <c r="AQ677" s="85"/>
      <c r="AR677" s="85"/>
      <c r="AS677" s="85"/>
      <c r="AT677" s="85"/>
      <c r="AU677" s="85"/>
      <c r="AV677" s="85"/>
      <c r="AW677" s="85"/>
      <c r="AX677" s="85"/>
      <c r="AY677" s="85"/>
      <c r="AZ677" s="83"/>
      <c r="BA677" s="83"/>
      <c r="BB677" s="83"/>
      <c r="BC677" s="83"/>
      <c r="BD677" s="83"/>
      <c r="BE677" s="83"/>
      <c r="BF677" s="83"/>
      <c r="BG677" s="83"/>
      <c r="BH677" s="83"/>
      <c r="BI677" s="83"/>
      <c r="BJ677" s="83"/>
      <c r="BK677" s="83"/>
      <c r="BL677" s="83"/>
      <c r="BM677" s="83"/>
      <c r="BN677" s="83"/>
      <c r="BO677" s="83"/>
      <c r="BP677" s="83"/>
      <c r="BQ677" s="83"/>
      <c r="BR677" s="83"/>
    </row>
    <row r="678" spans="1:70" ht="15.75" customHeight="1" x14ac:dyDescent="0.2">
      <c r="A678" s="83"/>
      <c r="B678" s="83"/>
      <c r="C678" s="83"/>
      <c r="D678" s="83"/>
      <c r="E678" s="83"/>
      <c r="F678" s="83"/>
      <c r="G678" s="83"/>
      <c r="H678" s="83"/>
      <c r="I678" s="83"/>
      <c r="J678" s="83"/>
      <c r="K678" s="83"/>
      <c r="L678" s="83"/>
      <c r="M678" s="83"/>
      <c r="N678" s="83"/>
      <c r="O678" s="83"/>
      <c r="P678" s="83"/>
      <c r="Q678" s="83"/>
      <c r="R678" s="83"/>
      <c r="S678" s="83"/>
      <c r="T678" s="83"/>
      <c r="U678" s="83"/>
      <c r="V678" s="83"/>
      <c r="W678" s="83"/>
      <c r="X678" s="83"/>
      <c r="Y678" s="83"/>
      <c r="Z678" s="83"/>
      <c r="AA678" s="83"/>
      <c r="AB678" s="83"/>
      <c r="AC678" s="83"/>
      <c r="AD678" s="83"/>
      <c r="AE678" s="83"/>
      <c r="AF678" s="83"/>
      <c r="AG678" s="83"/>
      <c r="AH678" s="83"/>
      <c r="AI678" s="83"/>
      <c r="AJ678" s="83"/>
      <c r="AK678" s="83"/>
      <c r="AL678" s="83"/>
      <c r="AM678" s="83"/>
      <c r="AN678" s="85"/>
      <c r="AO678" s="85"/>
      <c r="AP678" s="85"/>
      <c r="AQ678" s="85"/>
      <c r="AR678" s="85"/>
      <c r="AS678" s="85"/>
      <c r="AT678" s="85"/>
      <c r="AU678" s="85"/>
      <c r="AV678" s="85"/>
      <c r="AW678" s="85"/>
      <c r="AX678" s="85"/>
      <c r="AY678" s="85"/>
      <c r="AZ678" s="83"/>
      <c r="BA678" s="83"/>
      <c r="BB678" s="83"/>
      <c r="BC678" s="83"/>
      <c r="BD678" s="83"/>
      <c r="BE678" s="83"/>
      <c r="BF678" s="83"/>
      <c r="BG678" s="83"/>
      <c r="BH678" s="83"/>
      <c r="BI678" s="83"/>
      <c r="BJ678" s="83"/>
      <c r="BK678" s="83"/>
      <c r="BL678" s="83"/>
      <c r="BM678" s="83"/>
      <c r="BN678" s="83"/>
      <c r="BO678" s="83"/>
      <c r="BP678" s="83"/>
      <c r="BQ678" s="83"/>
      <c r="BR678" s="83"/>
    </row>
    <row r="679" spans="1:70" ht="15.75" customHeight="1" x14ac:dyDescent="0.2">
      <c r="A679" s="83"/>
      <c r="B679" s="83"/>
      <c r="C679" s="83"/>
      <c r="D679" s="83"/>
      <c r="E679" s="83"/>
      <c r="F679" s="83"/>
      <c r="G679" s="83"/>
      <c r="H679" s="83"/>
      <c r="I679" s="83"/>
      <c r="J679" s="83"/>
      <c r="K679" s="83"/>
      <c r="L679" s="83"/>
      <c r="M679" s="83"/>
      <c r="N679" s="83"/>
      <c r="O679" s="83"/>
      <c r="P679" s="83"/>
      <c r="Q679" s="83"/>
      <c r="R679" s="83"/>
      <c r="S679" s="83"/>
      <c r="T679" s="83"/>
      <c r="U679" s="83"/>
      <c r="V679" s="83"/>
      <c r="W679" s="83"/>
      <c r="X679" s="83"/>
      <c r="Y679" s="83"/>
      <c r="Z679" s="83"/>
      <c r="AA679" s="83"/>
      <c r="AB679" s="83"/>
      <c r="AC679" s="83"/>
      <c r="AD679" s="83"/>
      <c r="AE679" s="83"/>
      <c r="AF679" s="83"/>
      <c r="AG679" s="83"/>
      <c r="AH679" s="83"/>
      <c r="AI679" s="83"/>
      <c r="AJ679" s="83"/>
      <c r="AK679" s="83"/>
      <c r="AL679" s="83"/>
      <c r="AM679" s="83"/>
      <c r="AN679" s="85"/>
      <c r="AO679" s="85"/>
      <c r="AP679" s="85"/>
      <c r="AQ679" s="85"/>
      <c r="AR679" s="85"/>
      <c r="AS679" s="85"/>
      <c r="AT679" s="85"/>
      <c r="AU679" s="85"/>
      <c r="AV679" s="85"/>
      <c r="AW679" s="85"/>
      <c r="AX679" s="85"/>
      <c r="AY679" s="85"/>
      <c r="AZ679" s="83"/>
      <c r="BA679" s="83"/>
      <c r="BB679" s="83"/>
      <c r="BC679" s="83"/>
      <c r="BD679" s="83"/>
      <c r="BE679" s="83"/>
      <c r="BF679" s="83"/>
      <c r="BG679" s="83"/>
      <c r="BH679" s="83"/>
      <c r="BI679" s="83"/>
      <c r="BJ679" s="83"/>
      <c r="BK679" s="83"/>
      <c r="BL679" s="83"/>
      <c r="BM679" s="83"/>
      <c r="BN679" s="83"/>
      <c r="BO679" s="83"/>
      <c r="BP679" s="83"/>
      <c r="BQ679" s="83"/>
      <c r="BR679" s="83"/>
    </row>
    <row r="680" spans="1:70" ht="15.75" customHeight="1" x14ac:dyDescent="0.2">
      <c r="A680" s="83"/>
      <c r="B680" s="83"/>
      <c r="C680" s="83"/>
      <c r="D680" s="83"/>
      <c r="E680" s="83"/>
      <c r="F680" s="83"/>
      <c r="G680" s="83"/>
      <c r="H680" s="83"/>
      <c r="I680" s="83"/>
      <c r="J680" s="83"/>
      <c r="K680" s="83"/>
      <c r="L680" s="83"/>
      <c r="M680" s="83"/>
      <c r="N680" s="83"/>
      <c r="O680" s="83"/>
      <c r="P680" s="83"/>
      <c r="Q680" s="83"/>
      <c r="R680" s="83"/>
      <c r="S680" s="83"/>
      <c r="T680" s="83"/>
      <c r="U680" s="83"/>
      <c r="V680" s="83"/>
      <c r="W680" s="83"/>
      <c r="X680" s="83"/>
      <c r="Y680" s="83"/>
      <c r="Z680" s="83"/>
      <c r="AA680" s="83"/>
      <c r="AB680" s="83"/>
      <c r="AC680" s="83"/>
      <c r="AD680" s="83"/>
      <c r="AE680" s="83"/>
      <c r="AF680" s="83"/>
      <c r="AG680" s="83"/>
      <c r="AH680" s="83"/>
      <c r="AI680" s="83"/>
      <c r="AJ680" s="83"/>
      <c r="AK680" s="83"/>
      <c r="AL680" s="83"/>
      <c r="AM680" s="83"/>
      <c r="AN680" s="85"/>
      <c r="AO680" s="85"/>
      <c r="AP680" s="85"/>
      <c r="AQ680" s="85"/>
      <c r="AR680" s="85"/>
      <c r="AS680" s="85"/>
      <c r="AT680" s="85"/>
      <c r="AU680" s="85"/>
      <c r="AV680" s="85"/>
      <c r="AW680" s="85"/>
      <c r="AX680" s="85"/>
      <c r="AY680" s="85"/>
      <c r="AZ680" s="83"/>
      <c r="BA680" s="83"/>
      <c r="BB680" s="83"/>
      <c r="BC680" s="83"/>
      <c r="BD680" s="83"/>
      <c r="BE680" s="83"/>
      <c r="BF680" s="83"/>
      <c r="BG680" s="83"/>
      <c r="BH680" s="83"/>
      <c r="BI680" s="83"/>
      <c r="BJ680" s="83"/>
      <c r="BK680" s="83"/>
      <c r="BL680" s="83"/>
      <c r="BM680" s="83"/>
      <c r="BN680" s="83"/>
      <c r="BO680" s="83"/>
      <c r="BP680" s="83"/>
      <c r="BQ680" s="83"/>
      <c r="BR680" s="83"/>
    </row>
    <row r="681" spans="1:70" ht="15.75" customHeight="1" x14ac:dyDescent="0.2">
      <c r="A681" s="83"/>
      <c r="B681" s="83"/>
      <c r="C681" s="83"/>
      <c r="D681" s="83"/>
      <c r="E681" s="83"/>
      <c r="F681" s="83"/>
      <c r="G681" s="83"/>
      <c r="H681" s="83"/>
      <c r="I681" s="83"/>
      <c r="J681" s="83"/>
      <c r="K681" s="83"/>
      <c r="L681" s="83"/>
      <c r="M681" s="83"/>
      <c r="N681" s="83"/>
      <c r="O681" s="83"/>
      <c r="P681" s="83"/>
      <c r="Q681" s="83"/>
      <c r="R681" s="83"/>
      <c r="S681" s="83"/>
      <c r="T681" s="83"/>
      <c r="U681" s="83"/>
      <c r="V681" s="83"/>
      <c r="W681" s="83"/>
      <c r="X681" s="83"/>
      <c r="Y681" s="83"/>
      <c r="Z681" s="83"/>
      <c r="AA681" s="83"/>
      <c r="AB681" s="83"/>
      <c r="AC681" s="83"/>
      <c r="AD681" s="83"/>
      <c r="AE681" s="83"/>
      <c r="AF681" s="83"/>
      <c r="AG681" s="83"/>
      <c r="AH681" s="83"/>
      <c r="AI681" s="83"/>
      <c r="AJ681" s="83"/>
      <c r="AK681" s="83"/>
      <c r="AL681" s="83"/>
      <c r="AM681" s="83"/>
      <c r="AN681" s="85"/>
      <c r="AO681" s="85"/>
      <c r="AP681" s="85"/>
      <c r="AQ681" s="85"/>
      <c r="AR681" s="85"/>
      <c r="AS681" s="85"/>
      <c r="AT681" s="85"/>
      <c r="AU681" s="85"/>
      <c r="AV681" s="85"/>
      <c r="AW681" s="85"/>
      <c r="AX681" s="85"/>
      <c r="AY681" s="85"/>
      <c r="AZ681" s="83"/>
      <c r="BA681" s="83"/>
      <c r="BB681" s="83"/>
      <c r="BC681" s="83"/>
      <c r="BD681" s="83"/>
      <c r="BE681" s="83"/>
      <c r="BF681" s="83"/>
      <c r="BG681" s="83"/>
      <c r="BH681" s="83"/>
      <c r="BI681" s="83"/>
      <c r="BJ681" s="83"/>
      <c r="BK681" s="83"/>
      <c r="BL681" s="83"/>
      <c r="BM681" s="83"/>
      <c r="BN681" s="83"/>
      <c r="BO681" s="83"/>
      <c r="BP681" s="83"/>
      <c r="BQ681" s="83"/>
      <c r="BR681" s="83"/>
    </row>
    <row r="682" spans="1:70" ht="15.75" customHeight="1" x14ac:dyDescent="0.2">
      <c r="A682" s="83"/>
      <c r="B682" s="83"/>
      <c r="C682" s="83"/>
      <c r="D682" s="83"/>
      <c r="E682" s="83"/>
      <c r="F682" s="83"/>
      <c r="G682" s="83"/>
      <c r="H682" s="83"/>
      <c r="I682" s="83"/>
      <c r="J682" s="83"/>
      <c r="K682" s="83"/>
      <c r="L682" s="83"/>
      <c r="M682" s="83"/>
      <c r="N682" s="83"/>
      <c r="O682" s="83"/>
      <c r="P682" s="83"/>
      <c r="Q682" s="83"/>
      <c r="R682" s="83"/>
      <c r="S682" s="83"/>
      <c r="T682" s="83"/>
      <c r="U682" s="83"/>
      <c r="V682" s="83"/>
      <c r="W682" s="83"/>
      <c r="X682" s="83"/>
      <c r="Y682" s="83"/>
      <c r="Z682" s="83"/>
      <c r="AA682" s="83"/>
      <c r="AB682" s="83"/>
      <c r="AC682" s="83"/>
      <c r="AD682" s="83"/>
      <c r="AE682" s="83"/>
      <c r="AF682" s="83"/>
      <c r="AG682" s="83"/>
      <c r="AH682" s="83"/>
      <c r="AI682" s="83"/>
      <c r="AJ682" s="83"/>
      <c r="AK682" s="83"/>
      <c r="AL682" s="83"/>
      <c r="AM682" s="83"/>
      <c r="AN682" s="85"/>
      <c r="AO682" s="85"/>
      <c r="AP682" s="85"/>
      <c r="AQ682" s="85"/>
      <c r="AR682" s="85"/>
      <c r="AS682" s="85"/>
      <c r="AT682" s="85"/>
      <c r="AU682" s="85"/>
      <c r="AV682" s="85"/>
      <c r="AW682" s="85"/>
      <c r="AX682" s="85"/>
      <c r="AY682" s="85"/>
      <c r="AZ682" s="83"/>
      <c r="BA682" s="83"/>
      <c r="BB682" s="83"/>
      <c r="BC682" s="83"/>
      <c r="BD682" s="83"/>
      <c r="BE682" s="83"/>
      <c r="BF682" s="83"/>
      <c r="BG682" s="83"/>
      <c r="BH682" s="83"/>
      <c r="BI682" s="83"/>
      <c r="BJ682" s="83"/>
      <c r="BK682" s="83"/>
      <c r="BL682" s="83"/>
      <c r="BM682" s="83"/>
      <c r="BN682" s="83"/>
      <c r="BO682" s="83"/>
      <c r="BP682" s="83"/>
      <c r="BQ682" s="83"/>
      <c r="BR682" s="83"/>
    </row>
    <row r="683" spans="1:70" ht="15.75" customHeight="1" x14ac:dyDescent="0.2">
      <c r="A683" s="83"/>
      <c r="B683" s="83"/>
      <c r="C683" s="83"/>
      <c r="D683" s="83"/>
      <c r="E683" s="83"/>
      <c r="F683" s="83"/>
      <c r="G683" s="83"/>
      <c r="H683" s="83"/>
      <c r="I683" s="83"/>
      <c r="J683" s="83"/>
      <c r="K683" s="83"/>
      <c r="L683" s="83"/>
      <c r="M683" s="83"/>
      <c r="N683" s="83"/>
      <c r="O683" s="83"/>
      <c r="P683" s="83"/>
      <c r="Q683" s="83"/>
      <c r="R683" s="83"/>
      <c r="S683" s="83"/>
      <c r="T683" s="83"/>
      <c r="U683" s="83"/>
      <c r="V683" s="83"/>
      <c r="W683" s="83"/>
      <c r="X683" s="83"/>
      <c r="Y683" s="83"/>
      <c r="Z683" s="83"/>
      <c r="AA683" s="83"/>
      <c r="AB683" s="83"/>
      <c r="AC683" s="83"/>
      <c r="AD683" s="83"/>
      <c r="AE683" s="83"/>
      <c r="AF683" s="83"/>
      <c r="AG683" s="83"/>
      <c r="AH683" s="83"/>
      <c r="AI683" s="83"/>
      <c r="AJ683" s="83"/>
      <c r="AK683" s="83"/>
      <c r="AL683" s="83"/>
      <c r="AM683" s="83"/>
      <c r="AN683" s="85"/>
      <c r="AO683" s="85"/>
      <c r="AP683" s="85"/>
      <c r="AQ683" s="85"/>
      <c r="AR683" s="85"/>
      <c r="AS683" s="85"/>
      <c r="AT683" s="85"/>
      <c r="AU683" s="85"/>
      <c r="AV683" s="85"/>
      <c r="AW683" s="85"/>
      <c r="AX683" s="85"/>
      <c r="AY683" s="85"/>
      <c r="AZ683" s="83"/>
      <c r="BA683" s="83"/>
      <c r="BB683" s="83"/>
      <c r="BC683" s="83"/>
      <c r="BD683" s="83"/>
      <c r="BE683" s="83"/>
      <c r="BF683" s="83"/>
      <c r="BG683" s="83"/>
      <c r="BH683" s="83"/>
      <c r="BI683" s="83"/>
      <c r="BJ683" s="83"/>
      <c r="BK683" s="83"/>
      <c r="BL683" s="83"/>
      <c r="BM683" s="83"/>
      <c r="BN683" s="83"/>
      <c r="BO683" s="83"/>
      <c r="BP683" s="83"/>
      <c r="BQ683" s="83"/>
      <c r="BR683" s="83"/>
    </row>
    <row r="684" spans="1:70" ht="15.75" customHeight="1" x14ac:dyDescent="0.2">
      <c r="A684" s="83"/>
      <c r="B684" s="83"/>
      <c r="C684" s="83"/>
      <c r="D684" s="83"/>
      <c r="E684" s="83"/>
      <c r="F684" s="83"/>
      <c r="G684" s="83"/>
      <c r="H684" s="83"/>
      <c r="I684" s="83"/>
      <c r="J684" s="83"/>
      <c r="K684" s="83"/>
      <c r="L684" s="83"/>
      <c r="M684" s="83"/>
      <c r="N684" s="83"/>
      <c r="O684" s="83"/>
      <c r="P684" s="83"/>
      <c r="Q684" s="83"/>
      <c r="R684" s="83"/>
      <c r="S684" s="83"/>
      <c r="T684" s="83"/>
      <c r="U684" s="83"/>
      <c r="V684" s="83"/>
      <c r="W684" s="83"/>
      <c r="X684" s="83"/>
      <c r="Y684" s="83"/>
      <c r="Z684" s="83"/>
      <c r="AA684" s="83"/>
      <c r="AB684" s="83"/>
      <c r="AC684" s="83"/>
      <c r="AD684" s="83"/>
      <c r="AE684" s="83"/>
      <c r="AF684" s="83"/>
      <c r="AG684" s="83"/>
      <c r="AH684" s="83"/>
      <c r="AI684" s="83"/>
      <c r="AJ684" s="83"/>
      <c r="AK684" s="83"/>
      <c r="AL684" s="83"/>
      <c r="AM684" s="83"/>
      <c r="AN684" s="85"/>
      <c r="AO684" s="85"/>
      <c r="AP684" s="85"/>
      <c r="AQ684" s="85"/>
      <c r="AR684" s="85"/>
      <c r="AS684" s="85"/>
      <c r="AT684" s="85"/>
      <c r="AU684" s="85"/>
      <c r="AV684" s="85"/>
      <c r="AW684" s="85"/>
      <c r="AX684" s="85"/>
      <c r="AY684" s="85"/>
      <c r="AZ684" s="83"/>
      <c r="BA684" s="83"/>
      <c r="BB684" s="83"/>
      <c r="BC684" s="83"/>
      <c r="BD684" s="83"/>
      <c r="BE684" s="83"/>
      <c r="BF684" s="83"/>
      <c r="BG684" s="83"/>
      <c r="BH684" s="83"/>
      <c r="BI684" s="83"/>
      <c r="BJ684" s="83"/>
      <c r="BK684" s="83"/>
      <c r="BL684" s="83"/>
      <c r="BM684" s="83"/>
      <c r="BN684" s="83"/>
      <c r="BO684" s="83"/>
      <c r="BP684" s="83"/>
      <c r="BQ684" s="83"/>
      <c r="BR684" s="83"/>
    </row>
    <row r="685" spans="1:70" ht="15.75" customHeight="1" x14ac:dyDescent="0.2">
      <c r="A685" s="83"/>
      <c r="B685" s="83"/>
      <c r="C685" s="83"/>
      <c r="D685" s="83"/>
      <c r="E685" s="83"/>
      <c r="F685" s="83"/>
      <c r="G685" s="83"/>
      <c r="H685" s="83"/>
      <c r="I685" s="83"/>
      <c r="J685" s="83"/>
      <c r="K685" s="83"/>
      <c r="L685" s="83"/>
      <c r="M685" s="83"/>
      <c r="N685" s="83"/>
      <c r="O685" s="83"/>
      <c r="P685" s="83"/>
      <c r="Q685" s="83"/>
      <c r="R685" s="83"/>
      <c r="S685" s="83"/>
      <c r="T685" s="83"/>
      <c r="U685" s="83"/>
      <c r="V685" s="83"/>
      <c r="W685" s="83"/>
      <c r="X685" s="83"/>
      <c r="Y685" s="83"/>
      <c r="Z685" s="83"/>
      <c r="AA685" s="83"/>
      <c r="AB685" s="83"/>
      <c r="AC685" s="83"/>
      <c r="AD685" s="83"/>
      <c r="AE685" s="83"/>
      <c r="AF685" s="83"/>
      <c r="AG685" s="83"/>
      <c r="AH685" s="83"/>
      <c r="AI685" s="83"/>
      <c r="AJ685" s="83"/>
      <c r="AK685" s="83"/>
      <c r="AL685" s="83"/>
      <c r="AM685" s="83"/>
      <c r="AN685" s="85"/>
      <c r="AO685" s="85"/>
      <c r="AP685" s="85"/>
      <c r="AQ685" s="85"/>
      <c r="AR685" s="85"/>
      <c r="AS685" s="85"/>
      <c r="AT685" s="85"/>
      <c r="AU685" s="85"/>
      <c r="AV685" s="85"/>
      <c r="AW685" s="85"/>
      <c r="AX685" s="85"/>
      <c r="AY685" s="85"/>
      <c r="AZ685" s="83"/>
      <c r="BA685" s="83"/>
      <c r="BB685" s="83"/>
      <c r="BC685" s="83"/>
      <c r="BD685" s="83"/>
      <c r="BE685" s="83"/>
      <c r="BF685" s="83"/>
      <c r="BG685" s="83"/>
      <c r="BH685" s="83"/>
      <c r="BI685" s="83"/>
      <c r="BJ685" s="83"/>
      <c r="BK685" s="83"/>
      <c r="BL685" s="83"/>
      <c r="BM685" s="83"/>
      <c r="BN685" s="83"/>
      <c r="BO685" s="83"/>
      <c r="BP685" s="83"/>
      <c r="BQ685" s="83"/>
      <c r="BR685" s="83"/>
    </row>
    <row r="686" spans="1:70" ht="15.75" customHeight="1" x14ac:dyDescent="0.2">
      <c r="A686" s="83"/>
      <c r="B686" s="83"/>
      <c r="C686" s="83"/>
      <c r="D686" s="83"/>
      <c r="E686" s="83"/>
      <c r="F686" s="83"/>
      <c r="G686" s="83"/>
      <c r="H686" s="83"/>
      <c r="I686" s="83"/>
      <c r="J686" s="83"/>
      <c r="K686" s="83"/>
      <c r="L686" s="83"/>
      <c r="M686" s="83"/>
      <c r="N686" s="83"/>
      <c r="O686" s="83"/>
      <c r="P686" s="83"/>
      <c r="Q686" s="83"/>
      <c r="R686" s="83"/>
      <c r="S686" s="83"/>
      <c r="T686" s="83"/>
      <c r="U686" s="83"/>
      <c r="V686" s="83"/>
      <c r="W686" s="83"/>
      <c r="X686" s="83"/>
      <c r="Y686" s="83"/>
      <c r="Z686" s="83"/>
      <c r="AA686" s="83"/>
      <c r="AB686" s="83"/>
      <c r="AC686" s="83"/>
      <c r="AD686" s="83"/>
      <c r="AE686" s="83"/>
      <c r="AF686" s="83"/>
      <c r="AG686" s="83"/>
      <c r="AH686" s="83"/>
      <c r="AI686" s="83"/>
      <c r="AJ686" s="83"/>
      <c r="AK686" s="83"/>
      <c r="AL686" s="83"/>
      <c r="AM686" s="83"/>
      <c r="AN686" s="85"/>
      <c r="AO686" s="85"/>
      <c r="AP686" s="85"/>
      <c r="AQ686" s="85"/>
      <c r="AR686" s="85"/>
      <c r="AS686" s="85"/>
      <c r="AT686" s="85"/>
      <c r="AU686" s="85"/>
      <c r="AV686" s="85"/>
      <c r="AW686" s="85"/>
      <c r="AX686" s="85"/>
      <c r="AY686" s="85"/>
      <c r="AZ686" s="83"/>
      <c r="BA686" s="83"/>
      <c r="BB686" s="83"/>
      <c r="BC686" s="83"/>
      <c r="BD686" s="83"/>
      <c r="BE686" s="83"/>
      <c r="BF686" s="83"/>
      <c r="BG686" s="83"/>
      <c r="BH686" s="83"/>
      <c r="BI686" s="83"/>
      <c r="BJ686" s="83"/>
      <c r="BK686" s="83"/>
      <c r="BL686" s="83"/>
      <c r="BM686" s="83"/>
      <c r="BN686" s="83"/>
      <c r="BO686" s="83"/>
      <c r="BP686" s="83"/>
      <c r="BQ686" s="83"/>
      <c r="BR686" s="83"/>
    </row>
    <row r="687" spans="1:70" ht="15.75" customHeight="1" x14ac:dyDescent="0.2">
      <c r="A687" s="83"/>
      <c r="B687" s="83"/>
      <c r="C687" s="83"/>
      <c r="D687" s="83"/>
      <c r="E687" s="83"/>
      <c r="F687" s="83"/>
      <c r="G687" s="83"/>
      <c r="H687" s="83"/>
      <c r="I687" s="83"/>
      <c r="J687" s="83"/>
      <c r="K687" s="83"/>
      <c r="L687" s="83"/>
      <c r="M687" s="83"/>
      <c r="N687" s="83"/>
      <c r="O687" s="83"/>
      <c r="P687" s="83"/>
      <c r="Q687" s="83"/>
      <c r="R687" s="83"/>
      <c r="S687" s="83"/>
      <c r="T687" s="83"/>
      <c r="U687" s="83"/>
      <c r="V687" s="83"/>
      <c r="W687" s="83"/>
      <c r="X687" s="83"/>
      <c r="Y687" s="83"/>
      <c r="Z687" s="83"/>
      <c r="AA687" s="83"/>
      <c r="AB687" s="83"/>
      <c r="AC687" s="83"/>
      <c r="AD687" s="83"/>
      <c r="AE687" s="83"/>
      <c r="AF687" s="83"/>
      <c r="AG687" s="83"/>
      <c r="AH687" s="83"/>
      <c r="AI687" s="83"/>
      <c r="AJ687" s="83"/>
      <c r="AK687" s="83"/>
      <c r="AL687" s="83"/>
      <c r="AM687" s="83"/>
      <c r="AN687" s="85"/>
      <c r="AO687" s="85"/>
      <c r="AP687" s="85"/>
      <c r="AQ687" s="85"/>
      <c r="AR687" s="85"/>
      <c r="AS687" s="85"/>
      <c r="AT687" s="85"/>
      <c r="AU687" s="85"/>
      <c r="AV687" s="85"/>
      <c r="AW687" s="85"/>
      <c r="AX687" s="85"/>
      <c r="AY687" s="85"/>
      <c r="AZ687" s="83"/>
      <c r="BA687" s="83"/>
      <c r="BB687" s="83"/>
      <c r="BC687" s="83"/>
      <c r="BD687" s="83"/>
      <c r="BE687" s="83"/>
      <c r="BF687" s="83"/>
      <c r="BG687" s="83"/>
      <c r="BH687" s="83"/>
      <c r="BI687" s="83"/>
      <c r="BJ687" s="83"/>
      <c r="BK687" s="83"/>
      <c r="BL687" s="83"/>
      <c r="BM687" s="83"/>
      <c r="BN687" s="83"/>
      <c r="BO687" s="83"/>
      <c r="BP687" s="83"/>
      <c r="BQ687" s="83"/>
      <c r="BR687" s="83"/>
    </row>
    <row r="688" spans="1:70" ht="15.75" customHeight="1" x14ac:dyDescent="0.2">
      <c r="A688" s="83"/>
      <c r="B688" s="83"/>
      <c r="C688" s="83"/>
      <c r="D688" s="83"/>
      <c r="E688" s="83"/>
      <c r="F688" s="83"/>
      <c r="G688" s="83"/>
      <c r="H688" s="83"/>
      <c r="I688" s="83"/>
      <c r="J688" s="83"/>
      <c r="K688" s="83"/>
      <c r="L688" s="83"/>
      <c r="M688" s="83"/>
      <c r="N688" s="83"/>
      <c r="O688" s="83"/>
      <c r="P688" s="83"/>
      <c r="Q688" s="83"/>
      <c r="R688" s="83"/>
      <c r="S688" s="83"/>
      <c r="T688" s="83"/>
      <c r="U688" s="83"/>
      <c r="V688" s="83"/>
      <c r="W688" s="83"/>
      <c r="X688" s="83"/>
      <c r="Y688" s="83"/>
      <c r="Z688" s="83"/>
      <c r="AA688" s="83"/>
      <c r="AB688" s="83"/>
      <c r="AC688" s="83"/>
      <c r="AD688" s="83"/>
      <c r="AE688" s="83"/>
      <c r="AF688" s="83"/>
      <c r="AG688" s="83"/>
      <c r="AH688" s="83"/>
      <c r="AI688" s="83"/>
      <c r="AJ688" s="83"/>
      <c r="AK688" s="83"/>
      <c r="AL688" s="83"/>
      <c r="AM688" s="83"/>
      <c r="AN688" s="85"/>
      <c r="AO688" s="85"/>
      <c r="AP688" s="85"/>
      <c r="AQ688" s="85"/>
      <c r="AR688" s="85"/>
      <c r="AS688" s="85"/>
      <c r="AT688" s="85"/>
      <c r="AU688" s="85"/>
      <c r="AV688" s="85"/>
      <c r="AW688" s="85"/>
      <c r="AX688" s="85"/>
      <c r="AY688" s="85"/>
      <c r="AZ688" s="83"/>
      <c r="BA688" s="83"/>
      <c r="BB688" s="83"/>
      <c r="BC688" s="83"/>
      <c r="BD688" s="83"/>
      <c r="BE688" s="83"/>
      <c r="BF688" s="83"/>
      <c r="BG688" s="83"/>
      <c r="BH688" s="83"/>
      <c r="BI688" s="83"/>
      <c r="BJ688" s="83"/>
      <c r="BK688" s="83"/>
      <c r="BL688" s="83"/>
      <c r="BM688" s="83"/>
      <c r="BN688" s="83"/>
      <c r="BO688" s="83"/>
      <c r="BP688" s="83"/>
      <c r="BQ688" s="83"/>
      <c r="BR688" s="83"/>
    </row>
    <row r="689" spans="1:70" ht="15.75" customHeight="1" x14ac:dyDescent="0.2">
      <c r="A689" s="83"/>
      <c r="B689" s="83"/>
      <c r="C689" s="83"/>
      <c r="D689" s="83"/>
      <c r="E689" s="83"/>
      <c r="F689" s="83"/>
      <c r="G689" s="83"/>
      <c r="H689" s="83"/>
      <c r="I689" s="83"/>
      <c r="J689" s="83"/>
      <c r="K689" s="83"/>
      <c r="L689" s="83"/>
      <c r="M689" s="83"/>
      <c r="N689" s="83"/>
      <c r="O689" s="83"/>
      <c r="P689" s="83"/>
      <c r="Q689" s="83"/>
      <c r="R689" s="83"/>
      <c r="S689" s="83"/>
      <c r="T689" s="83"/>
      <c r="U689" s="83"/>
      <c r="V689" s="83"/>
      <c r="W689" s="83"/>
      <c r="X689" s="83"/>
      <c r="Y689" s="83"/>
      <c r="Z689" s="83"/>
      <c r="AA689" s="83"/>
      <c r="AB689" s="83"/>
      <c r="AC689" s="83"/>
      <c r="AD689" s="83"/>
      <c r="AE689" s="83"/>
      <c r="AF689" s="83"/>
      <c r="AG689" s="83"/>
      <c r="AH689" s="83"/>
      <c r="AI689" s="83"/>
      <c r="AJ689" s="83"/>
      <c r="AK689" s="83"/>
      <c r="AL689" s="83"/>
      <c r="AM689" s="83"/>
      <c r="AN689" s="85"/>
      <c r="AO689" s="85"/>
      <c r="AP689" s="85"/>
      <c r="AQ689" s="85"/>
      <c r="AR689" s="85"/>
      <c r="AS689" s="85"/>
      <c r="AT689" s="85"/>
      <c r="AU689" s="85"/>
      <c r="AV689" s="85"/>
      <c r="AW689" s="85"/>
      <c r="AX689" s="85"/>
      <c r="AY689" s="85"/>
      <c r="AZ689" s="83"/>
      <c r="BA689" s="83"/>
      <c r="BB689" s="83"/>
      <c r="BC689" s="83"/>
      <c r="BD689" s="83"/>
      <c r="BE689" s="83"/>
      <c r="BF689" s="83"/>
      <c r="BG689" s="83"/>
      <c r="BH689" s="83"/>
      <c r="BI689" s="83"/>
      <c r="BJ689" s="83"/>
      <c r="BK689" s="83"/>
      <c r="BL689" s="83"/>
      <c r="BM689" s="83"/>
      <c r="BN689" s="83"/>
      <c r="BO689" s="83"/>
      <c r="BP689" s="83"/>
      <c r="BQ689" s="83"/>
      <c r="BR689" s="83"/>
    </row>
    <row r="690" spans="1:70" ht="15.75" customHeight="1" x14ac:dyDescent="0.2">
      <c r="A690" s="83"/>
      <c r="B690" s="83"/>
      <c r="C690" s="83"/>
      <c r="D690" s="83"/>
      <c r="E690" s="83"/>
      <c r="F690" s="83"/>
      <c r="G690" s="83"/>
      <c r="H690" s="83"/>
      <c r="I690" s="83"/>
      <c r="J690" s="83"/>
      <c r="K690" s="83"/>
      <c r="L690" s="83"/>
      <c r="M690" s="83"/>
      <c r="N690" s="83"/>
      <c r="O690" s="83"/>
      <c r="P690" s="83"/>
      <c r="Q690" s="83"/>
      <c r="R690" s="83"/>
      <c r="S690" s="83"/>
      <c r="T690" s="83"/>
      <c r="U690" s="83"/>
      <c r="V690" s="83"/>
      <c r="W690" s="83"/>
      <c r="X690" s="83"/>
      <c r="Y690" s="83"/>
      <c r="Z690" s="83"/>
      <c r="AA690" s="83"/>
      <c r="AB690" s="83"/>
      <c r="AC690" s="83"/>
      <c r="AD690" s="83"/>
      <c r="AE690" s="83"/>
      <c r="AF690" s="83"/>
      <c r="AG690" s="83"/>
      <c r="AH690" s="83"/>
      <c r="AI690" s="83"/>
      <c r="AJ690" s="83"/>
      <c r="AK690" s="83"/>
      <c r="AL690" s="83"/>
      <c r="AM690" s="83"/>
      <c r="AN690" s="85"/>
      <c r="AO690" s="85"/>
      <c r="AP690" s="85"/>
      <c r="AQ690" s="85"/>
      <c r="AR690" s="85"/>
      <c r="AS690" s="85"/>
      <c r="AT690" s="85"/>
      <c r="AU690" s="85"/>
      <c r="AV690" s="85"/>
      <c r="AW690" s="85"/>
      <c r="AX690" s="85"/>
      <c r="AY690" s="85"/>
      <c r="AZ690" s="83"/>
      <c r="BA690" s="83"/>
      <c r="BB690" s="83"/>
      <c r="BC690" s="83"/>
      <c r="BD690" s="83"/>
      <c r="BE690" s="83"/>
      <c r="BF690" s="83"/>
      <c r="BG690" s="83"/>
      <c r="BH690" s="83"/>
      <c r="BI690" s="83"/>
      <c r="BJ690" s="83"/>
      <c r="BK690" s="83"/>
      <c r="BL690" s="83"/>
      <c r="BM690" s="83"/>
      <c r="BN690" s="83"/>
      <c r="BO690" s="83"/>
      <c r="BP690" s="83"/>
      <c r="BQ690" s="83"/>
      <c r="BR690" s="83"/>
    </row>
    <row r="691" spans="1:70" ht="15.75" customHeight="1" x14ac:dyDescent="0.2">
      <c r="A691" s="83"/>
      <c r="B691" s="83"/>
      <c r="C691" s="83"/>
      <c r="D691" s="83"/>
      <c r="E691" s="83"/>
      <c r="F691" s="83"/>
      <c r="G691" s="83"/>
      <c r="H691" s="83"/>
      <c r="I691" s="83"/>
      <c r="J691" s="83"/>
      <c r="K691" s="83"/>
      <c r="L691" s="83"/>
      <c r="M691" s="83"/>
      <c r="N691" s="83"/>
      <c r="O691" s="83"/>
      <c r="P691" s="83"/>
      <c r="Q691" s="83"/>
      <c r="R691" s="83"/>
      <c r="S691" s="83"/>
      <c r="T691" s="83"/>
      <c r="U691" s="83"/>
      <c r="V691" s="83"/>
      <c r="W691" s="83"/>
      <c r="X691" s="83"/>
      <c r="Y691" s="83"/>
      <c r="Z691" s="83"/>
      <c r="AA691" s="83"/>
      <c r="AB691" s="83"/>
      <c r="AC691" s="83"/>
      <c r="AD691" s="83"/>
      <c r="AE691" s="83"/>
      <c r="AF691" s="83"/>
      <c r="AG691" s="83"/>
      <c r="AH691" s="83"/>
      <c r="AI691" s="83"/>
      <c r="AJ691" s="83"/>
      <c r="AK691" s="83"/>
      <c r="AL691" s="83"/>
      <c r="AM691" s="83"/>
      <c r="AN691" s="85"/>
      <c r="AO691" s="85"/>
      <c r="AP691" s="85"/>
      <c r="AQ691" s="85"/>
      <c r="AR691" s="85"/>
      <c r="AS691" s="85"/>
      <c r="AT691" s="85"/>
      <c r="AU691" s="85"/>
      <c r="AV691" s="85"/>
      <c r="AW691" s="85"/>
      <c r="AX691" s="85"/>
      <c r="AY691" s="85"/>
      <c r="AZ691" s="83"/>
      <c r="BA691" s="83"/>
      <c r="BB691" s="83"/>
      <c r="BC691" s="83"/>
      <c r="BD691" s="83"/>
      <c r="BE691" s="83"/>
      <c r="BF691" s="83"/>
      <c r="BG691" s="83"/>
      <c r="BH691" s="83"/>
      <c r="BI691" s="83"/>
      <c r="BJ691" s="83"/>
      <c r="BK691" s="83"/>
      <c r="BL691" s="83"/>
      <c r="BM691" s="83"/>
      <c r="BN691" s="83"/>
      <c r="BO691" s="83"/>
      <c r="BP691" s="83"/>
      <c r="BQ691" s="83"/>
      <c r="BR691" s="83"/>
    </row>
    <row r="692" spans="1:70" ht="15.75" customHeight="1" x14ac:dyDescent="0.2">
      <c r="A692" s="83"/>
      <c r="B692" s="83"/>
      <c r="C692" s="83"/>
      <c r="D692" s="83"/>
      <c r="E692" s="83"/>
      <c r="F692" s="83"/>
      <c r="G692" s="83"/>
      <c r="H692" s="83"/>
      <c r="I692" s="83"/>
      <c r="J692" s="83"/>
      <c r="K692" s="83"/>
      <c r="L692" s="83"/>
      <c r="M692" s="83"/>
      <c r="N692" s="83"/>
      <c r="O692" s="83"/>
      <c r="P692" s="83"/>
      <c r="Q692" s="83"/>
      <c r="R692" s="83"/>
      <c r="S692" s="83"/>
      <c r="T692" s="83"/>
      <c r="U692" s="83"/>
      <c r="V692" s="83"/>
      <c r="W692" s="83"/>
      <c r="X692" s="83"/>
      <c r="Y692" s="83"/>
      <c r="Z692" s="83"/>
      <c r="AA692" s="83"/>
      <c r="AB692" s="83"/>
      <c r="AC692" s="83"/>
      <c r="AD692" s="83"/>
      <c r="AE692" s="83"/>
      <c r="AF692" s="83"/>
      <c r="AG692" s="83"/>
      <c r="AH692" s="83"/>
      <c r="AI692" s="83"/>
      <c r="AJ692" s="83"/>
      <c r="AK692" s="83"/>
      <c r="AL692" s="83"/>
      <c r="AM692" s="83"/>
      <c r="AN692" s="85"/>
      <c r="AO692" s="85"/>
      <c r="AP692" s="85"/>
      <c r="AQ692" s="85"/>
      <c r="AR692" s="85"/>
      <c r="AS692" s="85"/>
      <c r="AT692" s="85"/>
      <c r="AU692" s="85"/>
      <c r="AV692" s="85"/>
      <c r="AW692" s="85"/>
      <c r="AX692" s="85"/>
      <c r="AY692" s="85"/>
      <c r="AZ692" s="83"/>
      <c r="BA692" s="83"/>
      <c r="BB692" s="83"/>
      <c r="BC692" s="83"/>
      <c r="BD692" s="83"/>
      <c r="BE692" s="83"/>
      <c r="BF692" s="83"/>
      <c r="BG692" s="83"/>
      <c r="BH692" s="83"/>
      <c r="BI692" s="83"/>
      <c r="BJ692" s="83"/>
      <c r="BK692" s="83"/>
      <c r="BL692" s="83"/>
      <c r="BM692" s="83"/>
      <c r="BN692" s="83"/>
      <c r="BO692" s="83"/>
      <c r="BP692" s="83"/>
      <c r="BQ692" s="83"/>
      <c r="BR692" s="83"/>
    </row>
    <row r="693" spans="1:70" ht="15.75" customHeight="1" x14ac:dyDescent="0.2">
      <c r="A693" s="83"/>
      <c r="B693" s="83"/>
      <c r="C693" s="83"/>
      <c r="D693" s="83"/>
      <c r="E693" s="83"/>
      <c r="F693" s="83"/>
      <c r="G693" s="83"/>
      <c r="H693" s="83"/>
      <c r="I693" s="83"/>
      <c r="J693" s="83"/>
      <c r="K693" s="83"/>
      <c r="L693" s="83"/>
      <c r="M693" s="83"/>
      <c r="N693" s="83"/>
      <c r="O693" s="83"/>
      <c r="P693" s="83"/>
      <c r="Q693" s="83"/>
      <c r="R693" s="83"/>
      <c r="S693" s="83"/>
      <c r="T693" s="83"/>
      <c r="U693" s="83"/>
      <c r="V693" s="83"/>
      <c r="W693" s="83"/>
      <c r="X693" s="83"/>
      <c r="Y693" s="83"/>
      <c r="Z693" s="83"/>
      <c r="AA693" s="83"/>
      <c r="AB693" s="83"/>
      <c r="AC693" s="83"/>
      <c r="AD693" s="83"/>
      <c r="AE693" s="83"/>
      <c r="AF693" s="83"/>
      <c r="AG693" s="83"/>
      <c r="AH693" s="83"/>
      <c r="AI693" s="83"/>
      <c r="AJ693" s="83"/>
      <c r="AK693" s="83"/>
      <c r="AL693" s="83"/>
      <c r="AM693" s="83"/>
      <c r="AN693" s="85"/>
      <c r="AO693" s="85"/>
      <c r="AP693" s="85"/>
      <c r="AQ693" s="85"/>
      <c r="AR693" s="85"/>
      <c r="AS693" s="85"/>
      <c r="AT693" s="85"/>
      <c r="AU693" s="85"/>
      <c r="AV693" s="85"/>
      <c r="AW693" s="85"/>
      <c r="AX693" s="85"/>
      <c r="AY693" s="85"/>
      <c r="AZ693" s="83"/>
      <c r="BA693" s="83"/>
      <c r="BB693" s="83"/>
      <c r="BC693" s="83"/>
      <c r="BD693" s="83"/>
      <c r="BE693" s="83"/>
      <c r="BF693" s="83"/>
      <c r="BG693" s="83"/>
      <c r="BH693" s="83"/>
      <c r="BI693" s="83"/>
      <c r="BJ693" s="83"/>
      <c r="BK693" s="83"/>
      <c r="BL693" s="83"/>
      <c r="BM693" s="83"/>
      <c r="BN693" s="83"/>
      <c r="BO693" s="83"/>
      <c r="BP693" s="83"/>
      <c r="BQ693" s="83"/>
      <c r="BR693" s="83"/>
    </row>
    <row r="694" spans="1:70" ht="15.75" customHeight="1" x14ac:dyDescent="0.2">
      <c r="A694" s="83"/>
      <c r="B694" s="83"/>
      <c r="C694" s="83"/>
      <c r="D694" s="83"/>
      <c r="E694" s="83"/>
      <c r="F694" s="83"/>
      <c r="G694" s="83"/>
      <c r="H694" s="83"/>
      <c r="I694" s="83"/>
      <c r="J694" s="83"/>
      <c r="K694" s="83"/>
      <c r="L694" s="83"/>
      <c r="M694" s="83"/>
      <c r="N694" s="83"/>
      <c r="O694" s="83"/>
      <c r="P694" s="83"/>
      <c r="Q694" s="83"/>
      <c r="R694" s="83"/>
      <c r="S694" s="83"/>
      <c r="T694" s="83"/>
      <c r="U694" s="83"/>
      <c r="V694" s="83"/>
      <c r="W694" s="83"/>
      <c r="X694" s="83"/>
      <c r="Y694" s="83"/>
      <c r="Z694" s="83"/>
      <c r="AA694" s="83"/>
      <c r="AB694" s="83"/>
      <c r="AC694" s="83"/>
      <c r="AD694" s="83"/>
      <c r="AE694" s="83"/>
      <c r="AF694" s="83"/>
      <c r="AG694" s="83"/>
      <c r="AH694" s="83"/>
      <c r="AI694" s="83"/>
      <c r="AJ694" s="83"/>
      <c r="AK694" s="83"/>
      <c r="AL694" s="83"/>
      <c r="AM694" s="83"/>
      <c r="AN694" s="85"/>
      <c r="AO694" s="85"/>
      <c r="AP694" s="85"/>
      <c r="AQ694" s="85"/>
      <c r="AR694" s="85"/>
      <c r="AS694" s="85"/>
      <c r="AT694" s="85"/>
      <c r="AU694" s="85"/>
      <c r="AV694" s="85"/>
      <c r="AW694" s="85"/>
      <c r="AX694" s="85"/>
      <c r="AY694" s="85"/>
      <c r="AZ694" s="83"/>
      <c r="BA694" s="83"/>
      <c r="BB694" s="83"/>
      <c r="BC694" s="83"/>
      <c r="BD694" s="83"/>
      <c r="BE694" s="83"/>
      <c r="BF694" s="83"/>
      <c r="BG694" s="83"/>
      <c r="BH694" s="83"/>
      <c r="BI694" s="83"/>
      <c r="BJ694" s="83"/>
      <c r="BK694" s="83"/>
      <c r="BL694" s="83"/>
      <c r="BM694" s="83"/>
      <c r="BN694" s="83"/>
      <c r="BO694" s="83"/>
      <c r="BP694" s="83"/>
      <c r="BQ694" s="83"/>
      <c r="BR694" s="83"/>
    </row>
    <row r="695" spans="1:70" ht="15.75" customHeight="1" x14ac:dyDescent="0.2">
      <c r="A695" s="83"/>
      <c r="B695" s="83"/>
      <c r="C695" s="83"/>
      <c r="D695" s="83"/>
      <c r="E695" s="83"/>
      <c r="F695" s="83"/>
      <c r="G695" s="83"/>
      <c r="H695" s="83"/>
      <c r="I695" s="83"/>
      <c r="J695" s="83"/>
      <c r="K695" s="83"/>
      <c r="L695" s="83"/>
      <c r="M695" s="83"/>
      <c r="N695" s="83"/>
      <c r="O695" s="83"/>
      <c r="P695" s="83"/>
      <c r="Q695" s="83"/>
      <c r="R695" s="83"/>
      <c r="S695" s="83"/>
      <c r="T695" s="83"/>
      <c r="U695" s="83"/>
      <c r="V695" s="83"/>
      <c r="W695" s="83"/>
      <c r="X695" s="83"/>
      <c r="Y695" s="83"/>
      <c r="Z695" s="83"/>
      <c r="AA695" s="83"/>
      <c r="AB695" s="83"/>
      <c r="AC695" s="83"/>
      <c r="AD695" s="83"/>
      <c r="AE695" s="83"/>
      <c r="AF695" s="83"/>
      <c r="AG695" s="83"/>
      <c r="AH695" s="83"/>
      <c r="AI695" s="83"/>
      <c r="AJ695" s="83"/>
      <c r="AK695" s="83"/>
      <c r="AL695" s="83"/>
      <c r="AM695" s="83"/>
      <c r="AN695" s="85"/>
      <c r="AO695" s="85"/>
      <c r="AP695" s="85"/>
      <c r="AQ695" s="85"/>
      <c r="AR695" s="85"/>
      <c r="AS695" s="85"/>
      <c r="AT695" s="85"/>
      <c r="AU695" s="85"/>
      <c r="AV695" s="85"/>
      <c r="AW695" s="85"/>
      <c r="AX695" s="85"/>
      <c r="AY695" s="85"/>
      <c r="AZ695" s="83"/>
      <c r="BA695" s="83"/>
      <c r="BB695" s="83"/>
      <c r="BC695" s="83"/>
      <c r="BD695" s="83"/>
      <c r="BE695" s="83"/>
      <c r="BF695" s="83"/>
      <c r="BG695" s="83"/>
      <c r="BH695" s="83"/>
      <c r="BI695" s="83"/>
      <c r="BJ695" s="83"/>
      <c r="BK695" s="83"/>
      <c r="BL695" s="83"/>
      <c r="BM695" s="83"/>
      <c r="BN695" s="83"/>
      <c r="BO695" s="83"/>
      <c r="BP695" s="83"/>
      <c r="BQ695" s="83"/>
      <c r="BR695" s="83"/>
    </row>
    <row r="696" spans="1:70" ht="15.75" customHeight="1" x14ac:dyDescent="0.2">
      <c r="A696" s="83"/>
      <c r="B696" s="83"/>
      <c r="C696" s="83"/>
      <c r="D696" s="83"/>
      <c r="E696" s="83"/>
      <c r="F696" s="83"/>
      <c r="G696" s="83"/>
      <c r="H696" s="83"/>
      <c r="I696" s="83"/>
      <c r="J696" s="83"/>
      <c r="K696" s="83"/>
      <c r="L696" s="83"/>
      <c r="M696" s="83"/>
      <c r="N696" s="83"/>
      <c r="O696" s="83"/>
      <c r="P696" s="83"/>
      <c r="Q696" s="83"/>
      <c r="R696" s="83"/>
      <c r="S696" s="83"/>
      <c r="T696" s="83"/>
      <c r="U696" s="83"/>
      <c r="V696" s="83"/>
      <c r="W696" s="83"/>
      <c r="X696" s="83"/>
      <c r="Y696" s="83"/>
      <c r="Z696" s="83"/>
      <c r="AA696" s="83"/>
      <c r="AB696" s="83"/>
      <c r="AC696" s="83"/>
      <c r="AD696" s="83"/>
      <c r="AE696" s="83"/>
      <c r="AF696" s="83"/>
      <c r="AG696" s="83"/>
      <c r="AH696" s="83"/>
      <c r="AI696" s="83"/>
      <c r="AJ696" s="83"/>
      <c r="AK696" s="83"/>
      <c r="AL696" s="83"/>
      <c r="AM696" s="83"/>
      <c r="AN696" s="85"/>
      <c r="AO696" s="85"/>
      <c r="AP696" s="85"/>
      <c r="AQ696" s="85"/>
      <c r="AR696" s="85"/>
      <c r="AS696" s="85"/>
      <c r="AT696" s="85"/>
      <c r="AU696" s="85"/>
      <c r="AV696" s="85"/>
      <c r="AW696" s="85"/>
      <c r="AX696" s="85"/>
      <c r="AY696" s="85"/>
      <c r="AZ696" s="83"/>
      <c r="BA696" s="83"/>
      <c r="BB696" s="83"/>
      <c r="BC696" s="83"/>
      <c r="BD696" s="83"/>
      <c r="BE696" s="83"/>
      <c r="BF696" s="83"/>
      <c r="BG696" s="83"/>
      <c r="BH696" s="83"/>
      <c r="BI696" s="83"/>
      <c r="BJ696" s="83"/>
      <c r="BK696" s="83"/>
      <c r="BL696" s="83"/>
      <c r="BM696" s="83"/>
      <c r="BN696" s="83"/>
      <c r="BO696" s="83"/>
      <c r="BP696" s="83"/>
      <c r="BQ696" s="83"/>
      <c r="BR696" s="83"/>
    </row>
    <row r="697" spans="1:70" ht="15.75" customHeight="1" x14ac:dyDescent="0.2">
      <c r="A697" s="83"/>
      <c r="B697" s="83"/>
      <c r="C697" s="83"/>
      <c r="D697" s="83"/>
      <c r="E697" s="83"/>
      <c r="F697" s="83"/>
      <c r="G697" s="83"/>
      <c r="H697" s="83"/>
      <c r="I697" s="83"/>
      <c r="J697" s="83"/>
      <c r="K697" s="83"/>
      <c r="L697" s="83"/>
      <c r="M697" s="83"/>
      <c r="N697" s="83"/>
      <c r="O697" s="83"/>
      <c r="P697" s="83"/>
      <c r="Q697" s="83"/>
      <c r="R697" s="83"/>
      <c r="S697" s="83"/>
      <c r="T697" s="83"/>
      <c r="U697" s="83"/>
      <c r="V697" s="83"/>
      <c r="W697" s="83"/>
      <c r="X697" s="83"/>
      <c r="Y697" s="83"/>
      <c r="Z697" s="83"/>
      <c r="AA697" s="83"/>
      <c r="AB697" s="83"/>
      <c r="AC697" s="83"/>
      <c r="AD697" s="83"/>
      <c r="AE697" s="83"/>
      <c r="AF697" s="83"/>
      <c r="AG697" s="83"/>
      <c r="AH697" s="83"/>
      <c r="AI697" s="83"/>
      <c r="AJ697" s="83"/>
      <c r="AK697" s="83"/>
      <c r="AL697" s="83"/>
      <c r="AM697" s="83"/>
      <c r="AN697" s="85"/>
      <c r="AO697" s="85"/>
      <c r="AP697" s="85"/>
      <c r="AQ697" s="85"/>
      <c r="AR697" s="85"/>
      <c r="AS697" s="85"/>
      <c r="AT697" s="85"/>
      <c r="AU697" s="85"/>
      <c r="AV697" s="85"/>
      <c r="AW697" s="85"/>
      <c r="AX697" s="85"/>
      <c r="AY697" s="85"/>
      <c r="AZ697" s="83"/>
      <c r="BA697" s="83"/>
      <c r="BB697" s="83"/>
      <c r="BC697" s="83"/>
      <c r="BD697" s="83"/>
      <c r="BE697" s="83"/>
      <c r="BF697" s="83"/>
      <c r="BG697" s="83"/>
      <c r="BH697" s="83"/>
      <c r="BI697" s="83"/>
      <c r="BJ697" s="83"/>
      <c r="BK697" s="83"/>
      <c r="BL697" s="83"/>
      <c r="BM697" s="83"/>
      <c r="BN697" s="83"/>
      <c r="BO697" s="83"/>
      <c r="BP697" s="83"/>
      <c r="BQ697" s="83"/>
      <c r="BR697" s="83"/>
    </row>
    <row r="698" spans="1:70" ht="15.75" customHeight="1" x14ac:dyDescent="0.2">
      <c r="A698" s="83"/>
      <c r="B698" s="83"/>
      <c r="C698" s="83"/>
      <c r="D698" s="83"/>
      <c r="E698" s="83"/>
      <c r="F698" s="83"/>
      <c r="G698" s="83"/>
      <c r="H698" s="83"/>
      <c r="I698" s="83"/>
      <c r="J698" s="83"/>
      <c r="K698" s="83"/>
      <c r="L698" s="83"/>
      <c r="M698" s="83"/>
      <c r="N698" s="83"/>
      <c r="O698" s="83"/>
      <c r="P698" s="83"/>
      <c r="Q698" s="83"/>
      <c r="R698" s="83"/>
      <c r="S698" s="83"/>
      <c r="T698" s="83"/>
      <c r="U698" s="83"/>
      <c r="V698" s="83"/>
      <c r="W698" s="83"/>
      <c r="X698" s="83"/>
      <c r="Y698" s="83"/>
      <c r="Z698" s="83"/>
      <c r="AA698" s="83"/>
      <c r="AB698" s="83"/>
      <c r="AC698" s="83"/>
      <c r="AD698" s="83"/>
      <c r="AE698" s="83"/>
      <c r="AF698" s="83"/>
      <c r="AG698" s="83"/>
      <c r="AH698" s="83"/>
      <c r="AI698" s="83"/>
      <c r="AJ698" s="83"/>
      <c r="AK698" s="83"/>
      <c r="AL698" s="83"/>
      <c r="AM698" s="83"/>
      <c r="AN698" s="85"/>
      <c r="AO698" s="85"/>
      <c r="AP698" s="85"/>
      <c r="AQ698" s="85"/>
      <c r="AR698" s="85"/>
      <c r="AS698" s="85"/>
      <c r="AT698" s="85"/>
      <c r="AU698" s="85"/>
      <c r="AV698" s="85"/>
      <c r="AW698" s="85"/>
      <c r="AX698" s="85"/>
      <c r="AY698" s="85"/>
      <c r="AZ698" s="83"/>
      <c r="BA698" s="83"/>
      <c r="BB698" s="83"/>
      <c r="BC698" s="83"/>
      <c r="BD698" s="83"/>
      <c r="BE698" s="83"/>
      <c r="BF698" s="83"/>
      <c r="BG698" s="83"/>
      <c r="BH698" s="83"/>
      <c r="BI698" s="83"/>
      <c r="BJ698" s="83"/>
      <c r="BK698" s="83"/>
      <c r="BL698" s="83"/>
      <c r="BM698" s="83"/>
      <c r="BN698" s="83"/>
      <c r="BO698" s="83"/>
      <c r="BP698" s="83"/>
      <c r="BQ698" s="83"/>
      <c r="BR698" s="83"/>
    </row>
    <row r="699" spans="1:70" ht="15.75" customHeight="1" x14ac:dyDescent="0.2">
      <c r="A699" s="83"/>
      <c r="B699" s="83"/>
      <c r="C699" s="83"/>
      <c r="D699" s="83"/>
      <c r="E699" s="83"/>
      <c r="F699" s="83"/>
      <c r="G699" s="83"/>
      <c r="H699" s="83"/>
      <c r="I699" s="83"/>
      <c r="J699" s="83"/>
      <c r="K699" s="83"/>
      <c r="L699" s="83"/>
      <c r="M699" s="83"/>
      <c r="N699" s="83"/>
      <c r="O699" s="83"/>
      <c r="P699" s="83"/>
      <c r="Q699" s="83"/>
      <c r="R699" s="83"/>
      <c r="S699" s="83"/>
      <c r="T699" s="83"/>
      <c r="U699" s="83"/>
      <c r="V699" s="83"/>
      <c r="W699" s="83"/>
      <c r="X699" s="83"/>
      <c r="Y699" s="83"/>
      <c r="Z699" s="83"/>
      <c r="AA699" s="83"/>
      <c r="AB699" s="83"/>
      <c r="AC699" s="83"/>
      <c r="AD699" s="83"/>
      <c r="AE699" s="83"/>
      <c r="AF699" s="83"/>
      <c r="AG699" s="83"/>
      <c r="AH699" s="83"/>
      <c r="AI699" s="83"/>
      <c r="AJ699" s="83"/>
      <c r="AK699" s="83"/>
      <c r="AL699" s="83"/>
      <c r="AM699" s="83"/>
      <c r="AN699" s="85"/>
      <c r="AO699" s="85"/>
      <c r="AP699" s="85"/>
      <c r="AQ699" s="85"/>
      <c r="AR699" s="85"/>
      <c r="AS699" s="85"/>
      <c r="AT699" s="85"/>
      <c r="AU699" s="85"/>
      <c r="AV699" s="85"/>
      <c r="AW699" s="85"/>
      <c r="AX699" s="85"/>
      <c r="AY699" s="85"/>
      <c r="AZ699" s="83"/>
      <c r="BA699" s="83"/>
      <c r="BB699" s="83"/>
      <c r="BC699" s="83"/>
      <c r="BD699" s="83"/>
      <c r="BE699" s="83"/>
      <c r="BF699" s="83"/>
      <c r="BG699" s="83"/>
      <c r="BH699" s="83"/>
      <c r="BI699" s="83"/>
      <c r="BJ699" s="83"/>
      <c r="BK699" s="83"/>
      <c r="BL699" s="83"/>
      <c r="BM699" s="83"/>
      <c r="BN699" s="83"/>
      <c r="BO699" s="83"/>
      <c r="BP699" s="83"/>
      <c r="BQ699" s="83"/>
      <c r="BR699" s="83"/>
    </row>
    <row r="700" spans="1:70" ht="15.75" customHeight="1" x14ac:dyDescent="0.2">
      <c r="A700" s="83"/>
      <c r="B700" s="83"/>
      <c r="C700" s="83"/>
      <c r="D700" s="83"/>
      <c r="E700" s="83"/>
      <c r="F700" s="83"/>
      <c r="G700" s="83"/>
      <c r="H700" s="83"/>
      <c r="I700" s="83"/>
      <c r="J700" s="83"/>
      <c r="K700" s="83"/>
      <c r="L700" s="83"/>
      <c r="M700" s="83"/>
      <c r="N700" s="83"/>
      <c r="O700" s="83"/>
      <c r="P700" s="83"/>
      <c r="Q700" s="83"/>
      <c r="R700" s="83"/>
      <c r="S700" s="83"/>
      <c r="T700" s="83"/>
      <c r="U700" s="83"/>
      <c r="V700" s="83"/>
      <c r="W700" s="83"/>
      <c r="X700" s="83"/>
      <c r="Y700" s="83"/>
      <c r="Z700" s="83"/>
      <c r="AA700" s="83"/>
      <c r="AB700" s="83"/>
      <c r="AC700" s="83"/>
      <c r="AD700" s="83"/>
      <c r="AE700" s="83"/>
      <c r="AF700" s="83"/>
      <c r="AG700" s="83"/>
      <c r="AH700" s="83"/>
      <c r="AI700" s="83"/>
      <c r="AJ700" s="83"/>
      <c r="AK700" s="83"/>
      <c r="AL700" s="83"/>
      <c r="AM700" s="83"/>
      <c r="AN700" s="85"/>
      <c r="AO700" s="85"/>
      <c r="AP700" s="85"/>
      <c r="AQ700" s="85"/>
      <c r="AR700" s="85"/>
      <c r="AS700" s="85"/>
      <c r="AT700" s="85"/>
      <c r="AU700" s="85"/>
      <c r="AV700" s="85"/>
      <c r="AW700" s="85"/>
      <c r="AX700" s="85"/>
      <c r="AY700" s="85"/>
      <c r="AZ700" s="83"/>
      <c r="BA700" s="83"/>
      <c r="BB700" s="83"/>
      <c r="BC700" s="83"/>
      <c r="BD700" s="83"/>
      <c r="BE700" s="83"/>
      <c r="BF700" s="83"/>
      <c r="BG700" s="83"/>
      <c r="BH700" s="83"/>
      <c r="BI700" s="83"/>
      <c r="BJ700" s="83"/>
      <c r="BK700" s="83"/>
      <c r="BL700" s="83"/>
      <c r="BM700" s="83"/>
      <c r="BN700" s="83"/>
      <c r="BO700" s="83"/>
      <c r="BP700" s="83"/>
      <c r="BQ700" s="83"/>
      <c r="BR700" s="83"/>
    </row>
    <row r="701" spans="1:70" ht="15.75" customHeight="1" x14ac:dyDescent="0.2">
      <c r="A701" s="83"/>
      <c r="B701" s="83"/>
      <c r="C701" s="83"/>
      <c r="D701" s="83"/>
      <c r="E701" s="83"/>
      <c r="F701" s="83"/>
      <c r="G701" s="83"/>
      <c r="H701" s="83"/>
      <c r="I701" s="83"/>
      <c r="J701" s="83"/>
      <c r="K701" s="83"/>
      <c r="L701" s="83"/>
      <c r="M701" s="83"/>
      <c r="N701" s="83"/>
      <c r="O701" s="83"/>
      <c r="P701" s="83"/>
      <c r="Q701" s="83"/>
      <c r="R701" s="83"/>
      <c r="S701" s="83"/>
      <c r="T701" s="83"/>
      <c r="U701" s="83"/>
      <c r="V701" s="83"/>
      <c r="W701" s="83"/>
      <c r="X701" s="83"/>
      <c r="Y701" s="83"/>
      <c r="Z701" s="83"/>
      <c r="AA701" s="83"/>
      <c r="AB701" s="83"/>
      <c r="AC701" s="83"/>
      <c r="AD701" s="83"/>
      <c r="AE701" s="83"/>
      <c r="AF701" s="83"/>
      <c r="AG701" s="83"/>
      <c r="AH701" s="83"/>
      <c r="AI701" s="83"/>
      <c r="AJ701" s="83"/>
      <c r="AK701" s="83"/>
      <c r="AL701" s="83"/>
      <c r="AM701" s="83"/>
      <c r="AN701" s="85"/>
      <c r="AO701" s="85"/>
      <c r="AP701" s="85"/>
      <c r="AQ701" s="85"/>
      <c r="AR701" s="85"/>
      <c r="AS701" s="85"/>
      <c r="AT701" s="85"/>
      <c r="AU701" s="85"/>
      <c r="AV701" s="85"/>
      <c r="AW701" s="85"/>
      <c r="AX701" s="85"/>
      <c r="AY701" s="85"/>
      <c r="AZ701" s="83"/>
      <c r="BA701" s="83"/>
      <c r="BB701" s="83"/>
      <c r="BC701" s="83"/>
      <c r="BD701" s="83"/>
      <c r="BE701" s="83"/>
      <c r="BF701" s="83"/>
      <c r="BG701" s="83"/>
      <c r="BH701" s="83"/>
      <c r="BI701" s="83"/>
      <c r="BJ701" s="83"/>
      <c r="BK701" s="83"/>
      <c r="BL701" s="83"/>
      <c r="BM701" s="83"/>
      <c r="BN701" s="83"/>
      <c r="BO701" s="83"/>
      <c r="BP701" s="83"/>
      <c r="BQ701" s="83"/>
      <c r="BR701" s="83"/>
    </row>
    <row r="702" spans="1:70" ht="15.75" customHeight="1" x14ac:dyDescent="0.2">
      <c r="A702" s="83"/>
      <c r="B702" s="83"/>
      <c r="C702" s="83"/>
      <c r="D702" s="83"/>
      <c r="E702" s="83"/>
      <c r="F702" s="83"/>
      <c r="G702" s="83"/>
      <c r="H702" s="83"/>
      <c r="I702" s="83"/>
      <c r="J702" s="83"/>
      <c r="K702" s="83"/>
      <c r="L702" s="83"/>
      <c r="M702" s="83"/>
      <c r="N702" s="83"/>
      <c r="O702" s="83"/>
      <c r="P702" s="83"/>
      <c r="Q702" s="83"/>
      <c r="R702" s="83"/>
      <c r="S702" s="83"/>
      <c r="T702" s="83"/>
      <c r="U702" s="83"/>
      <c r="V702" s="83"/>
      <c r="W702" s="83"/>
      <c r="X702" s="83"/>
      <c r="Y702" s="83"/>
      <c r="Z702" s="83"/>
      <c r="AA702" s="83"/>
      <c r="AB702" s="83"/>
      <c r="AC702" s="83"/>
      <c r="AD702" s="83"/>
      <c r="AE702" s="83"/>
      <c r="AF702" s="83"/>
      <c r="AG702" s="83"/>
      <c r="AH702" s="83"/>
      <c r="AI702" s="83"/>
      <c r="AJ702" s="83"/>
      <c r="AK702" s="83"/>
      <c r="AL702" s="83"/>
      <c r="AM702" s="83"/>
      <c r="AN702" s="85"/>
      <c r="AO702" s="85"/>
      <c r="AP702" s="85"/>
      <c r="AQ702" s="85"/>
      <c r="AR702" s="85"/>
      <c r="AS702" s="85"/>
      <c r="AT702" s="85"/>
      <c r="AU702" s="85"/>
      <c r="AV702" s="85"/>
      <c r="AW702" s="85"/>
      <c r="AX702" s="85"/>
      <c r="AY702" s="85"/>
      <c r="AZ702" s="83"/>
      <c r="BA702" s="83"/>
      <c r="BB702" s="83"/>
      <c r="BC702" s="83"/>
      <c r="BD702" s="83"/>
      <c r="BE702" s="83"/>
      <c r="BF702" s="83"/>
      <c r="BG702" s="83"/>
      <c r="BH702" s="83"/>
      <c r="BI702" s="83"/>
      <c r="BJ702" s="83"/>
      <c r="BK702" s="83"/>
      <c r="BL702" s="83"/>
      <c r="BM702" s="83"/>
      <c r="BN702" s="83"/>
      <c r="BO702" s="83"/>
      <c r="BP702" s="83"/>
      <c r="BQ702" s="83"/>
      <c r="BR702" s="83"/>
    </row>
    <row r="703" spans="1:70" ht="15.75" customHeight="1" x14ac:dyDescent="0.2">
      <c r="A703" s="83"/>
      <c r="B703" s="83"/>
      <c r="C703" s="83"/>
      <c r="D703" s="83"/>
      <c r="E703" s="83"/>
      <c r="F703" s="83"/>
      <c r="G703" s="83"/>
      <c r="H703" s="83"/>
      <c r="I703" s="83"/>
      <c r="J703" s="83"/>
      <c r="K703" s="83"/>
      <c r="L703" s="83"/>
      <c r="M703" s="83"/>
      <c r="N703" s="83"/>
      <c r="O703" s="83"/>
      <c r="P703" s="83"/>
      <c r="Q703" s="83"/>
      <c r="R703" s="83"/>
      <c r="S703" s="83"/>
      <c r="T703" s="83"/>
      <c r="U703" s="83"/>
      <c r="V703" s="83"/>
      <c r="W703" s="83"/>
      <c r="X703" s="83"/>
      <c r="Y703" s="83"/>
      <c r="Z703" s="83"/>
      <c r="AA703" s="83"/>
      <c r="AB703" s="83"/>
      <c r="AC703" s="83"/>
      <c r="AD703" s="83"/>
      <c r="AE703" s="83"/>
      <c r="AF703" s="83"/>
      <c r="AG703" s="83"/>
      <c r="AH703" s="83"/>
      <c r="AI703" s="83"/>
      <c r="AJ703" s="83"/>
      <c r="AK703" s="83"/>
      <c r="AL703" s="83"/>
      <c r="AM703" s="83"/>
      <c r="AN703" s="85"/>
      <c r="AO703" s="85"/>
      <c r="AP703" s="85"/>
      <c r="AQ703" s="85"/>
      <c r="AR703" s="85"/>
      <c r="AS703" s="85"/>
      <c r="AT703" s="85"/>
      <c r="AU703" s="85"/>
      <c r="AV703" s="85"/>
      <c r="AW703" s="85"/>
      <c r="AX703" s="85"/>
      <c r="AY703" s="85"/>
      <c r="AZ703" s="83"/>
      <c r="BA703" s="83"/>
      <c r="BB703" s="83"/>
      <c r="BC703" s="83"/>
      <c r="BD703" s="83"/>
      <c r="BE703" s="83"/>
      <c r="BF703" s="83"/>
      <c r="BG703" s="83"/>
      <c r="BH703" s="83"/>
      <c r="BI703" s="83"/>
      <c r="BJ703" s="83"/>
      <c r="BK703" s="83"/>
      <c r="BL703" s="83"/>
      <c r="BM703" s="83"/>
      <c r="BN703" s="83"/>
      <c r="BO703" s="83"/>
      <c r="BP703" s="83"/>
      <c r="BQ703" s="83"/>
      <c r="BR703" s="83"/>
    </row>
    <row r="704" spans="1:70" ht="15.75" customHeight="1" x14ac:dyDescent="0.2">
      <c r="A704" s="83"/>
      <c r="B704" s="83"/>
      <c r="C704" s="83"/>
      <c r="D704" s="83"/>
      <c r="E704" s="83"/>
      <c r="F704" s="83"/>
      <c r="G704" s="83"/>
      <c r="H704" s="83"/>
      <c r="I704" s="83"/>
      <c r="J704" s="83"/>
      <c r="K704" s="83"/>
      <c r="L704" s="83"/>
      <c r="M704" s="83"/>
      <c r="N704" s="83"/>
      <c r="O704" s="83"/>
      <c r="P704" s="83"/>
      <c r="Q704" s="83"/>
      <c r="R704" s="83"/>
      <c r="S704" s="83"/>
      <c r="T704" s="83"/>
      <c r="U704" s="83"/>
      <c r="V704" s="83"/>
      <c r="W704" s="83"/>
      <c r="X704" s="83"/>
      <c r="Y704" s="83"/>
      <c r="Z704" s="83"/>
      <c r="AA704" s="83"/>
      <c r="AB704" s="83"/>
      <c r="AC704" s="83"/>
      <c r="AD704" s="83"/>
      <c r="AE704" s="83"/>
      <c r="AF704" s="83"/>
      <c r="AG704" s="83"/>
      <c r="AH704" s="83"/>
      <c r="AI704" s="83"/>
      <c r="AJ704" s="83"/>
      <c r="AK704" s="83"/>
      <c r="AL704" s="83"/>
      <c r="AM704" s="83"/>
      <c r="AN704" s="85"/>
      <c r="AO704" s="85"/>
      <c r="AP704" s="85"/>
      <c r="AQ704" s="85"/>
      <c r="AR704" s="85"/>
      <c r="AS704" s="85"/>
      <c r="AT704" s="85"/>
      <c r="AU704" s="85"/>
      <c r="AV704" s="85"/>
      <c r="AW704" s="85"/>
      <c r="AX704" s="85"/>
      <c r="AY704" s="85"/>
      <c r="AZ704" s="83"/>
      <c r="BA704" s="83"/>
      <c r="BB704" s="83"/>
      <c r="BC704" s="83"/>
      <c r="BD704" s="83"/>
      <c r="BE704" s="83"/>
      <c r="BF704" s="83"/>
      <c r="BG704" s="83"/>
      <c r="BH704" s="83"/>
      <c r="BI704" s="83"/>
      <c r="BJ704" s="83"/>
      <c r="BK704" s="83"/>
      <c r="BL704" s="83"/>
      <c r="BM704" s="83"/>
      <c r="BN704" s="83"/>
      <c r="BO704" s="83"/>
      <c r="BP704" s="83"/>
      <c r="BQ704" s="83"/>
      <c r="BR704" s="83"/>
    </row>
    <row r="705" spans="1:70" ht="15.75" customHeight="1" x14ac:dyDescent="0.2">
      <c r="A705" s="83"/>
      <c r="B705" s="83"/>
      <c r="C705" s="83"/>
      <c r="D705" s="83"/>
      <c r="E705" s="83"/>
      <c r="F705" s="83"/>
      <c r="G705" s="83"/>
      <c r="H705" s="83"/>
      <c r="I705" s="83"/>
      <c r="J705" s="83"/>
      <c r="K705" s="83"/>
      <c r="L705" s="83"/>
      <c r="M705" s="83"/>
      <c r="N705" s="83"/>
      <c r="O705" s="83"/>
      <c r="P705" s="83"/>
      <c r="Q705" s="83"/>
      <c r="R705" s="83"/>
      <c r="S705" s="83"/>
      <c r="T705" s="83"/>
      <c r="U705" s="83"/>
      <c r="V705" s="83"/>
      <c r="W705" s="83"/>
      <c r="X705" s="83"/>
      <c r="Y705" s="83"/>
      <c r="Z705" s="83"/>
      <c r="AA705" s="83"/>
      <c r="AB705" s="83"/>
      <c r="AC705" s="83"/>
      <c r="AD705" s="83"/>
      <c r="AE705" s="83"/>
      <c r="AF705" s="83"/>
      <c r="AG705" s="83"/>
      <c r="AH705" s="83"/>
      <c r="AI705" s="83"/>
      <c r="AJ705" s="83"/>
      <c r="AK705" s="83"/>
      <c r="AL705" s="83"/>
      <c r="AM705" s="83"/>
      <c r="AN705" s="85"/>
      <c r="AO705" s="85"/>
      <c r="AP705" s="85"/>
      <c r="AQ705" s="85"/>
      <c r="AR705" s="85"/>
      <c r="AS705" s="85"/>
      <c r="AT705" s="85"/>
      <c r="AU705" s="85"/>
      <c r="AV705" s="85"/>
      <c r="AW705" s="85"/>
      <c r="AX705" s="85"/>
      <c r="AY705" s="85"/>
      <c r="AZ705" s="83"/>
      <c r="BA705" s="83"/>
      <c r="BB705" s="83"/>
      <c r="BC705" s="83"/>
      <c r="BD705" s="83"/>
      <c r="BE705" s="83"/>
      <c r="BF705" s="83"/>
      <c r="BG705" s="83"/>
      <c r="BH705" s="83"/>
      <c r="BI705" s="83"/>
      <c r="BJ705" s="83"/>
      <c r="BK705" s="83"/>
      <c r="BL705" s="83"/>
      <c r="BM705" s="83"/>
      <c r="BN705" s="83"/>
      <c r="BO705" s="83"/>
      <c r="BP705" s="83"/>
      <c r="BQ705" s="83"/>
      <c r="BR705" s="83"/>
    </row>
    <row r="706" spans="1:70" ht="15.75" customHeight="1" x14ac:dyDescent="0.2">
      <c r="A706" s="83"/>
      <c r="B706" s="83"/>
      <c r="C706" s="83"/>
      <c r="D706" s="83"/>
      <c r="E706" s="83"/>
      <c r="F706" s="83"/>
      <c r="G706" s="83"/>
      <c r="H706" s="83"/>
      <c r="I706" s="83"/>
      <c r="J706" s="83"/>
      <c r="K706" s="83"/>
      <c r="L706" s="83"/>
      <c r="M706" s="83"/>
      <c r="N706" s="83"/>
      <c r="O706" s="83"/>
      <c r="P706" s="83"/>
      <c r="Q706" s="83"/>
      <c r="R706" s="83"/>
      <c r="S706" s="83"/>
      <c r="T706" s="83"/>
      <c r="U706" s="83"/>
      <c r="V706" s="83"/>
      <c r="W706" s="83"/>
      <c r="X706" s="83"/>
      <c r="Y706" s="83"/>
      <c r="Z706" s="83"/>
      <c r="AA706" s="83"/>
      <c r="AB706" s="83"/>
      <c r="AC706" s="83"/>
      <c r="AD706" s="83"/>
      <c r="AE706" s="83"/>
      <c r="AF706" s="83"/>
      <c r="AG706" s="83"/>
      <c r="AH706" s="83"/>
      <c r="AI706" s="83"/>
      <c r="AJ706" s="83"/>
      <c r="AK706" s="83"/>
      <c r="AL706" s="83"/>
      <c r="AM706" s="83"/>
      <c r="AN706" s="85"/>
      <c r="AO706" s="85"/>
      <c r="AP706" s="85"/>
      <c r="AQ706" s="85"/>
      <c r="AR706" s="85"/>
      <c r="AS706" s="85"/>
      <c r="AT706" s="85"/>
      <c r="AU706" s="85"/>
      <c r="AV706" s="85"/>
      <c r="AW706" s="85"/>
      <c r="AX706" s="85"/>
      <c r="AY706" s="85"/>
      <c r="AZ706" s="83"/>
      <c r="BA706" s="83"/>
      <c r="BB706" s="83"/>
      <c r="BC706" s="83"/>
      <c r="BD706" s="83"/>
      <c r="BE706" s="83"/>
      <c r="BF706" s="83"/>
      <c r="BG706" s="83"/>
      <c r="BH706" s="83"/>
      <c r="BI706" s="83"/>
      <c r="BJ706" s="83"/>
      <c r="BK706" s="83"/>
      <c r="BL706" s="83"/>
      <c r="BM706" s="83"/>
      <c r="BN706" s="83"/>
      <c r="BO706" s="83"/>
      <c r="BP706" s="83"/>
      <c r="BQ706" s="83"/>
      <c r="BR706" s="83"/>
    </row>
    <row r="707" spans="1:70" ht="15.75" customHeight="1" x14ac:dyDescent="0.2">
      <c r="A707" s="83"/>
      <c r="B707" s="83"/>
      <c r="C707" s="83"/>
      <c r="D707" s="83"/>
      <c r="E707" s="83"/>
      <c r="F707" s="83"/>
      <c r="G707" s="83"/>
      <c r="H707" s="83"/>
      <c r="I707" s="83"/>
      <c r="J707" s="83"/>
      <c r="K707" s="83"/>
      <c r="L707" s="83"/>
      <c r="M707" s="83"/>
      <c r="N707" s="83"/>
      <c r="O707" s="83"/>
      <c r="P707" s="83"/>
      <c r="Q707" s="83"/>
      <c r="R707" s="83"/>
      <c r="S707" s="83"/>
      <c r="T707" s="83"/>
      <c r="U707" s="83"/>
      <c r="V707" s="83"/>
      <c r="W707" s="83"/>
      <c r="X707" s="83"/>
      <c r="Y707" s="83"/>
      <c r="Z707" s="83"/>
      <c r="AA707" s="83"/>
      <c r="AB707" s="83"/>
      <c r="AC707" s="83"/>
      <c r="AD707" s="83"/>
      <c r="AE707" s="83"/>
      <c r="AF707" s="83"/>
      <c r="AG707" s="83"/>
      <c r="AH707" s="83"/>
      <c r="AI707" s="83"/>
      <c r="AJ707" s="83"/>
      <c r="AK707" s="83"/>
      <c r="AL707" s="83"/>
      <c r="AM707" s="83"/>
      <c r="AN707" s="85"/>
      <c r="AO707" s="85"/>
      <c r="AP707" s="85"/>
      <c r="AQ707" s="85"/>
      <c r="AR707" s="85"/>
      <c r="AS707" s="85"/>
      <c r="AT707" s="85"/>
      <c r="AU707" s="85"/>
      <c r="AV707" s="85"/>
      <c r="AW707" s="85"/>
      <c r="AX707" s="85"/>
      <c r="AY707" s="85"/>
      <c r="AZ707" s="83"/>
      <c r="BA707" s="83"/>
      <c r="BB707" s="83"/>
      <c r="BC707" s="83"/>
      <c r="BD707" s="83"/>
      <c r="BE707" s="83"/>
      <c r="BF707" s="83"/>
      <c r="BG707" s="83"/>
      <c r="BH707" s="83"/>
      <c r="BI707" s="83"/>
      <c r="BJ707" s="83"/>
      <c r="BK707" s="83"/>
      <c r="BL707" s="83"/>
      <c r="BM707" s="83"/>
      <c r="BN707" s="83"/>
      <c r="BO707" s="83"/>
      <c r="BP707" s="83"/>
      <c r="BQ707" s="83"/>
      <c r="BR707" s="83"/>
    </row>
    <row r="708" spans="1:70" ht="15.75" customHeight="1" x14ac:dyDescent="0.2">
      <c r="A708" s="83"/>
      <c r="B708" s="83"/>
      <c r="C708" s="83"/>
      <c r="D708" s="83"/>
      <c r="E708" s="83"/>
      <c r="F708" s="83"/>
      <c r="G708" s="83"/>
      <c r="H708" s="83"/>
      <c r="I708" s="83"/>
      <c r="J708" s="83"/>
      <c r="K708" s="83"/>
      <c r="L708" s="83"/>
      <c r="M708" s="83"/>
      <c r="N708" s="83"/>
      <c r="O708" s="83"/>
      <c r="P708" s="83"/>
      <c r="Q708" s="83"/>
      <c r="R708" s="83"/>
      <c r="S708" s="83"/>
      <c r="T708" s="83"/>
      <c r="U708" s="83"/>
      <c r="V708" s="83"/>
      <c r="W708" s="83"/>
      <c r="X708" s="83"/>
      <c r="Y708" s="83"/>
      <c r="Z708" s="83"/>
      <c r="AA708" s="83"/>
      <c r="AB708" s="83"/>
      <c r="AC708" s="83"/>
      <c r="AD708" s="83"/>
      <c r="AE708" s="83"/>
      <c r="AF708" s="83"/>
      <c r="AG708" s="83"/>
      <c r="AH708" s="83"/>
      <c r="AI708" s="83"/>
      <c r="AJ708" s="83"/>
      <c r="AK708" s="83"/>
      <c r="AL708" s="83"/>
      <c r="AM708" s="83"/>
      <c r="AN708" s="85"/>
      <c r="AO708" s="85"/>
      <c r="AP708" s="85"/>
      <c r="AQ708" s="85"/>
      <c r="AR708" s="85"/>
      <c r="AS708" s="85"/>
      <c r="AT708" s="85"/>
      <c r="AU708" s="85"/>
      <c r="AV708" s="85"/>
      <c r="AW708" s="85"/>
      <c r="AX708" s="85"/>
      <c r="AY708" s="85"/>
      <c r="AZ708" s="83"/>
      <c r="BA708" s="83"/>
      <c r="BB708" s="83"/>
      <c r="BC708" s="83"/>
      <c r="BD708" s="83"/>
      <c r="BE708" s="83"/>
      <c r="BF708" s="83"/>
      <c r="BG708" s="83"/>
      <c r="BH708" s="83"/>
      <c r="BI708" s="83"/>
      <c r="BJ708" s="83"/>
      <c r="BK708" s="83"/>
      <c r="BL708" s="83"/>
      <c r="BM708" s="83"/>
      <c r="BN708" s="83"/>
      <c r="BO708" s="83"/>
      <c r="BP708" s="83"/>
      <c r="BQ708" s="83"/>
      <c r="BR708" s="83"/>
    </row>
    <row r="709" spans="1:70" ht="15.75" customHeight="1" x14ac:dyDescent="0.2">
      <c r="A709" s="83"/>
      <c r="B709" s="83"/>
      <c r="C709" s="83"/>
      <c r="D709" s="83"/>
      <c r="E709" s="83"/>
      <c r="F709" s="83"/>
      <c r="G709" s="83"/>
      <c r="H709" s="83"/>
      <c r="I709" s="83"/>
      <c r="J709" s="83"/>
      <c r="K709" s="83"/>
      <c r="L709" s="83"/>
      <c r="M709" s="83"/>
      <c r="N709" s="83"/>
      <c r="O709" s="83"/>
      <c r="P709" s="83"/>
      <c r="Q709" s="83"/>
      <c r="R709" s="83"/>
      <c r="S709" s="83"/>
      <c r="T709" s="83"/>
      <c r="U709" s="83"/>
      <c r="V709" s="83"/>
      <c r="W709" s="83"/>
      <c r="X709" s="83"/>
      <c r="Y709" s="83"/>
      <c r="Z709" s="83"/>
      <c r="AA709" s="83"/>
      <c r="AB709" s="83"/>
      <c r="AC709" s="83"/>
      <c r="AD709" s="83"/>
      <c r="AE709" s="83"/>
      <c r="AF709" s="83"/>
      <c r="AG709" s="83"/>
      <c r="AH709" s="83"/>
      <c r="AI709" s="83"/>
      <c r="AJ709" s="83"/>
      <c r="AK709" s="83"/>
      <c r="AL709" s="83"/>
      <c r="AM709" s="83"/>
      <c r="AN709" s="85"/>
      <c r="AO709" s="85"/>
      <c r="AP709" s="85"/>
      <c r="AQ709" s="85"/>
      <c r="AR709" s="85"/>
      <c r="AS709" s="85"/>
      <c r="AT709" s="85"/>
      <c r="AU709" s="85"/>
      <c r="AV709" s="85"/>
      <c r="AW709" s="85"/>
      <c r="AX709" s="85"/>
      <c r="AY709" s="85"/>
      <c r="AZ709" s="83"/>
      <c r="BA709" s="83"/>
      <c r="BB709" s="83"/>
      <c r="BC709" s="83"/>
      <c r="BD709" s="83"/>
      <c r="BE709" s="83"/>
      <c r="BF709" s="83"/>
      <c r="BG709" s="83"/>
      <c r="BH709" s="83"/>
      <c r="BI709" s="83"/>
      <c r="BJ709" s="83"/>
      <c r="BK709" s="83"/>
      <c r="BL709" s="83"/>
      <c r="BM709" s="83"/>
      <c r="BN709" s="83"/>
      <c r="BO709" s="83"/>
      <c r="BP709" s="83"/>
      <c r="BQ709" s="83"/>
      <c r="BR709" s="83"/>
    </row>
    <row r="710" spans="1:70" ht="15.75" customHeight="1" x14ac:dyDescent="0.2">
      <c r="A710" s="83"/>
      <c r="B710" s="83"/>
      <c r="C710" s="83"/>
      <c r="D710" s="83"/>
      <c r="E710" s="83"/>
      <c r="F710" s="83"/>
      <c r="G710" s="83"/>
      <c r="H710" s="83"/>
      <c r="I710" s="83"/>
      <c r="J710" s="83"/>
      <c r="K710" s="83"/>
      <c r="L710" s="83"/>
      <c r="M710" s="83"/>
      <c r="N710" s="83"/>
      <c r="O710" s="83"/>
      <c r="P710" s="83"/>
      <c r="Q710" s="83"/>
      <c r="R710" s="83"/>
      <c r="S710" s="83"/>
      <c r="T710" s="83"/>
      <c r="U710" s="83"/>
      <c r="V710" s="83"/>
      <c r="W710" s="83"/>
      <c r="X710" s="83"/>
      <c r="Y710" s="83"/>
      <c r="Z710" s="83"/>
      <c r="AA710" s="83"/>
      <c r="AB710" s="83"/>
      <c r="AC710" s="83"/>
      <c r="AD710" s="83"/>
      <c r="AE710" s="83"/>
      <c r="AF710" s="83"/>
      <c r="AG710" s="83"/>
      <c r="AH710" s="83"/>
      <c r="AI710" s="83"/>
      <c r="AJ710" s="83"/>
      <c r="AK710" s="83"/>
      <c r="AL710" s="83"/>
      <c r="AM710" s="83"/>
      <c r="AN710" s="85"/>
      <c r="AO710" s="85"/>
      <c r="AP710" s="85"/>
      <c r="AQ710" s="85"/>
      <c r="AR710" s="85"/>
      <c r="AS710" s="85"/>
      <c r="AT710" s="85"/>
      <c r="AU710" s="85"/>
      <c r="AV710" s="85"/>
      <c r="AW710" s="85"/>
      <c r="AX710" s="85"/>
      <c r="AY710" s="85"/>
      <c r="AZ710" s="83"/>
      <c r="BA710" s="83"/>
      <c r="BB710" s="83"/>
      <c r="BC710" s="83"/>
      <c r="BD710" s="83"/>
      <c r="BE710" s="83"/>
      <c r="BF710" s="83"/>
      <c r="BG710" s="83"/>
      <c r="BH710" s="83"/>
      <c r="BI710" s="83"/>
      <c r="BJ710" s="83"/>
      <c r="BK710" s="83"/>
      <c r="BL710" s="83"/>
      <c r="BM710" s="83"/>
      <c r="BN710" s="83"/>
      <c r="BO710" s="83"/>
      <c r="BP710" s="83"/>
      <c r="BQ710" s="83"/>
      <c r="BR710" s="83"/>
    </row>
    <row r="711" spans="1:70" ht="15.75" customHeight="1" x14ac:dyDescent="0.2">
      <c r="A711" s="83"/>
      <c r="B711" s="83"/>
      <c r="C711" s="83"/>
      <c r="D711" s="83"/>
      <c r="E711" s="83"/>
      <c r="F711" s="83"/>
      <c r="G711" s="83"/>
      <c r="H711" s="83"/>
      <c r="I711" s="83"/>
      <c r="J711" s="83"/>
      <c r="K711" s="83"/>
      <c r="L711" s="83"/>
      <c r="M711" s="83"/>
      <c r="N711" s="83"/>
      <c r="O711" s="83"/>
      <c r="P711" s="83"/>
      <c r="Q711" s="83"/>
      <c r="R711" s="83"/>
      <c r="S711" s="83"/>
      <c r="T711" s="83"/>
      <c r="U711" s="83"/>
      <c r="V711" s="83"/>
      <c r="W711" s="83"/>
      <c r="X711" s="83"/>
      <c r="Y711" s="83"/>
      <c r="Z711" s="83"/>
      <c r="AA711" s="83"/>
      <c r="AB711" s="83"/>
      <c r="AC711" s="83"/>
      <c r="AD711" s="83"/>
      <c r="AE711" s="83"/>
      <c r="AF711" s="83"/>
      <c r="AG711" s="83"/>
      <c r="AH711" s="83"/>
      <c r="AI711" s="83"/>
      <c r="AJ711" s="83"/>
      <c r="AK711" s="83"/>
      <c r="AL711" s="83"/>
      <c r="AM711" s="83"/>
      <c r="AN711" s="85"/>
      <c r="AO711" s="85"/>
      <c r="AP711" s="85"/>
      <c r="AQ711" s="85"/>
      <c r="AR711" s="85"/>
      <c r="AS711" s="85"/>
      <c r="AT711" s="85"/>
      <c r="AU711" s="85"/>
      <c r="AV711" s="85"/>
      <c r="AW711" s="85"/>
      <c r="AX711" s="85"/>
      <c r="AY711" s="85"/>
      <c r="AZ711" s="83"/>
      <c r="BA711" s="83"/>
      <c r="BB711" s="83"/>
      <c r="BC711" s="83"/>
      <c r="BD711" s="83"/>
      <c r="BE711" s="83"/>
      <c r="BF711" s="83"/>
      <c r="BG711" s="83"/>
      <c r="BH711" s="83"/>
      <c r="BI711" s="83"/>
      <c r="BJ711" s="83"/>
      <c r="BK711" s="83"/>
      <c r="BL711" s="83"/>
      <c r="BM711" s="83"/>
      <c r="BN711" s="83"/>
      <c r="BO711" s="83"/>
      <c r="BP711" s="83"/>
      <c r="BQ711" s="83"/>
      <c r="BR711" s="83"/>
    </row>
    <row r="712" spans="1:70" ht="15.75" customHeight="1" x14ac:dyDescent="0.2">
      <c r="A712" s="83"/>
      <c r="B712" s="83"/>
      <c r="C712" s="83"/>
      <c r="D712" s="83"/>
      <c r="E712" s="83"/>
      <c r="F712" s="83"/>
      <c r="G712" s="83"/>
      <c r="H712" s="83"/>
      <c r="I712" s="83"/>
      <c r="J712" s="83"/>
      <c r="K712" s="83"/>
      <c r="L712" s="83"/>
      <c r="M712" s="83"/>
      <c r="N712" s="83"/>
      <c r="O712" s="83"/>
      <c r="P712" s="83"/>
      <c r="Q712" s="83"/>
      <c r="R712" s="83"/>
      <c r="S712" s="83"/>
      <c r="T712" s="83"/>
      <c r="U712" s="83"/>
      <c r="V712" s="83"/>
      <c r="W712" s="83"/>
      <c r="X712" s="83"/>
      <c r="Y712" s="83"/>
      <c r="Z712" s="83"/>
      <c r="AA712" s="83"/>
      <c r="AB712" s="83"/>
      <c r="AC712" s="83"/>
      <c r="AD712" s="83"/>
      <c r="AE712" s="83"/>
      <c r="AF712" s="83"/>
      <c r="AG712" s="83"/>
      <c r="AH712" s="83"/>
      <c r="AI712" s="83"/>
      <c r="AJ712" s="83"/>
      <c r="AK712" s="83"/>
      <c r="AL712" s="83"/>
      <c r="AM712" s="83"/>
      <c r="AN712" s="85"/>
      <c r="AO712" s="85"/>
      <c r="AP712" s="85"/>
      <c r="AQ712" s="85"/>
      <c r="AR712" s="85"/>
      <c r="AS712" s="85"/>
      <c r="AT712" s="85"/>
      <c r="AU712" s="85"/>
      <c r="AV712" s="85"/>
      <c r="AW712" s="85"/>
      <c r="AX712" s="85"/>
      <c r="AY712" s="85"/>
      <c r="AZ712" s="83"/>
      <c r="BA712" s="83"/>
      <c r="BB712" s="83"/>
      <c r="BC712" s="83"/>
      <c r="BD712" s="83"/>
      <c r="BE712" s="83"/>
      <c r="BF712" s="83"/>
      <c r="BG712" s="83"/>
      <c r="BH712" s="83"/>
      <c r="BI712" s="83"/>
      <c r="BJ712" s="83"/>
      <c r="BK712" s="83"/>
      <c r="BL712" s="83"/>
      <c r="BM712" s="83"/>
      <c r="BN712" s="83"/>
      <c r="BO712" s="83"/>
      <c r="BP712" s="83"/>
      <c r="BQ712" s="83"/>
      <c r="BR712" s="83"/>
    </row>
    <row r="713" spans="1:70" ht="15.75" customHeight="1" x14ac:dyDescent="0.2">
      <c r="A713" s="83"/>
      <c r="B713" s="83"/>
      <c r="C713" s="83"/>
      <c r="D713" s="83"/>
      <c r="E713" s="83"/>
      <c r="F713" s="83"/>
      <c r="G713" s="83"/>
      <c r="H713" s="83"/>
      <c r="I713" s="83"/>
      <c r="J713" s="83"/>
      <c r="K713" s="83"/>
      <c r="L713" s="83"/>
      <c r="M713" s="83"/>
      <c r="N713" s="83"/>
      <c r="O713" s="83"/>
      <c r="P713" s="83"/>
      <c r="Q713" s="83"/>
      <c r="R713" s="83"/>
      <c r="S713" s="83"/>
      <c r="T713" s="83"/>
      <c r="U713" s="83"/>
      <c r="V713" s="83"/>
      <c r="W713" s="83"/>
      <c r="X713" s="83"/>
      <c r="Y713" s="83"/>
      <c r="Z713" s="83"/>
      <c r="AA713" s="83"/>
      <c r="AB713" s="83"/>
      <c r="AC713" s="83"/>
      <c r="AD713" s="83"/>
      <c r="AE713" s="83"/>
      <c r="AF713" s="83"/>
      <c r="AG713" s="83"/>
      <c r="AH713" s="83"/>
      <c r="AI713" s="83"/>
      <c r="AJ713" s="83"/>
      <c r="AK713" s="83"/>
      <c r="AL713" s="83"/>
      <c r="AM713" s="83"/>
      <c r="AN713" s="85"/>
      <c r="AO713" s="85"/>
      <c r="AP713" s="85"/>
      <c r="AQ713" s="85"/>
      <c r="AR713" s="85"/>
      <c r="AS713" s="85"/>
      <c r="AT713" s="85"/>
      <c r="AU713" s="85"/>
      <c r="AV713" s="85"/>
      <c r="AW713" s="85"/>
      <c r="AX713" s="85"/>
      <c r="AY713" s="85"/>
      <c r="AZ713" s="83"/>
      <c r="BA713" s="83"/>
      <c r="BB713" s="83"/>
      <c r="BC713" s="83"/>
      <c r="BD713" s="83"/>
      <c r="BE713" s="83"/>
      <c r="BF713" s="83"/>
      <c r="BG713" s="83"/>
      <c r="BH713" s="83"/>
      <c r="BI713" s="83"/>
      <c r="BJ713" s="83"/>
      <c r="BK713" s="83"/>
      <c r="BL713" s="83"/>
      <c r="BM713" s="83"/>
      <c r="BN713" s="83"/>
      <c r="BO713" s="83"/>
      <c r="BP713" s="83"/>
      <c r="BQ713" s="83"/>
      <c r="BR713" s="83"/>
    </row>
    <row r="714" spans="1:70" ht="15.75" customHeight="1" x14ac:dyDescent="0.2">
      <c r="A714" s="83"/>
      <c r="B714" s="83"/>
      <c r="C714" s="83"/>
      <c r="D714" s="83"/>
      <c r="E714" s="83"/>
      <c r="F714" s="83"/>
      <c r="G714" s="83"/>
      <c r="H714" s="83"/>
      <c r="I714" s="83"/>
      <c r="J714" s="83"/>
      <c r="K714" s="83"/>
      <c r="L714" s="83"/>
      <c r="M714" s="83"/>
      <c r="N714" s="83"/>
      <c r="O714" s="83"/>
      <c r="P714" s="83"/>
      <c r="Q714" s="83"/>
      <c r="R714" s="83"/>
      <c r="S714" s="83"/>
      <c r="T714" s="83"/>
      <c r="U714" s="83"/>
      <c r="V714" s="83"/>
      <c r="W714" s="83"/>
      <c r="X714" s="83"/>
      <c r="Y714" s="83"/>
      <c r="Z714" s="83"/>
      <c r="AA714" s="83"/>
      <c r="AB714" s="83"/>
      <c r="AC714" s="83"/>
      <c r="AD714" s="83"/>
      <c r="AE714" s="83"/>
      <c r="AF714" s="83"/>
      <c r="AG714" s="83"/>
      <c r="AH714" s="83"/>
      <c r="AI714" s="83"/>
      <c r="AJ714" s="83"/>
      <c r="AK714" s="83"/>
      <c r="AL714" s="83"/>
      <c r="AM714" s="83"/>
      <c r="AN714" s="85"/>
      <c r="AO714" s="85"/>
      <c r="AP714" s="85"/>
      <c r="AQ714" s="85"/>
      <c r="AR714" s="85"/>
      <c r="AS714" s="85"/>
      <c r="AT714" s="85"/>
      <c r="AU714" s="85"/>
      <c r="AV714" s="85"/>
      <c r="AW714" s="85"/>
      <c r="AX714" s="85"/>
      <c r="AY714" s="85"/>
      <c r="AZ714" s="83"/>
      <c r="BA714" s="83"/>
      <c r="BB714" s="83"/>
      <c r="BC714" s="83"/>
      <c r="BD714" s="83"/>
      <c r="BE714" s="83"/>
      <c r="BF714" s="83"/>
      <c r="BG714" s="83"/>
      <c r="BH714" s="83"/>
      <c r="BI714" s="83"/>
      <c r="BJ714" s="83"/>
      <c r="BK714" s="83"/>
      <c r="BL714" s="83"/>
      <c r="BM714" s="83"/>
      <c r="BN714" s="83"/>
      <c r="BO714" s="83"/>
      <c r="BP714" s="83"/>
      <c r="BQ714" s="83"/>
      <c r="BR714" s="83"/>
    </row>
    <row r="715" spans="1:70" ht="15.75" customHeight="1" x14ac:dyDescent="0.2">
      <c r="A715" s="83"/>
      <c r="B715" s="83"/>
      <c r="C715" s="83"/>
      <c r="D715" s="83"/>
      <c r="E715" s="83"/>
      <c r="F715" s="83"/>
      <c r="G715" s="83"/>
      <c r="H715" s="83"/>
      <c r="I715" s="83"/>
      <c r="J715" s="83"/>
      <c r="K715" s="83"/>
      <c r="L715" s="83"/>
      <c r="M715" s="83"/>
      <c r="N715" s="83"/>
      <c r="O715" s="83"/>
      <c r="P715" s="83"/>
      <c r="Q715" s="83"/>
      <c r="R715" s="83"/>
      <c r="S715" s="83"/>
      <c r="T715" s="83"/>
      <c r="U715" s="83"/>
      <c r="V715" s="83"/>
      <c r="W715" s="83"/>
      <c r="X715" s="83"/>
      <c r="Y715" s="83"/>
      <c r="Z715" s="83"/>
      <c r="AA715" s="83"/>
      <c r="AB715" s="83"/>
      <c r="AC715" s="83"/>
      <c r="AD715" s="83"/>
      <c r="AE715" s="83"/>
      <c r="AF715" s="83"/>
      <c r="AG715" s="83"/>
      <c r="AH715" s="83"/>
      <c r="AI715" s="83"/>
      <c r="AJ715" s="83"/>
      <c r="AK715" s="83"/>
      <c r="AL715" s="83"/>
      <c r="AM715" s="83"/>
      <c r="AN715" s="85"/>
      <c r="AO715" s="85"/>
      <c r="AP715" s="85"/>
      <c r="AQ715" s="85"/>
      <c r="AR715" s="85"/>
      <c r="AS715" s="85"/>
      <c r="AT715" s="85"/>
      <c r="AU715" s="85"/>
      <c r="AV715" s="85"/>
      <c r="AW715" s="85"/>
      <c r="AX715" s="85"/>
      <c r="AY715" s="85"/>
      <c r="AZ715" s="83"/>
      <c r="BA715" s="83"/>
      <c r="BB715" s="83"/>
      <c r="BC715" s="83"/>
      <c r="BD715" s="83"/>
      <c r="BE715" s="83"/>
      <c r="BF715" s="83"/>
      <c r="BG715" s="83"/>
      <c r="BH715" s="83"/>
      <c r="BI715" s="83"/>
      <c r="BJ715" s="83"/>
      <c r="BK715" s="83"/>
      <c r="BL715" s="83"/>
      <c r="BM715" s="83"/>
      <c r="BN715" s="83"/>
      <c r="BO715" s="83"/>
      <c r="BP715" s="83"/>
      <c r="BQ715" s="83"/>
      <c r="BR715" s="83"/>
    </row>
    <row r="716" spans="1:70" ht="15.75" customHeight="1" x14ac:dyDescent="0.2">
      <c r="A716" s="83"/>
      <c r="B716" s="83"/>
      <c r="C716" s="83"/>
      <c r="D716" s="83"/>
      <c r="E716" s="83"/>
      <c r="F716" s="83"/>
      <c r="G716" s="83"/>
      <c r="H716" s="83"/>
      <c r="I716" s="83"/>
      <c r="J716" s="83"/>
      <c r="K716" s="83"/>
      <c r="L716" s="83"/>
      <c r="M716" s="83"/>
      <c r="N716" s="83"/>
      <c r="O716" s="83"/>
      <c r="P716" s="83"/>
      <c r="Q716" s="83"/>
      <c r="R716" s="83"/>
      <c r="S716" s="83"/>
      <c r="T716" s="83"/>
      <c r="U716" s="83"/>
      <c r="V716" s="83"/>
      <c r="W716" s="83"/>
      <c r="X716" s="83"/>
      <c r="Y716" s="83"/>
      <c r="Z716" s="83"/>
      <c r="AA716" s="83"/>
      <c r="AB716" s="83"/>
      <c r="AC716" s="83"/>
      <c r="AD716" s="83"/>
      <c r="AE716" s="83"/>
      <c r="AF716" s="83"/>
      <c r="AG716" s="83"/>
      <c r="AH716" s="83"/>
      <c r="AI716" s="83"/>
      <c r="AJ716" s="83"/>
      <c r="AK716" s="83"/>
      <c r="AL716" s="83"/>
      <c r="AM716" s="83"/>
      <c r="AN716" s="85"/>
      <c r="AO716" s="85"/>
      <c r="AP716" s="85"/>
      <c r="AQ716" s="85"/>
      <c r="AR716" s="85"/>
      <c r="AS716" s="85"/>
      <c r="AT716" s="85"/>
      <c r="AU716" s="85"/>
      <c r="AV716" s="85"/>
      <c r="AW716" s="85"/>
      <c r="AX716" s="85"/>
      <c r="AY716" s="85"/>
      <c r="AZ716" s="83"/>
      <c r="BA716" s="83"/>
      <c r="BB716" s="83"/>
      <c r="BC716" s="83"/>
      <c r="BD716" s="83"/>
      <c r="BE716" s="83"/>
      <c r="BF716" s="83"/>
      <c r="BG716" s="83"/>
      <c r="BH716" s="83"/>
      <c r="BI716" s="83"/>
      <c r="BJ716" s="83"/>
      <c r="BK716" s="83"/>
      <c r="BL716" s="83"/>
      <c r="BM716" s="83"/>
      <c r="BN716" s="83"/>
      <c r="BO716" s="83"/>
      <c r="BP716" s="83"/>
      <c r="BQ716" s="83"/>
      <c r="BR716" s="83"/>
    </row>
    <row r="717" spans="1:70" ht="15.75" customHeight="1" x14ac:dyDescent="0.2">
      <c r="A717" s="83"/>
      <c r="B717" s="83"/>
      <c r="C717" s="83"/>
      <c r="D717" s="83"/>
      <c r="E717" s="83"/>
      <c r="F717" s="83"/>
      <c r="G717" s="83"/>
      <c r="H717" s="83"/>
      <c r="I717" s="83"/>
      <c r="J717" s="83"/>
      <c r="K717" s="83"/>
      <c r="L717" s="83"/>
      <c r="M717" s="83"/>
      <c r="N717" s="83"/>
      <c r="O717" s="83"/>
      <c r="P717" s="83"/>
      <c r="Q717" s="83"/>
      <c r="R717" s="83"/>
      <c r="S717" s="83"/>
      <c r="T717" s="83"/>
      <c r="U717" s="83"/>
      <c r="V717" s="83"/>
      <c r="W717" s="83"/>
      <c r="X717" s="83"/>
      <c r="Y717" s="83"/>
      <c r="Z717" s="83"/>
      <c r="AA717" s="83"/>
      <c r="AB717" s="83"/>
      <c r="AC717" s="83"/>
      <c r="AD717" s="83"/>
      <c r="AE717" s="83"/>
      <c r="AF717" s="83"/>
      <c r="AG717" s="83"/>
      <c r="AH717" s="83"/>
      <c r="AI717" s="83"/>
      <c r="AJ717" s="83"/>
      <c r="AK717" s="83"/>
      <c r="AL717" s="83"/>
      <c r="AM717" s="83"/>
      <c r="AN717" s="85"/>
      <c r="AO717" s="85"/>
      <c r="AP717" s="85"/>
      <c r="AQ717" s="85"/>
      <c r="AR717" s="85"/>
      <c r="AS717" s="85"/>
      <c r="AT717" s="85"/>
      <c r="AU717" s="85"/>
      <c r="AV717" s="85"/>
      <c r="AW717" s="85"/>
      <c r="AX717" s="85"/>
      <c r="AY717" s="85"/>
      <c r="AZ717" s="83"/>
      <c r="BA717" s="83"/>
      <c r="BB717" s="83"/>
      <c r="BC717" s="83"/>
      <c r="BD717" s="83"/>
      <c r="BE717" s="83"/>
      <c r="BF717" s="83"/>
      <c r="BG717" s="83"/>
      <c r="BH717" s="83"/>
      <c r="BI717" s="83"/>
      <c r="BJ717" s="83"/>
      <c r="BK717" s="83"/>
      <c r="BL717" s="83"/>
      <c r="BM717" s="83"/>
      <c r="BN717" s="83"/>
      <c r="BO717" s="83"/>
      <c r="BP717" s="83"/>
      <c r="BQ717" s="83"/>
      <c r="BR717" s="83"/>
    </row>
    <row r="718" spans="1:70" ht="15.75" customHeight="1" x14ac:dyDescent="0.2">
      <c r="A718" s="83"/>
      <c r="B718" s="83"/>
      <c r="C718" s="83"/>
      <c r="D718" s="83"/>
      <c r="E718" s="83"/>
      <c r="F718" s="83"/>
      <c r="G718" s="83"/>
      <c r="H718" s="83"/>
      <c r="I718" s="83"/>
      <c r="J718" s="83"/>
      <c r="K718" s="83"/>
      <c r="L718" s="83"/>
      <c r="M718" s="83"/>
      <c r="N718" s="83"/>
      <c r="O718" s="83"/>
      <c r="P718" s="83"/>
      <c r="Q718" s="83"/>
      <c r="R718" s="83"/>
      <c r="S718" s="83"/>
      <c r="T718" s="83"/>
      <c r="U718" s="83"/>
      <c r="V718" s="83"/>
      <c r="W718" s="83"/>
      <c r="X718" s="83"/>
      <c r="Y718" s="83"/>
      <c r="Z718" s="83"/>
      <c r="AA718" s="83"/>
      <c r="AB718" s="83"/>
      <c r="AC718" s="83"/>
      <c r="AD718" s="83"/>
      <c r="AE718" s="83"/>
      <c r="AF718" s="83"/>
      <c r="AG718" s="83"/>
      <c r="AH718" s="83"/>
      <c r="AI718" s="83"/>
      <c r="AJ718" s="83"/>
      <c r="AK718" s="83"/>
      <c r="AL718" s="83"/>
      <c r="AM718" s="83"/>
      <c r="AN718" s="85"/>
      <c r="AO718" s="85"/>
      <c r="AP718" s="85"/>
      <c r="AQ718" s="85"/>
      <c r="AR718" s="85"/>
      <c r="AS718" s="85"/>
      <c r="AT718" s="85"/>
      <c r="AU718" s="85"/>
      <c r="AV718" s="85"/>
      <c r="AW718" s="85"/>
      <c r="AX718" s="85"/>
      <c r="AY718" s="85"/>
      <c r="AZ718" s="83"/>
      <c r="BA718" s="83"/>
      <c r="BB718" s="83"/>
      <c r="BC718" s="83"/>
      <c r="BD718" s="83"/>
      <c r="BE718" s="83"/>
      <c r="BF718" s="83"/>
      <c r="BG718" s="83"/>
      <c r="BH718" s="83"/>
      <c r="BI718" s="83"/>
      <c r="BJ718" s="83"/>
      <c r="BK718" s="83"/>
      <c r="BL718" s="83"/>
      <c r="BM718" s="83"/>
      <c r="BN718" s="83"/>
      <c r="BO718" s="83"/>
      <c r="BP718" s="83"/>
      <c r="BQ718" s="83"/>
      <c r="BR718" s="83"/>
    </row>
    <row r="719" spans="1:70" ht="15.75" customHeight="1" x14ac:dyDescent="0.2">
      <c r="A719" s="83"/>
      <c r="B719" s="83"/>
      <c r="C719" s="83"/>
      <c r="D719" s="83"/>
      <c r="E719" s="83"/>
      <c r="F719" s="83"/>
      <c r="G719" s="83"/>
      <c r="H719" s="83"/>
      <c r="I719" s="83"/>
      <c r="J719" s="83"/>
      <c r="K719" s="83"/>
      <c r="L719" s="83"/>
      <c r="M719" s="83"/>
      <c r="N719" s="83"/>
      <c r="O719" s="83"/>
      <c r="P719" s="83"/>
      <c r="Q719" s="83"/>
      <c r="R719" s="83"/>
      <c r="S719" s="83"/>
      <c r="T719" s="83"/>
      <c r="U719" s="83"/>
      <c r="V719" s="83"/>
      <c r="W719" s="83"/>
      <c r="X719" s="83"/>
      <c r="Y719" s="83"/>
      <c r="Z719" s="83"/>
      <c r="AA719" s="83"/>
      <c r="AB719" s="83"/>
      <c r="AC719" s="83"/>
      <c r="AD719" s="83"/>
      <c r="AE719" s="83"/>
      <c r="AF719" s="83"/>
      <c r="AG719" s="83"/>
      <c r="AH719" s="83"/>
      <c r="AI719" s="83"/>
      <c r="AJ719" s="83"/>
      <c r="AK719" s="83"/>
      <c r="AL719" s="83"/>
      <c r="AM719" s="83"/>
      <c r="AN719" s="85"/>
      <c r="AO719" s="85"/>
      <c r="AP719" s="85"/>
      <c r="AQ719" s="85"/>
      <c r="AR719" s="85"/>
      <c r="AS719" s="85"/>
      <c r="AT719" s="85"/>
      <c r="AU719" s="85"/>
      <c r="AV719" s="85"/>
      <c r="AW719" s="85"/>
      <c r="AX719" s="85"/>
      <c r="AY719" s="85"/>
      <c r="AZ719" s="83"/>
      <c r="BA719" s="83"/>
      <c r="BB719" s="83"/>
      <c r="BC719" s="83"/>
      <c r="BD719" s="83"/>
      <c r="BE719" s="83"/>
      <c r="BF719" s="83"/>
      <c r="BG719" s="83"/>
      <c r="BH719" s="83"/>
      <c r="BI719" s="83"/>
      <c r="BJ719" s="83"/>
      <c r="BK719" s="83"/>
      <c r="BL719" s="83"/>
      <c r="BM719" s="83"/>
      <c r="BN719" s="83"/>
      <c r="BO719" s="83"/>
      <c r="BP719" s="83"/>
      <c r="BQ719" s="83"/>
      <c r="BR719" s="83"/>
    </row>
    <row r="720" spans="1:70" ht="15.75" customHeight="1" x14ac:dyDescent="0.2">
      <c r="A720" s="83"/>
      <c r="B720" s="83"/>
      <c r="C720" s="83"/>
      <c r="D720" s="83"/>
      <c r="E720" s="83"/>
      <c r="F720" s="83"/>
      <c r="G720" s="83"/>
      <c r="H720" s="83"/>
      <c r="I720" s="83"/>
      <c r="J720" s="83"/>
      <c r="K720" s="83"/>
      <c r="L720" s="83"/>
      <c r="M720" s="83"/>
      <c r="N720" s="83"/>
      <c r="O720" s="83"/>
      <c r="P720" s="83"/>
      <c r="Q720" s="83"/>
      <c r="R720" s="83"/>
      <c r="S720" s="83"/>
      <c r="T720" s="83"/>
      <c r="U720" s="83"/>
      <c r="V720" s="83"/>
      <c r="W720" s="83"/>
      <c r="X720" s="83"/>
      <c r="Y720" s="83"/>
      <c r="Z720" s="83"/>
      <c r="AA720" s="83"/>
      <c r="AB720" s="83"/>
      <c r="AC720" s="83"/>
      <c r="AD720" s="83"/>
      <c r="AE720" s="83"/>
      <c r="AF720" s="83"/>
      <c r="AG720" s="83"/>
      <c r="AH720" s="83"/>
      <c r="AI720" s="83"/>
      <c r="AJ720" s="83"/>
      <c r="AK720" s="83"/>
      <c r="AL720" s="83"/>
      <c r="AM720" s="83"/>
      <c r="AN720" s="85"/>
      <c r="AO720" s="85"/>
      <c r="AP720" s="85"/>
      <c r="AQ720" s="85"/>
      <c r="AR720" s="85"/>
      <c r="AS720" s="85"/>
      <c r="AT720" s="85"/>
      <c r="AU720" s="85"/>
      <c r="AV720" s="85"/>
      <c r="AW720" s="85"/>
      <c r="AX720" s="85"/>
      <c r="AY720" s="85"/>
      <c r="AZ720" s="83"/>
      <c r="BA720" s="83"/>
      <c r="BB720" s="83"/>
      <c r="BC720" s="83"/>
      <c r="BD720" s="83"/>
      <c r="BE720" s="83"/>
      <c r="BF720" s="83"/>
      <c r="BG720" s="83"/>
      <c r="BH720" s="83"/>
      <c r="BI720" s="83"/>
      <c r="BJ720" s="83"/>
      <c r="BK720" s="83"/>
      <c r="BL720" s="83"/>
      <c r="BM720" s="83"/>
      <c r="BN720" s="83"/>
      <c r="BO720" s="83"/>
      <c r="BP720" s="83"/>
      <c r="BQ720" s="83"/>
      <c r="BR720" s="83"/>
    </row>
    <row r="721" spans="1:70" ht="15.75" customHeight="1" x14ac:dyDescent="0.2">
      <c r="A721" s="83"/>
      <c r="B721" s="83"/>
      <c r="C721" s="83"/>
      <c r="D721" s="83"/>
      <c r="E721" s="83"/>
      <c r="F721" s="83"/>
      <c r="G721" s="83"/>
      <c r="H721" s="83"/>
      <c r="I721" s="83"/>
      <c r="J721" s="83"/>
      <c r="K721" s="83"/>
      <c r="L721" s="83"/>
      <c r="M721" s="83"/>
      <c r="N721" s="83"/>
      <c r="O721" s="83"/>
      <c r="P721" s="83"/>
      <c r="Q721" s="83"/>
      <c r="R721" s="83"/>
      <c r="S721" s="83"/>
      <c r="T721" s="83"/>
      <c r="U721" s="83"/>
      <c r="V721" s="83"/>
      <c r="W721" s="83"/>
      <c r="X721" s="83"/>
      <c r="Y721" s="83"/>
      <c r="Z721" s="83"/>
      <c r="AA721" s="83"/>
      <c r="AB721" s="83"/>
      <c r="AC721" s="83"/>
      <c r="AD721" s="83"/>
      <c r="AE721" s="83"/>
      <c r="AF721" s="83"/>
      <c r="AG721" s="83"/>
      <c r="AH721" s="83"/>
      <c r="AI721" s="83"/>
      <c r="AJ721" s="83"/>
      <c r="AK721" s="83"/>
      <c r="AL721" s="83"/>
      <c r="AM721" s="83"/>
      <c r="AN721" s="85"/>
      <c r="AO721" s="85"/>
      <c r="AP721" s="85"/>
      <c r="AQ721" s="85"/>
      <c r="AR721" s="85"/>
      <c r="AS721" s="85"/>
      <c r="AT721" s="85"/>
      <c r="AU721" s="85"/>
      <c r="AV721" s="85"/>
      <c r="AW721" s="85"/>
      <c r="AX721" s="85"/>
      <c r="AY721" s="85"/>
      <c r="AZ721" s="83"/>
      <c r="BA721" s="83"/>
      <c r="BB721" s="83"/>
      <c r="BC721" s="83"/>
      <c r="BD721" s="83"/>
      <c r="BE721" s="83"/>
      <c r="BF721" s="83"/>
      <c r="BG721" s="83"/>
      <c r="BH721" s="83"/>
      <c r="BI721" s="83"/>
      <c r="BJ721" s="83"/>
      <c r="BK721" s="83"/>
      <c r="BL721" s="83"/>
      <c r="BM721" s="83"/>
      <c r="BN721" s="83"/>
      <c r="BO721" s="83"/>
      <c r="BP721" s="83"/>
      <c r="BQ721" s="83"/>
      <c r="BR721" s="83"/>
    </row>
    <row r="722" spans="1:70" ht="15.75" customHeight="1" x14ac:dyDescent="0.2">
      <c r="A722" s="83"/>
      <c r="B722" s="83"/>
      <c r="C722" s="83"/>
      <c r="D722" s="83"/>
      <c r="E722" s="83"/>
      <c r="F722" s="83"/>
      <c r="G722" s="83"/>
      <c r="H722" s="83"/>
      <c r="I722" s="83"/>
      <c r="J722" s="83"/>
      <c r="K722" s="83"/>
      <c r="L722" s="83"/>
      <c r="M722" s="83"/>
      <c r="N722" s="83"/>
      <c r="O722" s="83"/>
      <c r="P722" s="83"/>
      <c r="Q722" s="83"/>
      <c r="R722" s="83"/>
      <c r="S722" s="83"/>
      <c r="T722" s="83"/>
      <c r="U722" s="83"/>
      <c r="V722" s="83"/>
      <c r="W722" s="83"/>
      <c r="X722" s="83"/>
      <c r="Y722" s="83"/>
      <c r="Z722" s="83"/>
      <c r="AA722" s="83"/>
      <c r="AB722" s="83"/>
      <c r="AC722" s="83"/>
      <c r="AD722" s="83"/>
      <c r="AE722" s="83"/>
      <c r="AF722" s="83"/>
      <c r="AG722" s="83"/>
      <c r="AH722" s="83"/>
      <c r="AI722" s="83"/>
      <c r="AJ722" s="83"/>
      <c r="AK722" s="83"/>
      <c r="AL722" s="83"/>
      <c r="AM722" s="83"/>
      <c r="AN722" s="85"/>
      <c r="AO722" s="85"/>
      <c r="AP722" s="85"/>
      <c r="AQ722" s="85"/>
      <c r="AR722" s="85"/>
      <c r="AS722" s="85"/>
      <c r="AT722" s="85"/>
      <c r="AU722" s="85"/>
      <c r="AV722" s="85"/>
      <c r="AW722" s="85"/>
      <c r="AX722" s="85"/>
      <c r="AY722" s="85"/>
      <c r="AZ722" s="83"/>
      <c r="BA722" s="83"/>
      <c r="BB722" s="83"/>
      <c r="BC722" s="83"/>
      <c r="BD722" s="83"/>
      <c r="BE722" s="83"/>
      <c r="BF722" s="83"/>
      <c r="BG722" s="83"/>
      <c r="BH722" s="83"/>
      <c r="BI722" s="83"/>
      <c r="BJ722" s="83"/>
      <c r="BK722" s="83"/>
      <c r="BL722" s="83"/>
      <c r="BM722" s="83"/>
      <c r="BN722" s="83"/>
      <c r="BO722" s="83"/>
      <c r="BP722" s="83"/>
      <c r="BQ722" s="83"/>
      <c r="BR722" s="83"/>
    </row>
    <row r="723" spans="1:70" ht="15.75" customHeight="1" x14ac:dyDescent="0.2">
      <c r="A723" s="83"/>
      <c r="B723" s="83"/>
      <c r="C723" s="83"/>
      <c r="D723" s="83"/>
      <c r="E723" s="83"/>
      <c r="F723" s="83"/>
      <c r="G723" s="83"/>
      <c r="H723" s="83"/>
      <c r="I723" s="83"/>
      <c r="J723" s="83"/>
      <c r="K723" s="83"/>
      <c r="L723" s="83"/>
      <c r="M723" s="83"/>
      <c r="N723" s="83"/>
      <c r="O723" s="83"/>
      <c r="P723" s="83"/>
      <c r="Q723" s="83"/>
      <c r="R723" s="83"/>
      <c r="S723" s="83"/>
      <c r="T723" s="83"/>
      <c r="U723" s="83"/>
      <c r="V723" s="83"/>
      <c r="W723" s="83"/>
      <c r="X723" s="83"/>
      <c r="Y723" s="83"/>
      <c r="Z723" s="83"/>
      <c r="AA723" s="83"/>
      <c r="AB723" s="83"/>
      <c r="AC723" s="83"/>
      <c r="AD723" s="83"/>
      <c r="AE723" s="83"/>
      <c r="AF723" s="83"/>
      <c r="AG723" s="83"/>
      <c r="AH723" s="83"/>
      <c r="AI723" s="83"/>
      <c r="AJ723" s="83"/>
      <c r="AK723" s="83"/>
      <c r="AL723" s="83"/>
      <c r="AM723" s="83"/>
      <c r="AN723" s="85"/>
      <c r="AO723" s="85"/>
      <c r="AP723" s="85"/>
      <c r="AQ723" s="85"/>
      <c r="AR723" s="85"/>
      <c r="AS723" s="85"/>
      <c r="AT723" s="85"/>
      <c r="AU723" s="85"/>
      <c r="AV723" s="85"/>
      <c r="AW723" s="85"/>
      <c r="AX723" s="85"/>
      <c r="AY723" s="85"/>
      <c r="AZ723" s="83"/>
      <c r="BA723" s="83"/>
      <c r="BB723" s="83"/>
      <c r="BC723" s="83"/>
      <c r="BD723" s="83"/>
      <c r="BE723" s="83"/>
      <c r="BF723" s="83"/>
      <c r="BG723" s="83"/>
      <c r="BH723" s="83"/>
      <c r="BI723" s="83"/>
      <c r="BJ723" s="83"/>
      <c r="BK723" s="83"/>
      <c r="BL723" s="83"/>
      <c r="BM723" s="83"/>
      <c r="BN723" s="83"/>
      <c r="BO723" s="83"/>
      <c r="BP723" s="83"/>
      <c r="BQ723" s="83"/>
      <c r="BR723" s="83"/>
    </row>
    <row r="724" spans="1:70" ht="15.75" customHeight="1" x14ac:dyDescent="0.2">
      <c r="A724" s="83"/>
      <c r="B724" s="83"/>
      <c r="C724" s="83"/>
      <c r="D724" s="83"/>
      <c r="E724" s="83"/>
      <c r="F724" s="83"/>
      <c r="G724" s="83"/>
      <c r="H724" s="83"/>
      <c r="I724" s="83"/>
      <c r="J724" s="83"/>
      <c r="K724" s="83"/>
      <c r="L724" s="83"/>
      <c r="M724" s="83"/>
      <c r="N724" s="83"/>
      <c r="O724" s="83"/>
      <c r="P724" s="83"/>
      <c r="Q724" s="83"/>
      <c r="R724" s="83"/>
      <c r="S724" s="83"/>
      <c r="T724" s="83"/>
      <c r="U724" s="83"/>
      <c r="V724" s="83"/>
      <c r="W724" s="83"/>
      <c r="X724" s="83"/>
      <c r="Y724" s="83"/>
      <c r="Z724" s="83"/>
      <c r="AA724" s="83"/>
      <c r="AB724" s="83"/>
      <c r="AC724" s="83"/>
      <c r="AD724" s="83"/>
      <c r="AE724" s="83"/>
      <c r="AF724" s="83"/>
      <c r="AG724" s="83"/>
      <c r="AH724" s="83"/>
      <c r="AI724" s="83"/>
      <c r="AJ724" s="83"/>
      <c r="AK724" s="83"/>
      <c r="AL724" s="83"/>
      <c r="AM724" s="83"/>
      <c r="AN724" s="85"/>
      <c r="AO724" s="85"/>
      <c r="AP724" s="85"/>
      <c r="AQ724" s="85"/>
      <c r="AR724" s="85"/>
      <c r="AS724" s="85"/>
      <c r="AT724" s="85"/>
      <c r="AU724" s="85"/>
      <c r="AV724" s="85"/>
      <c r="AW724" s="85"/>
      <c r="AX724" s="85"/>
      <c r="AY724" s="85"/>
      <c r="AZ724" s="83"/>
      <c r="BA724" s="83"/>
      <c r="BB724" s="83"/>
      <c r="BC724" s="83"/>
      <c r="BD724" s="83"/>
      <c r="BE724" s="83"/>
      <c r="BF724" s="83"/>
      <c r="BG724" s="83"/>
      <c r="BH724" s="83"/>
      <c r="BI724" s="83"/>
      <c r="BJ724" s="83"/>
      <c r="BK724" s="83"/>
      <c r="BL724" s="83"/>
      <c r="BM724" s="83"/>
      <c r="BN724" s="83"/>
      <c r="BO724" s="83"/>
      <c r="BP724" s="83"/>
      <c r="BQ724" s="83"/>
      <c r="BR724" s="83"/>
    </row>
    <row r="725" spans="1:70" ht="15.75" customHeight="1" x14ac:dyDescent="0.2">
      <c r="A725" s="83"/>
      <c r="B725" s="83"/>
      <c r="C725" s="83"/>
      <c r="D725" s="83"/>
      <c r="E725" s="83"/>
      <c r="F725" s="83"/>
      <c r="G725" s="83"/>
      <c r="H725" s="83"/>
      <c r="I725" s="83"/>
      <c r="J725" s="83"/>
      <c r="K725" s="83"/>
      <c r="L725" s="83"/>
      <c r="M725" s="83"/>
      <c r="N725" s="83"/>
      <c r="O725" s="83"/>
      <c r="P725" s="83"/>
      <c r="Q725" s="83"/>
      <c r="R725" s="83"/>
      <c r="S725" s="83"/>
      <c r="T725" s="83"/>
      <c r="U725" s="83"/>
      <c r="V725" s="83"/>
      <c r="W725" s="83"/>
      <c r="X725" s="83"/>
      <c r="Y725" s="83"/>
      <c r="Z725" s="83"/>
      <c r="AA725" s="83"/>
      <c r="AB725" s="83"/>
      <c r="AC725" s="83"/>
      <c r="AD725" s="83"/>
      <c r="AE725" s="83"/>
      <c r="AF725" s="83"/>
      <c r="AG725" s="83"/>
      <c r="AH725" s="83"/>
      <c r="AI725" s="83"/>
      <c r="AJ725" s="83"/>
      <c r="AK725" s="83"/>
      <c r="AL725" s="83"/>
      <c r="AM725" s="83"/>
      <c r="AN725" s="85"/>
      <c r="AO725" s="85"/>
      <c r="AP725" s="85"/>
      <c r="AQ725" s="85"/>
      <c r="AR725" s="85"/>
      <c r="AS725" s="85"/>
      <c r="AT725" s="85"/>
      <c r="AU725" s="85"/>
      <c r="AV725" s="85"/>
      <c r="AW725" s="85"/>
      <c r="AX725" s="85"/>
      <c r="AY725" s="85"/>
      <c r="AZ725" s="83"/>
      <c r="BA725" s="83"/>
      <c r="BB725" s="83"/>
      <c r="BC725" s="83"/>
      <c r="BD725" s="83"/>
      <c r="BE725" s="83"/>
      <c r="BF725" s="83"/>
      <c r="BG725" s="83"/>
      <c r="BH725" s="83"/>
      <c r="BI725" s="83"/>
      <c r="BJ725" s="83"/>
      <c r="BK725" s="83"/>
      <c r="BL725" s="83"/>
      <c r="BM725" s="83"/>
      <c r="BN725" s="83"/>
      <c r="BO725" s="83"/>
      <c r="BP725" s="83"/>
      <c r="BQ725" s="83"/>
      <c r="BR725" s="83"/>
    </row>
    <row r="726" spans="1:70" ht="15.75" customHeight="1" x14ac:dyDescent="0.2">
      <c r="A726" s="83"/>
      <c r="B726" s="83"/>
      <c r="C726" s="83"/>
      <c r="D726" s="83"/>
      <c r="E726" s="83"/>
      <c r="F726" s="83"/>
      <c r="G726" s="83"/>
      <c r="H726" s="83"/>
      <c r="I726" s="83"/>
      <c r="J726" s="83"/>
      <c r="K726" s="83"/>
      <c r="L726" s="83"/>
      <c r="M726" s="83"/>
      <c r="N726" s="83"/>
      <c r="O726" s="83"/>
      <c r="P726" s="83"/>
      <c r="Q726" s="83"/>
      <c r="R726" s="83"/>
      <c r="S726" s="83"/>
      <c r="T726" s="83"/>
      <c r="U726" s="83"/>
      <c r="V726" s="83"/>
      <c r="W726" s="83"/>
      <c r="X726" s="83"/>
      <c r="Y726" s="83"/>
      <c r="Z726" s="83"/>
      <c r="AA726" s="83"/>
      <c r="AB726" s="83"/>
      <c r="AC726" s="83"/>
      <c r="AD726" s="83"/>
      <c r="AE726" s="83"/>
      <c r="AF726" s="83"/>
      <c r="AG726" s="83"/>
      <c r="AH726" s="83"/>
      <c r="AI726" s="83"/>
      <c r="AJ726" s="83"/>
      <c r="AK726" s="83"/>
      <c r="AL726" s="83"/>
      <c r="AM726" s="83"/>
      <c r="AN726" s="85"/>
      <c r="AO726" s="85"/>
      <c r="AP726" s="85"/>
      <c r="AQ726" s="85"/>
      <c r="AR726" s="85"/>
      <c r="AS726" s="85"/>
      <c r="AT726" s="85"/>
      <c r="AU726" s="85"/>
      <c r="AV726" s="85"/>
      <c r="AW726" s="85"/>
      <c r="AX726" s="85"/>
      <c r="AY726" s="85"/>
      <c r="AZ726" s="83"/>
      <c r="BA726" s="83"/>
      <c r="BB726" s="83"/>
      <c r="BC726" s="83"/>
      <c r="BD726" s="83"/>
      <c r="BE726" s="83"/>
      <c r="BF726" s="83"/>
      <c r="BG726" s="83"/>
      <c r="BH726" s="83"/>
      <c r="BI726" s="83"/>
      <c r="BJ726" s="83"/>
      <c r="BK726" s="83"/>
      <c r="BL726" s="83"/>
      <c r="BM726" s="83"/>
      <c r="BN726" s="83"/>
      <c r="BO726" s="83"/>
      <c r="BP726" s="83"/>
      <c r="BQ726" s="83"/>
      <c r="BR726" s="83"/>
    </row>
    <row r="727" spans="1:70" ht="15.75" customHeight="1" x14ac:dyDescent="0.2">
      <c r="A727" s="83"/>
      <c r="B727" s="83"/>
      <c r="C727" s="83"/>
      <c r="D727" s="83"/>
      <c r="E727" s="83"/>
      <c r="F727" s="83"/>
      <c r="G727" s="83"/>
      <c r="H727" s="83"/>
      <c r="I727" s="83"/>
      <c r="J727" s="83"/>
      <c r="K727" s="83"/>
      <c r="L727" s="83"/>
      <c r="M727" s="83"/>
      <c r="N727" s="83"/>
      <c r="O727" s="83"/>
      <c r="P727" s="83"/>
      <c r="Q727" s="83"/>
      <c r="R727" s="83"/>
      <c r="S727" s="83"/>
      <c r="T727" s="83"/>
      <c r="U727" s="83"/>
      <c r="V727" s="83"/>
      <c r="W727" s="83"/>
      <c r="X727" s="83"/>
      <c r="Y727" s="83"/>
      <c r="Z727" s="83"/>
      <c r="AA727" s="83"/>
      <c r="AB727" s="83"/>
      <c r="AC727" s="83"/>
      <c r="AD727" s="83"/>
      <c r="AE727" s="83"/>
      <c r="AF727" s="83"/>
      <c r="AG727" s="83"/>
      <c r="AH727" s="83"/>
      <c r="AI727" s="83"/>
      <c r="AJ727" s="83"/>
      <c r="AK727" s="83"/>
      <c r="AL727" s="83"/>
      <c r="AM727" s="83"/>
      <c r="AN727" s="85"/>
      <c r="AO727" s="85"/>
      <c r="AP727" s="85"/>
      <c r="AQ727" s="85"/>
      <c r="AR727" s="85"/>
      <c r="AS727" s="85"/>
      <c r="AT727" s="85"/>
      <c r="AU727" s="85"/>
      <c r="AV727" s="85"/>
      <c r="AW727" s="85"/>
      <c r="AX727" s="85"/>
      <c r="AY727" s="85"/>
      <c r="AZ727" s="83"/>
      <c r="BA727" s="83"/>
      <c r="BB727" s="83"/>
      <c r="BC727" s="83"/>
      <c r="BD727" s="83"/>
      <c r="BE727" s="83"/>
      <c r="BF727" s="83"/>
      <c r="BG727" s="83"/>
      <c r="BH727" s="83"/>
      <c r="BI727" s="83"/>
      <c r="BJ727" s="83"/>
      <c r="BK727" s="83"/>
      <c r="BL727" s="83"/>
      <c r="BM727" s="83"/>
      <c r="BN727" s="83"/>
      <c r="BO727" s="83"/>
      <c r="BP727" s="83"/>
      <c r="BQ727" s="83"/>
      <c r="BR727" s="83"/>
    </row>
    <row r="728" spans="1:70" ht="15.75" customHeight="1" x14ac:dyDescent="0.2">
      <c r="A728" s="83"/>
      <c r="B728" s="83"/>
      <c r="C728" s="83"/>
      <c r="D728" s="83"/>
      <c r="E728" s="83"/>
      <c r="F728" s="83"/>
      <c r="G728" s="83"/>
      <c r="H728" s="83"/>
      <c r="I728" s="83"/>
      <c r="J728" s="83"/>
      <c r="K728" s="83"/>
      <c r="L728" s="83"/>
      <c r="M728" s="83"/>
      <c r="N728" s="83"/>
      <c r="O728" s="83"/>
      <c r="P728" s="83"/>
      <c r="Q728" s="83"/>
      <c r="R728" s="83"/>
      <c r="S728" s="83"/>
      <c r="T728" s="83"/>
      <c r="U728" s="83"/>
      <c r="V728" s="83"/>
      <c r="W728" s="83"/>
      <c r="X728" s="83"/>
      <c r="Y728" s="83"/>
      <c r="Z728" s="83"/>
      <c r="AA728" s="83"/>
      <c r="AB728" s="83"/>
      <c r="AC728" s="83"/>
      <c r="AD728" s="83"/>
      <c r="AE728" s="83"/>
      <c r="AF728" s="83"/>
      <c r="AG728" s="83"/>
      <c r="AH728" s="83"/>
      <c r="AI728" s="83"/>
      <c r="AJ728" s="83"/>
      <c r="AK728" s="83"/>
      <c r="AL728" s="83"/>
      <c r="AM728" s="83"/>
      <c r="AN728" s="85"/>
      <c r="AO728" s="85"/>
      <c r="AP728" s="85"/>
      <c r="AQ728" s="85"/>
      <c r="AR728" s="85"/>
      <c r="AS728" s="85"/>
      <c r="AT728" s="85"/>
      <c r="AU728" s="85"/>
      <c r="AV728" s="85"/>
      <c r="AW728" s="85"/>
      <c r="AX728" s="85"/>
      <c r="AY728" s="85"/>
      <c r="AZ728" s="83"/>
      <c r="BA728" s="83"/>
      <c r="BB728" s="83"/>
      <c r="BC728" s="83"/>
      <c r="BD728" s="83"/>
      <c r="BE728" s="83"/>
      <c r="BF728" s="83"/>
      <c r="BG728" s="83"/>
      <c r="BH728" s="83"/>
      <c r="BI728" s="83"/>
      <c r="BJ728" s="83"/>
      <c r="BK728" s="83"/>
      <c r="BL728" s="83"/>
      <c r="BM728" s="83"/>
      <c r="BN728" s="83"/>
      <c r="BO728" s="83"/>
      <c r="BP728" s="83"/>
      <c r="BQ728" s="83"/>
      <c r="BR728" s="83"/>
    </row>
    <row r="729" spans="1:70" ht="15.75" customHeight="1" x14ac:dyDescent="0.2">
      <c r="A729" s="83"/>
      <c r="B729" s="83"/>
      <c r="C729" s="83"/>
      <c r="D729" s="83"/>
      <c r="E729" s="83"/>
      <c r="F729" s="83"/>
      <c r="G729" s="83"/>
      <c r="H729" s="83"/>
      <c r="I729" s="83"/>
      <c r="J729" s="83"/>
      <c r="K729" s="83"/>
      <c r="L729" s="83"/>
      <c r="M729" s="83"/>
      <c r="N729" s="83"/>
      <c r="O729" s="83"/>
      <c r="P729" s="83"/>
      <c r="Q729" s="83"/>
      <c r="R729" s="83"/>
      <c r="S729" s="83"/>
      <c r="T729" s="83"/>
      <c r="U729" s="83"/>
      <c r="V729" s="83"/>
      <c r="W729" s="83"/>
      <c r="X729" s="83"/>
      <c r="Y729" s="83"/>
      <c r="Z729" s="83"/>
      <c r="AA729" s="83"/>
      <c r="AB729" s="83"/>
      <c r="AC729" s="83"/>
      <c r="AD729" s="83"/>
      <c r="AE729" s="83"/>
      <c r="AF729" s="83"/>
      <c r="AG729" s="83"/>
      <c r="AH729" s="83"/>
      <c r="AI729" s="83"/>
      <c r="AJ729" s="83"/>
      <c r="AK729" s="83"/>
      <c r="AL729" s="83"/>
      <c r="AM729" s="83"/>
      <c r="AN729" s="85"/>
      <c r="AO729" s="85"/>
      <c r="AP729" s="85"/>
      <c r="AQ729" s="85"/>
      <c r="AR729" s="85"/>
      <c r="AS729" s="85"/>
      <c r="AT729" s="85"/>
      <c r="AU729" s="85"/>
      <c r="AV729" s="85"/>
      <c r="AW729" s="85"/>
      <c r="AX729" s="85"/>
      <c r="AY729" s="85"/>
      <c r="AZ729" s="83"/>
      <c r="BA729" s="83"/>
      <c r="BB729" s="83"/>
      <c r="BC729" s="83"/>
      <c r="BD729" s="83"/>
      <c r="BE729" s="83"/>
      <c r="BF729" s="83"/>
      <c r="BG729" s="83"/>
      <c r="BH729" s="83"/>
      <c r="BI729" s="83"/>
      <c r="BJ729" s="83"/>
      <c r="BK729" s="83"/>
      <c r="BL729" s="83"/>
      <c r="BM729" s="83"/>
      <c r="BN729" s="83"/>
      <c r="BO729" s="83"/>
      <c r="BP729" s="83"/>
      <c r="BQ729" s="83"/>
      <c r="BR729" s="83"/>
    </row>
    <row r="730" spans="1:70" ht="15.75" customHeight="1" x14ac:dyDescent="0.2">
      <c r="A730" s="83"/>
      <c r="B730" s="83"/>
      <c r="C730" s="83"/>
      <c r="D730" s="83"/>
      <c r="E730" s="83"/>
      <c r="F730" s="83"/>
      <c r="G730" s="83"/>
      <c r="H730" s="83"/>
      <c r="I730" s="83"/>
      <c r="J730" s="83"/>
      <c r="K730" s="83"/>
      <c r="L730" s="83"/>
      <c r="M730" s="83"/>
      <c r="N730" s="83"/>
      <c r="O730" s="83"/>
      <c r="P730" s="83"/>
      <c r="Q730" s="83"/>
      <c r="R730" s="83"/>
      <c r="S730" s="83"/>
      <c r="T730" s="83"/>
      <c r="U730" s="83"/>
      <c r="V730" s="83"/>
      <c r="W730" s="83"/>
      <c r="X730" s="83"/>
      <c r="Y730" s="83"/>
      <c r="Z730" s="83"/>
      <c r="AA730" s="83"/>
      <c r="AB730" s="83"/>
      <c r="AC730" s="83"/>
      <c r="AD730" s="83"/>
      <c r="AE730" s="83"/>
      <c r="AF730" s="83"/>
      <c r="AG730" s="83"/>
      <c r="AH730" s="83"/>
      <c r="AI730" s="83"/>
      <c r="AJ730" s="83"/>
      <c r="AK730" s="83"/>
      <c r="AL730" s="83"/>
      <c r="AM730" s="83"/>
      <c r="AN730" s="85"/>
      <c r="AO730" s="85"/>
      <c r="AP730" s="85"/>
      <c r="AQ730" s="85"/>
      <c r="AR730" s="85"/>
      <c r="AS730" s="85"/>
      <c r="AT730" s="85"/>
      <c r="AU730" s="85"/>
      <c r="AV730" s="85"/>
      <c r="AW730" s="85"/>
      <c r="AX730" s="85"/>
      <c r="AY730" s="85"/>
      <c r="AZ730" s="83"/>
      <c r="BA730" s="83"/>
      <c r="BB730" s="83"/>
      <c r="BC730" s="83"/>
      <c r="BD730" s="83"/>
      <c r="BE730" s="83"/>
      <c r="BF730" s="83"/>
      <c r="BG730" s="83"/>
      <c r="BH730" s="83"/>
      <c r="BI730" s="83"/>
      <c r="BJ730" s="83"/>
      <c r="BK730" s="83"/>
      <c r="BL730" s="83"/>
      <c r="BM730" s="83"/>
      <c r="BN730" s="83"/>
      <c r="BO730" s="83"/>
      <c r="BP730" s="83"/>
      <c r="BQ730" s="83"/>
      <c r="BR730" s="83"/>
    </row>
    <row r="731" spans="1:70" ht="15.75" customHeight="1" x14ac:dyDescent="0.2">
      <c r="A731" s="83"/>
      <c r="B731" s="83"/>
      <c r="C731" s="83"/>
      <c r="D731" s="83"/>
      <c r="E731" s="83"/>
      <c r="F731" s="83"/>
      <c r="G731" s="83"/>
      <c r="H731" s="83"/>
      <c r="I731" s="83"/>
      <c r="J731" s="83"/>
      <c r="K731" s="83"/>
      <c r="L731" s="83"/>
      <c r="M731" s="83"/>
      <c r="N731" s="83"/>
      <c r="O731" s="83"/>
      <c r="P731" s="83"/>
      <c r="Q731" s="83"/>
      <c r="R731" s="83"/>
      <c r="S731" s="83"/>
      <c r="T731" s="83"/>
      <c r="U731" s="83"/>
      <c r="V731" s="83"/>
      <c r="W731" s="83"/>
      <c r="X731" s="83"/>
      <c r="Y731" s="83"/>
      <c r="Z731" s="83"/>
      <c r="AA731" s="83"/>
      <c r="AB731" s="83"/>
      <c r="AC731" s="83"/>
      <c r="AD731" s="83"/>
      <c r="AE731" s="83"/>
      <c r="AF731" s="83"/>
      <c r="AG731" s="83"/>
      <c r="AH731" s="83"/>
      <c r="AI731" s="83"/>
      <c r="AJ731" s="83"/>
      <c r="AK731" s="83"/>
      <c r="AL731" s="83"/>
      <c r="AM731" s="83"/>
      <c r="AN731" s="85"/>
      <c r="AO731" s="85"/>
      <c r="AP731" s="85"/>
      <c r="AQ731" s="85"/>
      <c r="AR731" s="85"/>
      <c r="AS731" s="85"/>
      <c r="AT731" s="85"/>
      <c r="AU731" s="85"/>
      <c r="AV731" s="85"/>
      <c r="AW731" s="85"/>
      <c r="AX731" s="85"/>
      <c r="AY731" s="85"/>
      <c r="AZ731" s="83"/>
      <c r="BA731" s="83"/>
      <c r="BB731" s="83"/>
      <c r="BC731" s="83"/>
      <c r="BD731" s="83"/>
      <c r="BE731" s="83"/>
      <c r="BF731" s="83"/>
      <c r="BG731" s="83"/>
      <c r="BH731" s="83"/>
      <c r="BI731" s="83"/>
      <c r="BJ731" s="83"/>
      <c r="BK731" s="83"/>
      <c r="BL731" s="83"/>
      <c r="BM731" s="83"/>
      <c r="BN731" s="83"/>
      <c r="BO731" s="83"/>
      <c r="BP731" s="83"/>
      <c r="BQ731" s="83"/>
      <c r="BR731" s="83"/>
    </row>
    <row r="732" spans="1:70" ht="15.75" customHeight="1" x14ac:dyDescent="0.2">
      <c r="A732" s="83"/>
      <c r="B732" s="83"/>
      <c r="C732" s="83"/>
      <c r="D732" s="83"/>
      <c r="E732" s="83"/>
      <c r="F732" s="83"/>
      <c r="G732" s="83"/>
      <c r="H732" s="83"/>
      <c r="I732" s="83"/>
      <c r="J732" s="83"/>
      <c r="K732" s="83"/>
      <c r="L732" s="83"/>
      <c r="M732" s="83"/>
      <c r="N732" s="83"/>
      <c r="O732" s="83"/>
      <c r="P732" s="83"/>
      <c r="Q732" s="83"/>
      <c r="R732" s="83"/>
      <c r="S732" s="83"/>
      <c r="T732" s="83"/>
      <c r="U732" s="83"/>
      <c r="V732" s="83"/>
      <c r="W732" s="83"/>
      <c r="X732" s="83"/>
      <c r="Y732" s="83"/>
      <c r="Z732" s="83"/>
      <c r="AA732" s="83"/>
      <c r="AB732" s="83"/>
      <c r="AC732" s="83"/>
      <c r="AD732" s="83"/>
      <c r="AE732" s="83"/>
      <c r="AF732" s="83"/>
      <c r="AG732" s="83"/>
      <c r="AH732" s="83"/>
      <c r="AI732" s="83"/>
      <c r="AJ732" s="83"/>
      <c r="AK732" s="83"/>
      <c r="AL732" s="83"/>
      <c r="AM732" s="83"/>
      <c r="AN732" s="85"/>
      <c r="AO732" s="85"/>
      <c r="AP732" s="85"/>
      <c r="AQ732" s="85"/>
      <c r="AR732" s="85"/>
      <c r="AS732" s="85"/>
      <c r="AT732" s="85"/>
      <c r="AU732" s="85"/>
      <c r="AV732" s="85"/>
      <c r="AW732" s="85"/>
      <c r="AX732" s="85"/>
      <c r="AY732" s="85"/>
      <c r="AZ732" s="83"/>
      <c r="BA732" s="83"/>
      <c r="BB732" s="83"/>
      <c r="BC732" s="83"/>
      <c r="BD732" s="83"/>
      <c r="BE732" s="83"/>
      <c r="BF732" s="83"/>
      <c r="BG732" s="83"/>
      <c r="BH732" s="83"/>
      <c r="BI732" s="83"/>
      <c r="BJ732" s="83"/>
      <c r="BK732" s="83"/>
      <c r="BL732" s="83"/>
      <c r="BM732" s="83"/>
      <c r="BN732" s="83"/>
      <c r="BO732" s="83"/>
      <c r="BP732" s="83"/>
      <c r="BQ732" s="83"/>
      <c r="BR732" s="83"/>
    </row>
    <row r="733" spans="1:70" ht="15.75" customHeight="1" x14ac:dyDescent="0.2">
      <c r="A733" s="83"/>
      <c r="B733" s="83"/>
      <c r="C733" s="83"/>
      <c r="D733" s="83"/>
      <c r="E733" s="83"/>
      <c r="F733" s="83"/>
      <c r="G733" s="83"/>
      <c r="H733" s="83"/>
      <c r="I733" s="83"/>
      <c r="J733" s="83"/>
      <c r="K733" s="83"/>
      <c r="L733" s="83"/>
      <c r="M733" s="83"/>
      <c r="N733" s="83"/>
      <c r="O733" s="83"/>
      <c r="P733" s="83"/>
      <c r="Q733" s="83"/>
      <c r="R733" s="83"/>
      <c r="S733" s="83"/>
      <c r="T733" s="83"/>
      <c r="U733" s="83"/>
      <c r="V733" s="83"/>
      <c r="W733" s="83"/>
      <c r="X733" s="83"/>
      <c r="Y733" s="83"/>
      <c r="Z733" s="83"/>
      <c r="AA733" s="83"/>
      <c r="AB733" s="83"/>
      <c r="AC733" s="83"/>
      <c r="AD733" s="83"/>
      <c r="AE733" s="83"/>
      <c r="AF733" s="83"/>
      <c r="AG733" s="83"/>
      <c r="AH733" s="83"/>
      <c r="AI733" s="83"/>
      <c r="AJ733" s="83"/>
      <c r="AK733" s="83"/>
      <c r="AL733" s="83"/>
      <c r="AM733" s="83"/>
      <c r="AN733" s="85"/>
      <c r="AO733" s="85"/>
      <c r="AP733" s="85"/>
      <c r="AQ733" s="85"/>
      <c r="AR733" s="85"/>
      <c r="AS733" s="85"/>
      <c r="AT733" s="85"/>
      <c r="AU733" s="85"/>
      <c r="AV733" s="85"/>
      <c r="AW733" s="85"/>
      <c r="AX733" s="85"/>
      <c r="AY733" s="85"/>
      <c r="AZ733" s="83"/>
      <c r="BA733" s="83"/>
      <c r="BB733" s="83"/>
      <c r="BC733" s="83"/>
      <c r="BD733" s="83"/>
      <c r="BE733" s="83"/>
      <c r="BF733" s="83"/>
      <c r="BG733" s="83"/>
      <c r="BH733" s="83"/>
      <c r="BI733" s="83"/>
      <c r="BJ733" s="83"/>
      <c r="BK733" s="83"/>
      <c r="BL733" s="83"/>
      <c r="BM733" s="83"/>
      <c r="BN733" s="83"/>
      <c r="BO733" s="83"/>
      <c r="BP733" s="83"/>
      <c r="BQ733" s="83"/>
      <c r="BR733" s="83"/>
    </row>
    <row r="734" spans="1:70" ht="15.75" customHeight="1" x14ac:dyDescent="0.2">
      <c r="A734" s="83"/>
      <c r="B734" s="83"/>
      <c r="C734" s="83"/>
      <c r="D734" s="83"/>
      <c r="E734" s="83"/>
      <c r="F734" s="83"/>
      <c r="G734" s="83"/>
      <c r="H734" s="83"/>
      <c r="I734" s="83"/>
      <c r="J734" s="83"/>
      <c r="K734" s="83"/>
      <c r="L734" s="83"/>
      <c r="M734" s="83"/>
      <c r="N734" s="83"/>
      <c r="O734" s="83"/>
      <c r="P734" s="83"/>
      <c r="Q734" s="83"/>
      <c r="R734" s="83"/>
      <c r="S734" s="83"/>
      <c r="T734" s="83"/>
      <c r="U734" s="83"/>
      <c r="V734" s="83"/>
      <c r="W734" s="83"/>
      <c r="X734" s="83"/>
      <c r="Y734" s="83"/>
      <c r="Z734" s="83"/>
      <c r="AA734" s="83"/>
      <c r="AB734" s="83"/>
      <c r="AC734" s="83"/>
      <c r="AD734" s="83"/>
      <c r="AE734" s="83"/>
      <c r="AF734" s="83"/>
      <c r="AG734" s="83"/>
      <c r="AH734" s="83"/>
      <c r="AI734" s="83"/>
      <c r="AJ734" s="83"/>
      <c r="AK734" s="83"/>
      <c r="AL734" s="83"/>
      <c r="AM734" s="83"/>
      <c r="AN734" s="85"/>
      <c r="AO734" s="85"/>
      <c r="AP734" s="85"/>
      <c r="AQ734" s="85"/>
      <c r="AR734" s="85"/>
      <c r="AS734" s="85"/>
      <c r="AT734" s="85"/>
      <c r="AU734" s="85"/>
      <c r="AV734" s="85"/>
      <c r="AW734" s="85"/>
      <c r="AX734" s="85"/>
      <c r="AY734" s="85"/>
      <c r="AZ734" s="83"/>
      <c r="BA734" s="83"/>
      <c r="BB734" s="83"/>
      <c r="BC734" s="83"/>
      <c r="BD734" s="83"/>
      <c r="BE734" s="83"/>
      <c r="BF734" s="83"/>
      <c r="BG734" s="83"/>
      <c r="BH734" s="83"/>
      <c r="BI734" s="83"/>
      <c r="BJ734" s="83"/>
      <c r="BK734" s="83"/>
      <c r="BL734" s="83"/>
      <c r="BM734" s="83"/>
      <c r="BN734" s="83"/>
      <c r="BO734" s="83"/>
      <c r="BP734" s="83"/>
      <c r="BQ734" s="83"/>
      <c r="BR734" s="83"/>
    </row>
    <row r="735" spans="1:70" ht="15.75" customHeight="1" x14ac:dyDescent="0.2">
      <c r="A735" s="83"/>
      <c r="B735" s="83"/>
      <c r="C735" s="83"/>
      <c r="D735" s="83"/>
      <c r="E735" s="83"/>
      <c r="F735" s="83"/>
      <c r="G735" s="83"/>
      <c r="H735" s="83"/>
      <c r="I735" s="83"/>
      <c r="J735" s="83"/>
      <c r="K735" s="83"/>
      <c r="L735" s="83"/>
      <c r="M735" s="83"/>
      <c r="N735" s="83"/>
      <c r="O735" s="83"/>
      <c r="P735" s="83"/>
      <c r="Q735" s="83"/>
      <c r="R735" s="83"/>
      <c r="S735" s="83"/>
      <c r="T735" s="83"/>
      <c r="U735" s="83"/>
      <c r="V735" s="83"/>
      <c r="W735" s="83"/>
      <c r="X735" s="83"/>
      <c r="Y735" s="83"/>
      <c r="Z735" s="83"/>
      <c r="AA735" s="83"/>
      <c r="AB735" s="83"/>
      <c r="AC735" s="83"/>
      <c r="AD735" s="83"/>
      <c r="AE735" s="83"/>
      <c r="AF735" s="83"/>
      <c r="AG735" s="83"/>
      <c r="AH735" s="83"/>
      <c r="AI735" s="83"/>
      <c r="AJ735" s="83"/>
      <c r="AK735" s="83"/>
      <c r="AL735" s="83"/>
      <c r="AM735" s="83"/>
      <c r="AN735" s="85"/>
      <c r="AO735" s="85"/>
      <c r="AP735" s="85"/>
      <c r="AQ735" s="85"/>
      <c r="AR735" s="85"/>
      <c r="AS735" s="85"/>
      <c r="AT735" s="85"/>
      <c r="AU735" s="85"/>
      <c r="AV735" s="85"/>
      <c r="AW735" s="85"/>
      <c r="AX735" s="85"/>
      <c r="AY735" s="85"/>
      <c r="AZ735" s="83"/>
      <c r="BA735" s="83"/>
      <c r="BB735" s="83"/>
      <c r="BC735" s="83"/>
      <c r="BD735" s="83"/>
      <c r="BE735" s="83"/>
      <c r="BF735" s="83"/>
      <c r="BG735" s="83"/>
      <c r="BH735" s="83"/>
      <c r="BI735" s="83"/>
      <c r="BJ735" s="83"/>
      <c r="BK735" s="83"/>
      <c r="BL735" s="83"/>
      <c r="BM735" s="83"/>
      <c r="BN735" s="83"/>
      <c r="BO735" s="83"/>
      <c r="BP735" s="83"/>
      <c r="BQ735" s="83"/>
      <c r="BR735" s="83"/>
    </row>
    <row r="736" spans="1:70" ht="15.75" customHeight="1" x14ac:dyDescent="0.2">
      <c r="A736" s="83"/>
      <c r="B736" s="83"/>
      <c r="C736" s="83"/>
      <c r="D736" s="83"/>
      <c r="E736" s="83"/>
      <c r="F736" s="83"/>
      <c r="G736" s="83"/>
      <c r="H736" s="83"/>
      <c r="I736" s="83"/>
      <c r="J736" s="83"/>
      <c r="K736" s="83"/>
      <c r="L736" s="83"/>
      <c r="M736" s="83"/>
      <c r="N736" s="83"/>
      <c r="O736" s="83"/>
      <c r="P736" s="83"/>
      <c r="Q736" s="83"/>
      <c r="R736" s="83"/>
      <c r="S736" s="83"/>
      <c r="T736" s="83"/>
      <c r="U736" s="83"/>
      <c r="V736" s="83"/>
      <c r="W736" s="83"/>
      <c r="X736" s="83"/>
      <c r="Y736" s="83"/>
      <c r="Z736" s="83"/>
      <c r="AA736" s="83"/>
      <c r="AB736" s="83"/>
      <c r="AC736" s="83"/>
      <c r="AD736" s="83"/>
      <c r="AE736" s="83"/>
      <c r="AF736" s="83"/>
      <c r="AG736" s="83"/>
      <c r="AH736" s="83"/>
      <c r="AI736" s="83"/>
      <c r="AJ736" s="83"/>
      <c r="AK736" s="83"/>
      <c r="AL736" s="83"/>
      <c r="AM736" s="83"/>
      <c r="AN736" s="85"/>
      <c r="AO736" s="85"/>
      <c r="AP736" s="85"/>
      <c r="AQ736" s="85"/>
      <c r="AR736" s="85"/>
      <c r="AS736" s="85"/>
      <c r="AT736" s="85"/>
      <c r="AU736" s="85"/>
      <c r="AV736" s="85"/>
      <c r="AW736" s="85"/>
      <c r="AX736" s="85"/>
      <c r="AY736" s="85"/>
      <c r="AZ736" s="83"/>
      <c r="BA736" s="83"/>
      <c r="BB736" s="83"/>
      <c r="BC736" s="83"/>
      <c r="BD736" s="83"/>
      <c r="BE736" s="83"/>
      <c r="BF736" s="83"/>
      <c r="BG736" s="83"/>
      <c r="BH736" s="83"/>
      <c r="BI736" s="83"/>
      <c r="BJ736" s="83"/>
      <c r="BK736" s="83"/>
      <c r="BL736" s="83"/>
      <c r="BM736" s="83"/>
      <c r="BN736" s="83"/>
      <c r="BO736" s="83"/>
      <c r="BP736" s="83"/>
      <c r="BQ736" s="83"/>
      <c r="BR736" s="83"/>
    </row>
    <row r="737" spans="1:70" ht="15.75" customHeight="1" x14ac:dyDescent="0.2">
      <c r="A737" s="83"/>
      <c r="B737" s="83"/>
      <c r="C737" s="83"/>
      <c r="D737" s="83"/>
      <c r="E737" s="83"/>
      <c r="F737" s="83"/>
      <c r="G737" s="83"/>
      <c r="H737" s="83"/>
      <c r="I737" s="83"/>
      <c r="J737" s="83"/>
      <c r="K737" s="83"/>
      <c r="L737" s="83"/>
      <c r="M737" s="83"/>
      <c r="N737" s="83"/>
      <c r="O737" s="83"/>
      <c r="P737" s="83"/>
      <c r="Q737" s="83"/>
      <c r="R737" s="83"/>
      <c r="S737" s="83"/>
      <c r="T737" s="83"/>
      <c r="U737" s="83"/>
      <c r="V737" s="83"/>
      <c r="W737" s="83"/>
      <c r="X737" s="83"/>
      <c r="Y737" s="83"/>
      <c r="Z737" s="83"/>
      <c r="AA737" s="83"/>
      <c r="AB737" s="83"/>
      <c r="AC737" s="83"/>
      <c r="AD737" s="83"/>
      <c r="AE737" s="83"/>
      <c r="AF737" s="83"/>
      <c r="AG737" s="83"/>
      <c r="AH737" s="83"/>
      <c r="AI737" s="83"/>
      <c r="AJ737" s="83"/>
      <c r="AK737" s="83"/>
      <c r="AL737" s="83"/>
      <c r="AM737" s="83"/>
      <c r="AN737" s="85"/>
      <c r="AO737" s="85"/>
      <c r="AP737" s="85"/>
      <c r="AQ737" s="85"/>
      <c r="AR737" s="85"/>
      <c r="AS737" s="85"/>
      <c r="AT737" s="85"/>
      <c r="AU737" s="85"/>
      <c r="AV737" s="85"/>
      <c r="AW737" s="85"/>
      <c r="AX737" s="85"/>
      <c r="AY737" s="85"/>
      <c r="AZ737" s="83"/>
      <c r="BA737" s="83"/>
      <c r="BB737" s="83"/>
      <c r="BC737" s="83"/>
      <c r="BD737" s="83"/>
      <c r="BE737" s="83"/>
      <c r="BF737" s="83"/>
      <c r="BG737" s="83"/>
      <c r="BH737" s="83"/>
      <c r="BI737" s="83"/>
      <c r="BJ737" s="83"/>
      <c r="BK737" s="83"/>
      <c r="BL737" s="83"/>
      <c r="BM737" s="83"/>
      <c r="BN737" s="83"/>
      <c r="BO737" s="83"/>
      <c r="BP737" s="83"/>
      <c r="BQ737" s="83"/>
      <c r="BR737" s="83"/>
    </row>
    <row r="738" spans="1:70" ht="15.75" customHeight="1" x14ac:dyDescent="0.2">
      <c r="A738" s="83"/>
      <c r="B738" s="83"/>
      <c r="C738" s="83"/>
      <c r="D738" s="83"/>
      <c r="E738" s="83"/>
      <c r="F738" s="83"/>
      <c r="G738" s="83"/>
      <c r="H738" s="83"/>
      <c r="I738" s="83"/>
      <c r="J738" s="83"/>
      <c r="K738" s="83"/>
      <c r="L738" s="83"/>
      <c r="M738" s="83"/>
      <c r="N738" s="83"/>
      <c r="O738" s="83"/>
      <c r="P738" s="83"/>
      <c r="Q738" s="83"/>
      <c r="R738" s="83"/>
      <c r="S738" s="83"/>
      <c r="T738" s="83"/>
      <c r="U738" s="83"/>
      <c r="V738" s="83"/>
      <c r="W738" s="83"/>
      <c r="X738" s="83"/>
      <c r="Y738" s="83"/>
      <c r="Z738" s="83"/>
      <c r="AA738" s="83"/>
      <c r="AB738" s="83"/>
      <c r="AC738" s="83"/>
      <c r="AD738" s="83"/>
      <c r="AE738" s="83"/>
      <c r="AF738" s="83"/>
      <c r="AG738" s="83"/>
      <c r="AH738" s="83"/>
      <c r="AI738" s="83"/>
      <c r="AJ738" s="83"/>
      <c r="AK738" s="83"/>
      <c r="AL738" s="83"/>
      <c r="AM738" s="83"/>
      <c r="AN738" s="85"/>
      <c r="AO738" s="85"/>
      <c r="AP738" s="85"/>
      <c r="AQ738" s="85"/>
      <c r="AR738" s="85"/>
      <c r="AS738" s="85"/>
      <c r="AT738" s="85"/>
      <c r="AU738" s="85"/>
      <c r="AV738" s="85"/>
      <c r="AW738" s="85"/>
      <c r="AX738" s="85"/>
      <c r="AY738" s="85"/>
      <c r="AZ738" s="83"/>
      <c r="BA738" s="83"/>
      <c r="BB738" s="83"/>
      <c r="BC738" s="83"/>
      <c r="BD738" s="83"/>
      <c r="BE738" s="83"/>
      <c r="BF738" s="83"/>
      <c r="BG738" s="83"/>
      <c r="BH738" s="83"/>
      <c r="BI738" s="83"/>
      <c r="BJ738" s="83"/>
      <c r="BK738" s="83"/>
      <c r="BL738" s="83"/>
      <c r="BM738" s="83"/>
      <c r="BN738" s="83"/>
      <c r="BO738" s="83"/>
      <c r="BP738" s="83"/>
      <c r="BQ738" s="83"/>
      <c r="BR738" s="83"/>
    </row>
    <row r="739" spans="1:70" ht="15.75" customHeight="1" x14ac:dyDescent="0.2">
      <c r="A739" s="83"/>
      <c r="B739" s="83"/>
      <c r="C739" s="83"/>
      <c r="D739" s="83"/>
      <c r="E739" s="83"/>
      <c r="F739" s="83"/>
      <c r="G739" s="83"/>
      <c r="H739" s="83"/>
      <c r="I739" s="83"/>
      <c r="J739" s="83"/>
      <c r="K739" s="83"/>
      <c r="L739" s="83"/>
      <c r="M739" s="83"/>
      <c r="N739" s="83"/>
      <c r="O739" s="83"/>
      <c r="P739" s="83"/>
      <c r="Q739" s="83"/>
      <c r="R739" s="83"/>
      <c r="S739" s="83"/>
      <c r="T739" s="83"/>
      <c r="U739" s="83"/>
      <c r="V739" s="83"/>
      <c r="W739" s="83"/>
      <c r="X739" s="83"/>
      <c r="Y739" s="83"/>
      <c r="Z739" s="83"/>
      <c r="AA739" s="83"/>
      <c r="AB739" s="83"/>
      <c r="AC739" s="83"/>
      <c r="AD739" s="83"/>
      <c r="AE739" s="83"/>
      <c r="AF739" s="83"/>
      <c r="AG739" s="83"/>
      <c r="AH739" s="83"/>
      <c r="AI739" s="83"/>
      <c r="AJ739" s="83"/>
      <c r="AK739" s="83"/>
      <c r="AL739" s="83"/>
      <c r="AM739" s="83"/>
      <c r="AN739" s="85"/>
      <c r="AO739" s="85"/>
      <c r="AP739" s="85"/>
      <c r="AQ739" s="85"/>
      <c r="AR739" s="85"/>
      <c r="AS739" s="85"/>
      <c r="AT739" s="85"/>
      <c r="AU739" s="85"/>
      <c r="AV739" s="85"/>
      <c r="AW739" s="85"/>
      <c r="AX739" s="85"/>
      <c r="AY739" s="85"/>
      <c r="AZ739" s="83"/>
      <c r="BA739" s="83"/>
      <c r="BB739" s="83"/>
      <c r="BC739" s="83"/>
      <c r="BD739" s="83"/>
      <c r="BE739" s="83"/>
      <c r="BF739" s="83"/>
      <c r="BG739" s="83"/>
      <c r="BH739" s="83"/>
      <c r="BI739" s="83"/>
      <c r="BJ739" s="83"/>
      <c r="BK739" s="83"/>
      <c r="BL739" s="83"/>
      <c r="BM739" s="83"/>
      <c r="BN739" s="83"/>
      <c r="BO739" s="83"/>
      <c r="BP739" s="83"/>
      <c r="BQ739" s="83"/>
      <c r="BR739" s="83"/>
    </row>
    <row r="740" spans="1:70" ht="15.75" customHeight="1" x14ac:dyDescent="0.2">
      <c r="A740" s="83"/>
      <c r="B740" s="83"/>
      <c r="C740" s="83"/>
      <c r="D740" s="83"/>
      <c r="E740" s="83"/>
      <c r="F740" s="83"/>
      <c r="G740" s="83"/>
      <c r="H740" s="83"/>
      <c r="I740" s="83"/>
      <c r="J740" s="83"/>
      <c r="K740" s="83"/>
      <c r="L740" s="83"/>
      <c r="M740" s="83"/>
      <c r="N740" s="83"/>
      <c r="O740" s="83"/>
      <c r="P740" s="83"/>
      <c r="Q740" s="83"/>
      <c r="R740" s="83"/>
      <c r="S740" s="83"/>
      <c r="T740" s="83"/>
      <c r="U740" s="83"/>
      <c r="V740" s="83"/>
      <c r="W740" s="83"/>
      <c r="X740" s="83"/>
      <c r="Y740" s="83"/>
      <c r="Z740" s="83"/>
      <c r="AA740" s="83"/>
      <c r="AB740" s="83"/>
      <c r="AC740" s="83"/>
      <c r="AD740" s="83"/>
      <c r="AE740" s="83"/>
      <c r="AF740" s="83"/>
      <c r="AG740" s="83"/>
      <c r="AH740" s="83"/>
      <c r="AI740" s="83"/>
      <c r="AJ740" s="83"/>
      <c r="AK740" s="83"/>
      <c r="AL740" s="83"/>
      <c r="AM740" s="83"/>
      <c r="AN740" s="85"/>
      <c r="AO740" s="85"/>
      <c r="AP740" s="85"/>
      <c r="AQ740" s="85"/>
      <c r="AR740" s="85"/>
      <c r="AS740" s="85"/>
      <c r="AT740" s="85"/>
      <c r="AU740" s="85"/>
      <c r="AV740" s="85"/>
      <c r="AW740" s="85"/>
      <c r="AX740" s="85"/>
      <c r="AY740" s="85"/>
      <c r="AZ740" s="83"/>
      <c r="BA740" s="83"/>
      <c r="BB740" s="83"/>
      <c r="BC740" s="83"/>
      <c r="BD740" s="83"/>
      <c r="BE740" s="83"/>
      <c r="BF740" s="83"/>
      <c r="BG740" s="83"/>
      <c r="BH740" s="83"/>
      <c r="BI740" s="83"/>
      <c r="BJ740" s="83"/>
      <c r="BK740" s="83"/>
      <c r="BL740" s="83"/>
      <c r="BM740" s="83"/>
      <c r="BN740" s="83"/>
      <c r="BO740" s="83"/>
      <c r="BP740" s="83"/>
      <c r="BQ740" s="83"/>
      <c r="BR740" s="83"/>
    </row>
    <row r="741" spans="1:70" ht="15.75" customHeight="1" x14ac:dyDescent="0.2">
      <c r="A741" s="83"/>
      <c r="B741" s="83"/>
      <c r="C741" s="83"/>
      <c r="D741" s="83"/>
      <c r="E741" s="83"/>
      <c r="F741" s="83"/>
      <c r="G741" s="83"/>
      <c r="H741" s="83"/>
      <c r="I741" s="83"/>
      <c r="J741" s="83"/>
      <c r="K741" s="83"/>
      <c r="L741" s="83"/>
      <c r="M741" s="83"/>
      <c r="N741" s="83"/>
      <c r="O741" s="83"/>
      <c r="P741" s="83"/>
      <c r="Q741" s="83"/>
      <c r="R741" s="83"/>
      <c r="S741" s="83"/>
      <c r="T741" s="83"/>
      <c r="U741" s="83"/>
      <c r="V741" s="83"/>
      <c r="W741" s="83"/>
      <c r="X741" s="83"/>
      <c r="Y741" s="83"/>
      <c r="Z741" s="83"/>
      <c r="AA741" s="83"/>
      <c r="AB741" s="83"/>
      <c r="AC741" s="83"/>
      <c r="AD741" s="83"/>
      <c r="AE741" s="83"/>
      <c r="AF741" s="83"/>
      <c r="AG741" s="83"/>
      <c r="AH741" s="83"/>
      <c r="AI741" s="83"/>
      <c r="AJ741" s="83"/>
      <c r="AK741" s="83"/>
      <c r="AL741" s="83"/>
      <c r="AM741" s="83"/>
      <c r="AN741" s="85"/>
      <c r="AO741" s="85"/>
      <c r="AP741" s="85"/>
      <c r="AQ741" s="85"/>
      <c r="AR741" s="85"/>
      <c r="AS741" s="85"/>
      <c r="AT741" s="85"/>
      <c r="AU741" s="85"/>
      <c r="AV741" s="85"/>
      <c r="AW741" s="85"/>
      <c r="AX741" s="85"/>
      <c r="AY741" s="85"/>
      <c r="AZ741" s="83"/>
      <c r="BA741" s="83"/>
      <c r="BB741" s="83"/>
      <c r="BC741" s="83"/>
      <c r="BD741" s="83"/>
      <c r="BE741" s="83"/>
      <c r="BF741" s="83"/>
      <c r="BG741" s="83"/>
      <c r="BH741" s="83"/>
      <c r="BI741" s="83"/>
      <c r="BJ741" s="83"/>
      <c r="BK741" s="83"/>
      <c r="BL741" s="83"/>
      <c r="BM741" s="83"/>
      <c r="BN741" s="83"/>
      <c r="BO741" s="83"/>
      <c r="BP741" s="83"/>
      <c r="BQ741" s="83"/>
      <c r="BR741" s="83"/>
    </row>
    <row r="742" spans="1:70" ht="15.75" customHeight="1" x14ac:dyDescent="0.2">
      <c r="A742" s="83"/>
      <c r="B742" s="83"/>
      <c r="C742" s="83"/>
      <c r="D742" s="83"/>
      <c r="E742" s="83"/>
      <c r="F742" s="83"/>
      <c r="G742" s="83"/>
      <c r="H742" s="83"/>
      <c r="I742" s="83"/>
      <c r="J742" s="83"/>
      <c r="K742" s="83"/>
      <c r="L742" s="83"/>
      <c r="M742" s="83"/>
      <c r="N742" s="83"/>
      <c r="O742" s="83"/>
      <c r="P742" s="83"/>
      <c r="Q742" s="83"/>
      <c r="R742" s="83"/>
      <c r="S742" s="83"/>
      <c r="T742" s="83"/>
      <c r="U742" s="83"/>
      <c r="V742" s="83"/>
      <c r="W742" s="83"/>
      <c r="X742" s="83"/>
      <c r="Y742" s="83"/>
      <c r="Z742" s="83"/>
      <c r="AA742" s="83"/>
      <c r="AB742" s="83"/>
      <c r="AC742" s="83"/>
      <c r="AD742" s="83"/>
      <c r="AE742" s="83"/>
      <c r="AF742" s="83"/>
      <c r="AG742" s="83"/>
      <c r="AH742" s="83"/>
      <c r="AI742" s="83"/>
      <c r="AJ742" s="83"/>
      <c r="AK742" s="83"/>
      <c r="AL742" s="83"/>
      <c r="AM742" s="83"/>
      <c r="AN742" s="85"/>
      <c r="AO742" s="85"/>
      <c r="AP742" s="85"/>
      <c r="AQ742" s="85"/>
      <c r="AR742" s="85"/>
      <c r="AS742" s="85"/>
      <c r="AT742" s="85"/>
      <c r="AU742" s="85"/>
      <c r="AV742" s="85"/>
      <c r="AW742" s="85"/>
      <c r="AX742" s="85"/>
      <c r="AY742" s="85"/>
      <c r="AZ742" s="83"/>
      <c r="BA742" s="83"/>
      <c r="BB742" s="83"/>
      <c r="BC742" s="83"/>
      <c r="BD742" s="83"/>
      <c r="BE742" s="83"/>
      <c r="BF742" s="83"/>
      <c r="BG742" s="83"/>
      <c r="BH742" s="83"/>
      <c r="BI742" s="83"/>
      <c r="BJ742" s="83"/>
      <c r="BK742" s="83"/>
      <c r="BL742" s="83"/>
      <c r="BM742" s="83"/>
      <c r="BN742" s="83"/>
      <c r="BO742" s="83"/>
      <c r="BP742" s="83"/>
      <c r="BQ742" s="83"/>
      <c r="BR742" s="83"/>
    </row>
    <row r="743" spans="1:70" ht="15.75" customHeight="1" x14ac:dyDescent="0.2">
      <c r="A743" s="83"/>
      <c r="B743" s="83"/>
      <c r="C743" s="83"/>
      <c r="D743" s="83"/>
      <c r="E743" s="83"/>
      <c r="F743" s="83"/>
      <c r="G743" s="83"/>
      <c r="H743" s="83"/>
      <c r="I743" s="83"/>
      <c r="J743" s="83"/>
      <c r="K743" s="83"/>
      <c r="L743" s="83"/>
      <c r="M743" s="83"/>
      <c r="N743" s="83"/>
      <c r="O743" s="83"/>
      <c r="P743" s="83"/>
      <c r="Q743" s="83"/>
      <c r="R743" s="83"/>
      <c r="S743" s="83"/>
      <c r="T743" s="83"/>
      <c r="U743" s="83"/>
      <c r="V743" s="83"/>
      <c r="W743" s="83"/>
      <c r="X743" s="83"/>
      <c r="Y743" s="83"/>
      <c r="Z743" s="83"/>
      <c r="AA743" s="83"/>
      <c r="AB743" s="83"/>
      <c r="AC743" s="83"/>
      <c r="AD743" s="83"/>
      <c r="AE743" s="83"/>
      <c r="AF743" s="83"/>
      <c r="AG743" s="83"/>
      <c r="AH743" s="83"/>
      <c r="AI743" s="83"/>
      <c r="AJ743" s="83"/>
      <c r="AK743" s="83"/>
      <c r="AL743" s="83"/>
      <c r="AM743" s="83"/>
      <c r="AN743" s="85"/>
      <c r="AO743" s="85"/>
      <c r="AP743" s="85"/>
      <c r="AQ743" s="85"/>
      <c r="AR743" s="85"/>
      <c r="AS743" s="85"/>
      <c r="AT743" s="85"/>
      <c r="AU743" s="85"/>
      <c r="AV743" s="85"/>
      <c r="AW743" s="85"/>
      <c r="AX743" s="85"/>
      <c r="AY743" s="85"/>
      <c r="AZ743" s="83"/>
      <c r="BA743" s="83"/>
      <c r="BB743" s="83"/>
      <c r="BC743" s="83"/>
      <c r="BD743" s="83"/>
      <c r="BE743" s="83"/>
      <c r="BF743" s="83"/>
      <c r="BG743" s="83"/>
      <c r="BH743" s="83"/>
      <c r="BI743" s="83"/>
      <c r="BJ743" s="83"/>
      <c r="BK743" s="83"/>
      <c r="BL743" s="83"/>
      <c r="BM743" s="83"/>
      <c r="BN743" s="83"/>
      <c r="BO743" s="83"/>
      <c r="BP743" s="83"/>
      <c r="BQ743" s="83"/>
      <c r="BR743" s="83"/>
    </row>
    <row r="744" spans="1:70" ht="15.75" customHeight="1" x14ac:dyDescent="0.2">
      <c r="A744" s="83"/>
      <c r="B744" s="83"/>
      <c r="C744" s="83"/>
      <c r="D744" s="83"/>
      <c r="E744" s="83"/>
      <c r="F744" s="83"/>
      <c r="G744" s="83"/>
      <c r="H744" s="83"/>
      <c r="I744" s="83"/>
      <c r="J744" s="83"/>
      <c r="K744" s="83"/>
      <c r="L744" s="83"/>
      <c r="M744" s="83"/>
      <c r="N744" s="83"/>
      <c r="O744" s="83"/>
      <c r="P744" s="83"/>
      <c r="Q744" s="83"/>
      <c r="R744" s="83"/>
      <c r="S744" s="83"/>
      <c r="T744" s="83"/>
      <c r="U744" s="83"/>
      <c r="V744" s="83"/>
      <c r="W744" s="83"/>
      <c r="X744" s="83"/>
      <c r="Y744" s="83"/>
      <c r="Z744" s="83"/>
      <c r="AA744" s="83"/>
      <c r="AB744" s="83"/>
      <c r="AC744" s="83"/>
      <c r="AD744" s="83"/>
      <c r="AE744" s="83"/>
      <c r="AF744" s="83"/>
      <c r="AG744" s="83"/>
      <c r="AH744" s="83"/>
      <c r="AI744" s="83"/>
      <c r="AJ744" s="83"/>
      <c r="AK744" s="83"/>
      <c r="AL744" s="83"/>
      <c r="AM744" s="83"/>
      <c r="AN744" s="85"/>
      <c r="AO744" s="85"/>
      <c r="AP744" s="85"/>
      <c r="AQ744" s="85"/>
      <c r="AR744" s="85"/>
      <c r="AS744" s="85"/>
      <c r="AT744" s="85"/>
      <c r="AU744" s="85"/>
      <c r="AV744" s="85"/>
      <c r="AW744" s="85"/>
      <c r="AX744" s="85"/>
      <c r="AY744" s="85"/>
      <c r="AZ744" s="83"/>
      <c r="BA744" s="83"/>
      <c r="BB744" s="83"/>
      <c r="BC744" s="83"/>
      <c r="BD744" s="83"/>
      <c r="BE744" s="83"/>
      <c r="BF744" s="83"/>
      <c r="BG744" s="83"/>
      <c r="BH744" s="83"/>
      <c r="BI744" s="83"/>
      <c r="BJ744" s="83"/>
      <c r="BK744" s="83"/>
      <c r="BL744" s="83"/>
      <c r="BM744" s="83"/>
      <c r="BN744" s="83"/>
      <c r="BO744" s="83"/>
      <c r="BP744" s="83"/>
      <c r="BQ744" s="83"/>
      <c r="BR744" s="83"/>
    </row>
    <row r="745" spans="1:70" ht="15.75" customHeight="1" x14ac:dyDescent="0.2">
      <c r="A745" s="83"/>
      <c r="B745" s="83"/>
      <c r="C745" s="83"/>
      <c r="D745" s="83"/>
      <c r="E745" s="83"/>
      <c r="F745" s="83"/>
      <c r="G745" s="83"/>
      <c r="H745" s="83"/>
      <c r="I745" s="83"/>
      <c r="J745" s="83"/>
      <c r="K745" s="83"/>
      <c r="L745" s="83"/>
      <c r="M745" s="83"/>
      <c r="N745" s="83"/>
      <c r="O745" s="83"/>
      <c r="P745" s="83"/>
      <c r="Q745" s="83"/>
      <c r="R745" s="83"/>
      <c r="S745" s="83"/>
      <c r="T745" s="83"/>
      <c r="U745" s="83"/>
      <c r="V745" s="83"/>
      <c r="W745" s="83"/>
      <c r="X745" s="83"/>
      <c r="Y745" s="83"/>
      <c r="Z745" s="83"/>
      <c r="AA745" s="83"/>
      <c r="AB745" s="83"/>
      <c r="AC745" s="83"/>
      <c r="AD745" s="83"/>
      <c r="AE745" s="83"/>
      <c r="AF745" s="83"/>
      <c r="AG745" s="83"/>
      <c r="AH745" s="83"/>
      <c r="AI745" s="83"/>
      <c r="AJ745" s="83"/>
      <c r="AK745" s="83"/>
      <c r="AL745" s="83"/>
      <c r="AM745" s="83"/>
      <c r="AN745" s="85"/>
      <c r="AO745" s="85"/>
      <c r="AP745" s="85"/>
      <c r="AQ745" s="85"/>
      <c r="AR745" s="85"/>
      <c r="AS745" s="85"/>
      <c r="AT745" s="85"/>
      <c r="AU745" s="85"/>
      <c r="AV745" s="85"/>
      <c r="AW745" s="85"/>
      <c r="AX745" s="85"/>
      <c r="AY745" s="85"/>
      <c r="AZ745" s="83"/>
      <c r="BA745" s="83"/>
      <c r="BB745" s="83"/>
      <c r="BC745" s="83"/>
      <c r="BD745" s="83"/>
      <c r="BE745" s="83"/>
      <c r="BF745" s="83"/>
      <c r="BG745" s="83"/>
      <c r="BH745" s="83"/>
      <c r="BI745" s="83"/>
      <c r="BJ745" s="83"/>
      <c r="BK745" s="83"/>
      <c r="BL745" s="83"/>
      <c r="BM745" s="83"/>
      <c r="BN745" s="83"/>
      <c r="BO745" s="83"/>
      <c r="BP745" s="83"/>
      <c r="BQ745" s="83"/>
      <c r="BR745" s="83"/>
    </row>
    <row r="746" spans="1:70" ht="15.75" customHeight="1" x14ac:dyDescent="0.2">
      <c r="A746" s="83"/>
      <c r="B746" s="83"/>
      <c r="C746" s="83"/>
      <c r="D746" s="83"/>
      <c r="E746" s="83"/>
      <c r="F746" s="83"/>
      <c r="G746" s="83"/>
      <c r="H746" s="83"/>
      <c r="I746" s="83"/>
      <c r="J746" s="83"/>
      <c r="K746" s="83"/>
      <c r="L746" s="83"/>
      <c r="M746" s="83"/>
      <c r="N746" s="83"/>
      <c r="O746" s="83"/>
      <c r="P746" s="83"/>
      <c r="Q746" s="83"/>
      <c r="R746" s="83"/>
      <c r="S746" s="83"/>
      <c r="T746" s="83"/>
      <c r="U746" s="83"/>
      <c r="V746" s="83"/>
      <c r="W746" s="83"/>
      <c r="X746" s="83"/>
      <c r="Y746" s="83"/>
      <c r="Z746" s="83"/>
      <c r="AA746" s="83"/>
      <c r="AB746" s="83"/>
      <c r="AC746" s="83"/>
      <c r="AD746" s="83"/>
      <c r="AE746" s="83"/>
      <c r="AF746" s="83"/>
      <c r="AG746" s="83"/>
      <c r="AH746" s="83"/>
      <c r="AI746" s="83"/>
      <c r="AJ746" s="83"/>
      <c r="AK746" s="83"/>
      <c r="AL746" s="83"/>
      <c r="AM746" s="83"/>
      <c r="AN746" s="85"/>
      <c r="AO746" s="85"/>
      <c r="AP746" s="85"/>
      <c r="AQ746" s="85"/>
      <c r="AR746" s="85"/>
      <c r="AS746" s="85"/>
      <c r="AT746" s="85"/>
      <c r="AU746" s="85"/>
      <c r="AV746" s="85"/>
      <c r="AW746" s="85"/>
      <c r="AX746" s="85"/>
      <c r="AY746" s="85"/>
      <c r="AZ746" s="83"/>
      <c r="BA746" s="83"/>
      <c r="BB746" s="83"/>
      <c r="BC746" s="83"/>
      <c r="BD746" s="83"/>
      <c r="BE746" s="83"/>
      <c r="BF746" s="83"/>
      <c r="BG746" s="83"/>
      <c r="BH746" s="83"/>
      <c r="BI746" s="83"/>
      <c r="BJ746" s="83"/>
      <c r="BK746" s="83"/>
      <c r="BL746" s="83"/>
      <c r="BM746" s="83"/>
      <c r="BN746" s="83"/>
      <c r="BO746" s="83"/>
      <c r="BP746" s="83"/>
      <c r="BQ746" s="83"/>
      <c r="BR746" s="83"/>
    </row>
    <row r="747" spans="1:70" ht="15.75" customHeight="1" x14ac:dyDescent="0.2">
      <c r="A747" s="83"/>
      <c r="B747" s="83"/>
      <c r="C747" s="83"/>
      <c r="D747" s="83"/>
      <c r="E747" s="83"/>
      <c r="F747" s="83"/>
      <c r="G747" s="83"/>
      <c r="H747" s="83"/>
      <c r="I747" s="83"/>
      <c r="J747" s="83"/>
      <c r="K747" s="83"/>
      <c r="L747" s="83"/>
      <c r="M747" s="83"/>
      <c r="N747" s="83"/>
      <c r="O747" s="83"/>
      <c r="P747" s="83"/>
      <c r="Q747" s="83"/>
      <c r="R747" s="83"/>
      <c r="S747" s="83"/>
      <c r="T747" s="83"/>
      <c r="U747" s="83"/>
      <c r="V747" s="83"/>
      <c r="W747" s="83"/>
      <c r="X747" s="83"/>
      <c r="Y747" s="83"/>
      <c r="Z747" s="83"/>
      <c r="AA747" s="83"/>
      <c r="AB747" s="83"/>
      <c r="AC747" s="83"/>
      <c r="AD747" s="83"/>
      <c r="AE747" s="83"/>
      <c r="AF747" s="83"/>
      <c r="AG747" s="83"/>
      <c r="AH747" s="83"/>
      <c r="AI747" s="83"/>
      <c r="AJ747" s="83"/>
      <c r="AK747" s="83"/>
      <c r="AL747" s="83"/>
      <c r="AM747" s="83"/>
      <c r="AN747" s="85"/>
      <c r="AO747" s="85"/>
      <c r="AP747" s="85"/>
      <c r="AQ747" s="85"/>
      <c r="AR747" s="85"/>
      <c r="AS747" s="85"/>
      <c r="AT747" s="85"/>
      <c r="AU747" s="85"/>
      <c r="AV747" s="85"/>
      <c r="AW747" s="85"/>
      <c r="AX747" s="85"/>
      <c r="AY747" s="85"/>
      <c r="AZ747" s="83"/>
      <c r="BA747" s="83"/>
      <c r="BB747" s="83"/>
      <c r="BC747" s="83"/>
      <c r="BD747" s="83"/>
      <c r="BE747" s="83"/>
      <c r="BF747" s="83"/>
      <c r="BG747" s="83"/>
      <c r="BH747" s="83"/>
      <c r="BI747" s="83"/>
      <c r="BJ747" s="83"/>
      <c r="BK747" s="83"/>
      <c r="BL747" s="83"/>
      <c r="BM747" s="83"/>
      <c r="BN747" s="83"/>
      <c r="BO747" s="83"/>
      <c r="BP747" s="83"/>
      <c r="BQ747" s="83"/>
      <c r="BR747" s="83"/>
    </row>
    <row r="748" spans="1:70" ht="15.75" customHeight="1" x14ac:dyDescent="0.2">
      <c r="A748" s="83"/>
      <c r="B748" s="83"/>
      <c r="C748" s="83"/>
      <c r="D748" s="83"/>
      <c r="E748" s="83"/>
      <c r="F748" s="83"/>
      <c r="G748" s="83"/>
      <c r="H748" s="83"/>
      <c r="I748" s="83"/>
      <c r="J748" s="83"/>
      <c r="K748" s="83"/>
      <c r="L748" s="83"/>
      <c r="M748" s="83"/>
      <c r="N748" s="83"/>
      <c r="O748" s="83"/>
      <c r="P748" s="83"/>
      <c r="Q748" s="83"/>
      <c r="R748" s="83"/>
      <c r="S748" s="83"/>
      <c r="T748" s="83"/>
      <c r="U748" s="83"/>
      <c r="V748" s="83"/>
      <c r="W748" s="83"/>
      <c r="X748" s="83"/>
      <c r="Y748" s="83"/>
      <c r="Z748" s="83"/>
      <c r="AA748" s="83"/>
      <c r="AB748" s="83"/>
      <c r="AC748" s="83"/>
      <c r="AD748" s="83"/>
      <c r="AE748" s="83"/>
      <c r="AF748" s="83"/>
      <c r="AG748" s="83"/>
      <c r="AH748" s="83"/>
      <c r="AI748" s="83"/>
      <c r="AJ748" s="83"/>
      <c r="AK748" s="83"/>
      <c r="AL748" s="83"/>
      <c r="AM748" s="83"/>
      <c r="AN748" s="85"/>
      <c r="AO748" s="85"/>
      <c r="AP748" s="85"/>
      <c r="AQ748" s="85"/>
      <c r="AR748" s="85"/>
      <c r="AS748" s="85"/>
      <c r="AT748" s="85"/>
      <c r="AU748" s="85"/>
      <c r="AV748" s="85"/>
      <c r="AW748" s="85"/>
      <c r="AX748" s="85"/>
      <c r="AY748" s="85"/>
      <c r="AZ748" s="83"/>
      <c r="BA748" s="83"/>
      <c r="BB748" s="83"/>
      <c r="BC748" s="83"/>
      <c r="BD748" s="83"/>
      <c r="BE748" s="83"/>
      <c r="BF748" s="83"/>
      <c r="BG748" s="83"/>
      <c r="BH748" s="83"/>
      <c r="BI748" s="83"/>
      <c r="BJ748" s="83"/>
      <c r="BK748" s="83"/>
      <c r="BL748" s="83"/>
      <c r="BM748" s="83"/>
      <c r="BN748" s="83"/>
      <c r="BO748" s="83"/>
      <c r="BP748" s="83"/>
      <c r="BQ748" s="83"/>
      <c r="BR748" s="83"/>
    </row>
    <row r="749" spans="1:70" ht="15.75" customHeight="1" x14ac:dyDescent="0.2">
      <c r="A749" s="83"/>
      <c r="B749" s="83"/>
      <c r="C749" s="83"/>
      <c r="D749" s="83"/>
      <c r="E749" s="83"/>
      <c r="F749" s="83"/>
      <c r="G749" s="83"/>
      <c r="H749" s="83"/>
      <c r="I749" s="83"/>
      <c r="J749" s="83"/>
      <c r="K749" s="83"/>
      <c r="L749" s="83"/>
      <c r="M749" s="83"/>
      <c r="N749" s="83"/>
      <c r="O749" s="83"/>
      <c r="P749" s="83"/>
      <c r="Q749" s="83"/>
      <c r="R749" s="83"/>
      <c r="S749" s="83"/>
      <c r="T749" s="83"/>
      <c r="U749" s="83"/>
      <c r="V749" s="83"/>
      <c r="W749" s="83"/>
      <c r="X749" s="83"/>
      <c r="Y749" s="83"/>
      <c r="Z749" s="83"/>
      <c r="AA749" s="83"/>
      <c r="AB749" s="83"/>
      <c r="AC749" s="83"/>
      <c r="AD749" s="83"/>
      <c r="AE749" s="83"/>
      <c r="AF749" s="83"/>
      <c r="AG749" s="83"/>
      <c r="AH749" s="83"/>
      <c r="AI749" s="83"/>
      <c r="AJ749" s="83"/>
      <c r="AK749" s="83"/>
      <c r="AL749" s="83"/>
      <c r="AM749" s="83"/>
      <c r="AN749" s="85"/>
      <c r="AO749" s="85"/>
      <c r="AP749" s="85"/>
      <c r="AQ749" s="85"/>
      <c r="AR749" s="85"/>
      <c r="AS749" s="85"/>
      <c r="AT749" s="85"/>
      <c r="AU749" s="85"/>
      <c r="AV749" s="85"/>
      <c r="AW749" s="85"/>
      <c r="AX749" s="85"/>
      <c r="AY749" s="85"/>
      <c r="AZ749" s="83"/>
      <c r="BA749" s="83"/>
      <c r="BB749" s="83"/>
      <c r="BC749" s="83"/>
      <c r="BD749" s="83"/>
      <c r="BE749" s="83"/>
      <c r="BF749" s="83"/>
      <c r="BG749" s="83"/>
      <c r="BH749" s="83"/>
      <c r="BI749" s="83"/>
      <c r="BJ749" s="83"/>
      <c r="BK749" s="83"/>
      <c r="BL749" s="83"/>
      <c r="BM749" s="83"/>
      <c r="BN749" s="83"/>
      <c r="BO749" s="83"/>
      <c r="BP749" s="83"/>
      <c r="BQ749" s="83"/>
      <c r="BR749" s="83"/>
    </row>
    <row r="750" spans="1:70" ht="15.75" customHeight="1" x14ac:dyDescent="0.2">
      <c r="A750" s="83"/>
      <c r="B750" s="83"/>
      <c r="C750" s="83"/>
      <c r="D750" s="83"/>
      <c r="E750" s="83"/>
      <c r="F750" s="83"/>
      <c r="G750" s="83"/>
      <c r="H750" s="83"/>
      <c r="I750" s="83"/>
      <c r="J750" s="83"/>
      <c r="K750" s="83"/>
      <c r="L750" s="83"/>
      <c r="M750" s="83"/>
      <c r="N750" s="83"/>
      <c r="O750" s="83"/>
      <c r="P750" s="83"/>
      <c r="Q750" s="83"/>
      <c r="R750" s="83"/>
      <c r="S750" s="83"/>
      <c r="T750" s="83"/>
      <c r="U750" s="83"/>
      <c r="V750" s="83"/>
      <c r="W750" s="83"/>
      <c r="X750" s="83"/>
      <c r="Y750" s="83"/>
      <c r="Z750" s="83"/>
      <c r="AA750" s="83"/>
      <c r="AB750" s="83"/>
      <c r="AC750" s="83"/>
      <c r="AD750" s="83"/>
      <c r="AE750" s="83"/>
      <c r="AF750" s="83"/>
      <c r="AG750" s="83"/>
      <c r="AH750" s="83"/>
      <c r="AI750" s="83"/>
      <c r="AJ750" s="83"/>
      <c r="AK750" s="83"/>
      <c r="AL750" s="83"/>
      <c r="AM750" s="83"/>
      <c r="AN750" s="85"/>
      <c r="AO750" s="85"/>
      <c r="AP750" s="85"/>
      <c r="AQ750" s="85"/>
      <c r="AR750" s="85"/>
      <c r="AS750" s="85"/>
      <c r="AT750" s="85"/>
      <c r="AU750" s="85"/>
      <c r="AV750" s="85"/>
      <c r="AW750" s="85"/>
      <c r="AX750" s="85"/>
      <c r="AY750" s="85"/>
      <c r="AZ750" s="83"/>
      <c r="BA750" s="83"/>
      <c r="BB750" s="83"/>
      <c r="BC750" s="83"/>
      <c r="BD750" s="83"/>
      <c r="BE750" s="83"/>
      <c r="BF750" s="83"/>
      <c r="BG750" s="83"/>
      <c r="BH750" s="83"/>
      <c r="BI750" s="83"/>
      <c r="BJ750" s="83"/>
      <c r="BK750" s="83"/>
      <c r="BL750" s="83"/>
      <c r="BM750" s="83"/>
      <c r="BN750" s="83"/>
      <c r="BO750" s="83"/>
      <c r="BP750" s="83"/>
      <c r="BQ750" s="83"/>
      <c r="BR750" s="83"/>
    </row>
    <row r="751" spans="1:70" ht="15.75" customHeight="1" x14ac:dyDescent="0.2">
      <c r="A751" s="83"/>
      <c r="B751" s="83"/>
      <c r="C751" s="83"/>
      <c r="D751" s="83"/>
      <c r="E751" s="83"/>
      <c r="F751" s="83"/>
      <c r="G751" s="83"/>
      <c r="H751" s="83"/>
      <c r="I751" s="83"/>
      <c r="J751" s="83"/>
      <c r="K751" s="83"/>
      <c r="L751" s="83"/>
      <c r="M751" s="83"/>
      <c r="N751" s="83"/>
      <c r="O751" s="83"/>
      <c r="P751" s="83"/>
      <c r="Q751" s="83"/>
      <c r="R751" s="83"/>
      <c r="S751" s="83"/>
      <c r="T751" s="83"/>
      <c r="U751" s="83"/>
      <c r="V751" s="83"/>
      <c r="W751" s="83"/>
      <c r="X751" s="83"/>
      <c r="Y751" s="83"/>
      <c r="Z751" s="83"/>
      <c r="AA751" s="83"/>
      <c r="AB751" s="83"/>
      <c r="AC751" s="83"/>
      <c r="AD751" s="83"/>
      <c r="AE751" s="83"/>
      <c r="AF751" s="83"/>
      <c r="AG751" s="83"/>
      <c r="AH751" s="83"/>
      <c r="AI751" s="83"/>
      <c r="AJ751" s="83"/>
      <c r="AK751" s="83"/>
      <c r="AL751" s="83"/>
      <c r="AM751" s="83"/>
      <c r="AN751" s="85"/>
      <c r="AO751" s="85"/>
      <c r="AP751" s="85"/>
      <c r="AQ751" s="85"/>
      <c r="AR751" s="85"/>
      <c r="AS751" s="85"/>
      <c r="AT751" s="85"/>
      <c r="AU751" s="85"/>
      <c r="AV751" s="85"/>
      <c r="AW751" s="85"/>
      <c r="AX751" s="85"/>
      <c r="AY751" s="85"/>
      <c r="AZ751" s="83"/>
      <c r="BA751" s="83"/>
      <c r="BB751" s="83"/>
      <c r="BC751" s="83"/>
      <c r="BD751" s="83"/>
      <c r="BE751" s="83"/>
      <c r="BF751" s="83"/>
      <c r="BG751" s="83"/>
      <c r="BH751" s="83"/>
      <c r="BI751" s="83"/>
      <c r="BJ751" s="83"/>
      <c r="BK751" s="83"/>
      <c r="BL751" s="83"/>
      <c r="BM751" s="83"/>
      <c r="BN751" s="83"/>
      <c r="BO751" s="83"/>
      <c r="BP751" s="83"/>
      <c r="BQ751" s="83"/>
      <c r="BR751" s="83"/>
    </row>
    <row r="752" spans="1:70" ht="15.75" customHeight="1" x14ac:dyDescent="0.2">
      <c r="A752" s="83"/>
      <c r="B752" s="83"/>
      <c r="C752" s="83"/>
      <c r="D752" s="83"/>
      <c r="E752" s="83"/>
      <c r="F752" s="83"/>
      <c r="G752" s="83"/>
      <c r="H752" s="83"/>
      <c r="I752" s="83"/>
      <c r="J752" s="83"/>
      <c r="K752" s="83"/>
      <c r="L752" s="83"/>
      <c r="M752" s="83"/>
      <c r="N752" s="83"/>
      <c r="O752" s="83"/>
      <c r="P752" s="83"/>
      <c r="Q752" s="83"/>
      <c r="R752" s="83"/>
      <c r="S752" s="83"/>
      <c r="T752" s="83"/>
      <c r="U752" s="83"/>
      <c r="V752" s="83"/>
      <c r="W752" s="83"/>
      <c r="X752" s="83"/>
      <c r="Y752" s="83"/>
      <c r="Z752" s="83"/>
      <c r="AA752" s="83"/>
      <c r="AB752" s="83"/>
      <c r="AC752" s="83"/>
      <c r="AD752" s="83"/>
      <c r="AE752" s="83"/>
      <c r="AF752" s="83"/>
      <c r="AG752" s="83"/>
      <c r="AH752" s="83"/>
      <c r="AI752" s="83"/>
      <c r="AJ752" s="83"/>
      <c r="AK752" s="83"/>
      <c r="AL752" s="83"/>
      <c r="AM752" s="83"/>
      <c r="AN752" s="85"/>
      <c r="AO752" s="85"/>
      <c r="AP752" s="85"/>
      <c r="AQ752" s="85"/>
      <c r="AR752" s="85"/>
      <c r="AS752" s="85"/>
      <c r="AT752" s="85"/>
      <c r="AU752" s="85"/>
      <c r="AV752" s="85"/>
      <c r="AW752" s="85"/>
      <c r="AX752" s="85"/>
      <c r="AY752" s="85"/>
      <c r="AZ752" s="83"/>
      <c r="BA752" s="83"/>
      <c r="BB752" s="83"/>
      <c r="BC752" s="83"/>
      <c r="BD752" s="83"/>
      <c r="BE752" s="83"/>
      <c r="BF752" s="83"/>
      <c r="BG752" s="83"/>
      <c r="BH752" s="83"/>
      <c r="BI752" s="83"/>
      <c r="BJ752" s="83"/>
      <c r="BK752" s="83"/>
      <c r="BL752" s="83"/>
      <c r="BM752" s="83"/>
      <c r="BN752" s="83"/>
      <c r="BO752" s="83"/>
      <c r="BP752" s="83"/>
      <c r="BQ752" s="83"/>
      <c r="BR752" s="83"/>
    </row>
    <row r="753" spans="1:70" ht="15.75" customHeight="1" x14ac:dyDescent="0.2">
      <c r="A753" s="83"/>
      <c r="B753" s="83"/>
      <c r="C753" s="83"/>
      <c r="D753" s="83"/>
      <c r="E753" s="83"/>
      <c r="F753" s="83"/>
      <c r="G753" s="83"/>
      <c r="H753" s="83"/>
      <c r="I753" s="83"/>
      <c r="J753" s="83"/>
      <c r="K753" s="83"/>
      <c r="L753" s="83"/>
      <c r="M753" s="83"/>
      <c r="N753" s="83"/>
      <c r="O753" s="83"/>
      <c r="P753" s="83"/>
      <c r="Q753" s="83"/>
      <c r="R753" s="83"/>
      <c r="S753" s="83"/>
      <c r="T753" s="83"/>
      <c r="U753" s="83"/>
      <c r="V753" s="83"/>
      <c r="W753" s="83"/>
      <c r="X753" s="83"/>
      <c r="Y753" s="83"/>
      <c r="Z753" s="83"/>
      <c r="AA753" s="83"/>
      <c r="AB753" s="83"/>
      <c r="AC753" s="83"/>
      <c r="AD753" s="83"/>
      <c r="AE753" s="83"/>
      <c r="AF753" s="83"/>
      <c r="AG753" s="83"/>
      <c r="AH753" s="83"/>
      <c r="AI753" s="83"/>
      <c r="AJ753" s="83"/>
      <c r="AK753" s="83"/>
      <c r="AL753" s="83"/>
      <c r="AM753" s="83"/>
      <c r="AN753" s="85"/>
      <c r="AO753" s="85"/>
      <c r="AP753" s="85"/>
      <c r="AQ753" s="85"/>
      <c r="AR753" s="85"/>
      <c r="AS753" s="85"/>
      <c r="AT753" s="85"/>
      <c r="AU753" s="85"/>
      <c r="AV753" s="85"/>
      <c r="AW753" s="85"/>
      <c r="AX753" s="85"/>
      <c r="AY753" s="85"/>
      <c r="AZ753" s="83"/>
      <c r="BA753" s="83"/>
      <c r="BB753" s="83"/>
      <c r="BC753" s="83"/>
      <c r="BD753" s="83"/>
      <c r="BE753" s="83"/>
      <c r="BF753" s="83"/>
      <c r="BG753" s="83"/>
      <c r="BH753" s="83"/>
      <c r="BI753" s="83"/>
      <c r="BJ753" s="83"/>
      <c r="BK753" s="83"/>
      <c r="BL753" s="83"/>
      <c r="BM753" s="83"/>
      <c r="BN753" s="83"/>
      <c r="BO753" s="83"/>
      <c r="BP753" s="83"/>
      <c r="BQ753" s="83"/>
      <c r="BR753" s="83"/>
    </row>
    <row r="754" spans="1:70" ht="15.75" customHeight="1" x14ac:dyDescent="0.2">
      <c r="A754" s="83"/>
      <c r="B754" s="83"/>
      <c r="C754" s="83"/>
      <c r="D754" s="83"/>
      <c r="E754" s="83"/>
      <c r="F754" s="83"/>
      <c r="G754" s="83"/>
      <c r="H754" s="83"/>
      <c r="I754" s="83"/>
      <c r="J754" s="83"/>
      <c r="K754" s="83"/>
      <c r="L754" s="83"/>
      <c r="M754" s="83"/>
      <c r="N754" s="83"/>
      <c r="O754" s="83"/>
      <c r="P754" s="83"/>
      <c r="Q754" s="83"/>
      <c r="R754" s="83"/>
      <c r="S754" s="83"/>
      <c r="T754" s="83"/>
      <c r="U754" s="83"/>
      <c r="V754" s="83"/>
      <c r="W754" s="83"/>
      <c r="X754" s="83"/>
      <c r="Y754" s="83"/>
      <c r="Z754" s="83"/>
      <c r="AA754" s="83"/>
      <c r="AB754" s="83"/>
      <c r="AC754" s="83"/>
      <c r="AD754" s="83"/>
      <c r="AE754" s="83"/>
      <c r="AF754" s="83"/>
      <c r="AG754" s="83"/>
      <c r="AH754" s="83"/>
      <c r="AI754" s="83"/>
      <c r="AJ754" s="83"/>
      <c r="AK754" s="83"/>
      <c r="AL754" s="83"/>
      <c r="AM754" s="83"/>
      <c r="AN754" s="85"/>
      <c r="AO754" s="85"/>
      <c r="AP754" s="85"/>
      <c r="AQ754" s="85"/>
      <c r="AR754" s="85"/>
      <c r="AS754" s="85"/>
      <c r="AT754" s="85"/>
      <c r="AU754" s="85"/>
      <c r="AV754" s="85"/>
      <c r="AW754" s="85"/>
      <c r="AX754" s="85"/>
      <c r="AY754" s="85"/>
      <c r="AZ754" s="83"/>
      <c r="BA754" s="83"/>
      <c r="BB754" s="83"/>
      <c r="BC754" s="83"/>
      <c r="BD754" s="83"/>
      <c r="BE754" s="83"/>
      <c r="BF754" s="83"/>
      <c r="BG754" s="83"/>
      <c r="BH754" s="83"/>
      <c r="BI754" s="83"/>
      <c r="BJ754" s="83"/>
      <c r="BK754" s="83"/>
      <c r="BL754" s="83"/>
      <c r="BM754" s="83"/>
      <c r="BN754" s="83"/>
      <c r="BO754" s="83"/>
      <c r="BP754" s="83"/>
      <c r="BQ754" s="83"/>
      <c r="BR754" s="83"/>
    </row>
    <row r="755" spans="1:70" ht="15.75" customHeight="1" x14ac:dyDescent="0.2">
      <c r="A755" s="83"/>
      <c r="B755" s="83"/>
      <c r="C755" s="83"/>
      <c r="D755" s="83"/>
      <c r="E755" s="83"/>
      <c r="F755" s="83"/>
      <c r="G755" s="83"/>
      <c r="H755" s="83"/>
      <c r="I755" s="83"/>
      <c r="J755" s="83"/>
      <c r="K755" s="83"/>
      <c r="L755" s="83"/>
      <c r="M755" s="83"/>
      <c r="N755" s="83"/>
      <c r="O755" s="83"/>
      <c r="P755" s="83"/>
      <c r="Q755" s="83"/>
      <c r="R755" s="83"/>
      <c r="S755" s="83"/>
      <c r="T755" s="83"/>
      <c r="U755" s="83"/>
      <c r="V755" s="83"/>
      <c r="W755" s="83"/>
      <c r="X755" s="83"/>
      <c r="Y755" s="83"/>
      <c r="Z755" s="83"/>
      <c r="AA755" s="83"/>
      <c r="AB755" s="83"/>
      <c r="AC755" s="83"/>
      <c r="AD755" s="83"/>
      <c r="AE755" s="83"/>
      <c r="AF755" s="83"/>
      <c r="AG755" s="83"/>
      <c r="AH755" s="83"/>
      <c r="AI755" s="83"/>
      <c r="AJ755" s="83"/>
      <c r="AK755" s="83"/>
      <c r="AL755" s="83"/>
      <c r="AM755" s="83"/>
      <c r="AN755" s="85"/>
      <c r="AO755" s="85"/>
      <c r="AP755" s="85"/>
      <c r="AQ755" s="85"/>
      <c r="AR755" s="85"/>
      <c r="AS755" s="85"/>
      <c r="AT755" s="85"/>
      <c r="AU755" s="85"/>
      <c r="AV755" s="85"/>
      <c r="AW755" s="85"/>
      <c r="AX755" s="85"/>
      <c r="AY755" s="85"/>
      <c r="AZ755" s="83"/>
      <c r="BA755" s="83"/>
      <c r="BB755" s="83"/>
      <c r="BC755" s="83"/>
      <c r="BD755" s="83"/>
      <c r="BE755" s="83"/>
      <c r="BF755" s="83"/>
      <c r="BG755" s="83"/>
      <c r="BH755" s="83"/>
      <c r="BI755" s="83"/>
      <c r="BJ755" s="83"/>
      <c r="BK755" s="83"/>
      <c r="BL755" s="83"/>
      <c r="BM755" s="83"/>
      <c r="BN755" s="83"/>
      <c r="BO755" s="83"/>
      <c r="BP755" s="83"/>
      <c r="BQ755" s="83"/>
      <c r="BR755" s="83"/>
    </row>
    <row r="756" spans="1:70" ht="15.75" customHeight="1" x14ac:dyDescent="0.2">
      <c r="A756" s="83"/>
      <c r="B756" s="83"/>
      <c r="C756" s="83"/>
      <c r="D756" s="83"/>
      <c r="E756" s="83"/>
      <c r="F756" s="83"/>
      <c r="G756" s="83"/>
      <c r="H756" s="83"/>
      <c r="I756" s="83"/>
      <c r="J756" s="83"/>
      <c r="K756" s="83"/>
      <c r="L756" s="83"/>
      <c r="M756" s="83"/>
      <c r="N756" s="83"/>
      <c r="O756" s="83"/>
      <c r="P756" s="83"/>
      <c r="Q756" s="83"/>
      <c r="R756" s="83"/>
      <c r="S756" s="83"/>
      <c r="T756" s="83"/>
      <c r="U756" s="83"/>
      <c r="V756" s="83"/>
      <c r="W756" s="83"/>
      <c r="X756" s="83"/>
      <c r="Y756" s="83"/>
      <c r="Z756" s="83"/>
      <c r="AA756" s="83"/>
      <c r="AB756" s="83"/>
      <c r="AC756" s="83"/>
      <c r="AD756" s="83"/>
      <c r="AE756" s="83"/>
      <c r="AF756" s="83"/>
      <c r="AG756" s="83"/>
      <c r="AH756" s="83"/>
      <c r="AI756" s="83"/>
      <c r="AJ756" s="83"/>
      <c r="AK756" s="83"/>
      <c r="AL756" s="83"/>
      <c r="AM756" s="83"/>
      <c r="AN756" s="85"/>
      <c r="AO756" s="85"/>
      <c r="AP756" s="85"/>
      <c r="AQ756" s="85"/>
      <c r="AR756" s="85"/>
      <c r="AS756" s="85"/>
      <c r="AT756" s="85"/>
      <c r="AU756" s="85"/>
      <c r="AV756" s="85"/>
      <c r="AW756" s="85"/>
      <c r="AX756" s="85"/>
      <c r="AY756" s="85"/>
      <c r="AZ756" s="83"/>
      <c r="BA756" s="83"/>
      <c r="BB756" s="83"/>
      <c r="BC756" s="83"/>
      <c r="BD756" s="83"/>
      <c r="BE756" s="83"/>
      <c r="BF756" s="83"/>
      <c r="BG756" s="83"/>
      <c r="BH756" s="83"/>
      <c r="BI756" s="83"/>
      <c r="BJ756" s="83"/>
      <c r="BK756" s="83"/>
      <c r="BL756" s="83"/>
      <c r="BM756" s="83"/>
      <c r="BN756" s="83"/>
      <c r="BO756" s="83"/>
      <c r="BP756" s="83"/>
      <c r="BQ756" s="83"/>
      <c r="BR756" s="83"/>
    </row>
    <row r="757" spans="1:70" ht="15.75" customHeight="1" x14ac:dyDescent="0.2">
      <c r="A757" s="83"/>
      <c r="B757" s="83"/>
      <c r="C757" s="83"/>
      <c r="D757" s="83"/>
      <c r="E757" s="83"/>
      <c r="F757" s="83"/>
      <c r="G757" s="83"/>
      <c r="H757" s="83"/>
      <c r="I757" s="83"/>
      <c r="J757" s="83"/>
      <c r="K757" s="83"/>
      <c r="L757" s="83"/>
      <c r="M757" s="83"/>
      <c r="N757" s="83"/>
      <c r="O757" s="83"/>
      <c r="P757" s="83"/>
      <c r="Q757" s="83"/>
      <c r="R757" s="83"/>
      <c r="S757" s="83"/>
      <c r="T757" s="83"/>
      <c r="U757" s="83"/>
      <c r="V757" s="83"/>
      <c r="W757" s="83"/>
      <c r="X757" s="83"/>
      <c r="Y757" s="83"/>
      <c r="Z757" s="83"/>
      <c r="AA757" s="83"/>
      <c r="AB757" s="83"/>
      <c r="AC757" s="83"/>
      <c r="AD757" s="83"/>
      <c r="AE757" s="83"/>
      <c r="AF757" s="83"/>
      <c r="AG757" s="83"/>
      <c r="AH757" s="83"/>
      <c r="AI757" s="83"/>
      <c r="AJ757" s="83"/>
      <c r="AK757" s="83"/>
      <c r="AL757" s="83"/>
      <c r="AM757" s="83"/>
      <c r="AN757" s="85"/>
      <c r="AO757" s="85"/>
      <c r="AP757" s="85"/>
      <c r="AQ757" s="85"/>
      <c r="AR757" s="85"/>
      <c r="AS757" s="85"/>
      <c r="AT757" s="85"/>
      <c r="AU757" s="85"/>
      <c r="AV757" s="85"/>
      <c r="AW757" s="85"/>
      <c r="AX757" s="85"/>
      <c r="AY757" s="85"/>
      <c r="AZ757" s="83"/>
      <c r="BA757" s="83"/>
      <c r="BB757" s="83"/>
      <c r="BC757" s="83"/>
      <c r="BD757" s="83"/>
      <c r="BE757" s="83"/>
      <c r="BF757" s="83"/>
      <c r="BG757" s="83"/>
      <c r="BH757" s="83"/>
      <c r="BI757" s="83"/>
      <c r="BJ757" s="83"/>
      <c r="BK757" s="83"/>
      <c r="BL757" s="83"/>
      <c r="BM757" s="83"/>
      <c r="BN757" s="83"/>
      <c r="BO757" s="83"/>
      <c r="BP757" s="83"/>
      <c r="BQ757" s="83"/>
      <c r="BR757" s="83"/>
    </row>
    <row r="758" spans="1:70" ht="15.75" customHeight="1" x14ac:dyDescent="0.2">
      <c r="A758" s="83"/>
      <c r="B758" s="83"/>
      <c r="C758" s="83"/>
      <c r="D758" s="83"/>
      <c r="E758" s="83"/>
      <c r="F758" s="83"/>
      <c r="G758" s="83"/>
      <c r="H758" s="83"/>
      <c r="I758" s="83"/>
      <c r="J758" s="83"/>
      <c r="K758" s="83"/>
      <c r="L758" s="83"/>
      <c r="M758" s="83"/>
      <c r="N758" s="83"/>
      <c r="O758" s="83"/>
      <c r="P758" s="83"/>
      <c r="Q758" s="83"/>
      <c r="R758" s="83"/>
      <c r="S758" s="83"/>
      <c r="T758" s="83"/>
      <c r="U758" s="83"/>
      <c r="V758" s="83"/>
      <c r="W758" s="83"/>
      <c r="X758" s="83"/>
      <c r="Y758" s="83"/>
      <c r="Z758" s="83"/>
      <c r="AA758" s="83"/>
      <c r="AB758" s="83"/>
      <c r="AC758" s="83"/>
      <c r="AD758" s="83"/>
      <c r="AE758" s="83"/>
      <c r="AF758" s="83"/>
      <c r="AG758" s="83"/>
      <c r="AH758" s="83"/>
      <c r="AI758" s="83"/>
      <c r="AJ758" s="83"/>
      <c r="AK758" s="83"/>
      <c r="AL758" s="83"/>
      <c r="AM758" s="83"/>
      <c r="AN758" s="85"/>
      <c r="AO758" s="85"/>
      <c r="AP758" s="85"/>
      <c r="AQ758" s="85"/>
      <c r="AR758" s="85"/>
      <c r="AS758" s="85"/>
      <c r="AT758" s="85"/>
      <c r="AU758" s="85"/>
      <c r="AV758" s="85"/>
      <c r="AW758" s="85"/>
      <c r="AX758" s="85"/>
      <c r="AY758" s="85"/>
      <c r="AZ758" s="83"/>
      <c r="BA758" s="83"/>
      <c r="BB758" s="83"/>
      <c r="BC758" s="83"/>
      <c r="BD758" s="83"/>
      <c r="BE758" s="83"/>
      <c r="BF758" s="83"/>
      <c r="BG758" s="83"/>
      <c r="BH758" s="83"/>
      <c r="BI758" s="83"/>
      <c r="BJ758" s="83"/>
      <c r="BK758" s="83"/>
      <c r="BL758" s="83"/>
      <c r="BM758" s="83"/>
      <c r="BN758" s="83"/>
      <c r="BO758" s="83"/>
      <c r="BP758" s="83"/>
      <c r="BQ758" s="83"/>
      <c r="BR758" s="83"/>
    </row>
    <row r="759" spans="1:70" ht="15.75" customHeight="1" x14ac:dyDescent="0.2">
      <c r="A759" s="83"/>
      <c r="B759" s="83"/>
      <c r="C759" s="83"/>
      <c r="D759" s="83"/>
      <c r="E759" s="83"/>
      <c r="F759" s="83"/>
      <c r="G759" s="83"/>
      <c r="H759" s="83"/>
      <c r="I759" s="83"/>
      <c r="J759" s="83"/>
      <c r="K759" s="83"/>
      <c r="L759" s="83"/>
      <c r="M759" s="83"/>
      <c r="N759" s="83"/>
      <c r="O759" s="83"/>
      <c r="P759" s="83"/>
      <c r="Q759" s="83"/>
      <c r="R759" s="83"/>
      <c r="S759" s="83"/>
      <c r="T759" s="83"/>
      <c r="U759" s="83"/>
      <c r="V759" s="83"/>
      <c r="W759" s="83"/>
      <c r="X759" s="83"/>
      <c r="Y759" s="83"/>
      <c r="Z759" s="83"/>
      <c r="AA759" s="83"/>
      <c r="AB759" s="83"/>
      <c r="AC759" s="83"/>
      <c r="AD759" s="83"/>
      <c r="AE759" s="83"/>
      <c r="AF759" s="83"/>
      <c r="AG759" s="83"/>
      <c r="AH759" s="83"/>
      <c r="AI759" s="83"/>
      <c r="AJ759" s="83"/>
      <c r="AK759" s="83"/>
      <c r="AL759" s="83"/>
      <c r="AM759" s="83"/>
      <c r="AN759" s="85"/>
      <c r="AO759" s="85"/>
      <c r="AP759" s="85"/>
      <c r="AQ759" s="85"/>
      <c r="AR759" s="85"/>
      <c r="AS759" s="85"/>
      <c r="AT759" s="85"/>
      <c r="AU759" s="85"/>
      <c r="AV759" s="85"/>
      <c r="AW759" s="85"/>
      <c r="AX759" s="85"/>
      <c r="AY759" s="85"/>
      <c r="AZ759" s="83"/>
      <c r="BA759" s="83"/>
      <c r="BB759" s="83"/>
      <c r="BC759" s="83"/>
      <c r="BD759" s="83"/>
      <c r="BE759" s="83"/>
      <c r="BF759" s="83"/>
      <c r="BG759" s="83"/>
      <c r="BH759" s="83"/>
      <c r="BI759" s="83"/>
      <c r="BJ759" s="83"/>
      <c r="BK759" s="83"/>
      <c r="BL759" s="83"/>
      <c r="BM759" s="83"/>
      <c r="BN759" s="83"/>
      <c r="BO759" s="83"/>
      <c r="BP759" s="83"/>
      <c r="BQ759" s="83"/>
      <c r="BR759" s="83"/>
    </row>
    <row r="760" spans="1:70" ht="15.75" customHeight="1" x14ac:dyDescent="0.2">
      <c r="A760" s="83"/>
      <c r="B760" s="83"/>
      <c r="C760" s="83"/>
      <c r="D760" s="83"/>
      <c r="E760" s="83"/>
      <c r="F760" s="83"/>
      <c r="G760" s="83"/>
      <c r="H760" s="83"/>
      <c r="I760" s="83"/>
      <c r="J760" s="83"/>
      <c r="K760" s="83"/>
      <c r="L760" s="83"/>
      <c r="M760" s="83"/>
      <c r="N760" s="83"/>
      <c r="O760" s="83"/>
      <c r="P760" s="83"/>
      <c r="Q760" s="83"/>
      <c r="R760" s="83"/>
      <c r="S760" s="83"/>
      <c r="T760" s="83"/>
      <c r="U760" s="83"/>
      <c r="V760" s="83"/>
      <c r="W760" s="83"/>
      <c r="X760" s="83"/>
      <c r="Y760" s="83"/>
      <c r="Z760" s="83"/>
      <c r="AA760" s="83"/>
      <c r="AB760" s="83"/>
      <c r="AC760" s="83"/>
      <c r="AD760" s="83"/>
      <c r="AE760" s="83"/>
      <c r="AF760" s="83"/>
      <c r="AG760" s="83"/>
      <c r="AH760" s="83"/>
      <c r="AI760" s="83"/>
      <c r="AJ760" s="83"/>
      <c r="AK760" s="83"/>
      <c r="AL760" s="83"/>
      <c r="AM760" s="83"/>
      <c r="AN760" s="85"/>
      <c r="AO760" s="85"/>
      <c r="AP760" s="85"/>
      <c r="AQ760" s="85"/>
      <c r="AR760" s="85"/>
      <c r="AS760" s="85"/>
      <c r="AT760" s="85"/>
      <c r="AU760" s="85"/>
      <c r="AV760" s="85"/>
      <c r="AW760" s="85"/>
      <c r="AX760" s="85"/>
      <c r="AY760" s="85"/>
      <c r="AZ760" s="83"/>
      <c r="BA760" s="83"/>
      <c r="BB760" s="83"/>
      <c r="BC760" s="83"/>
      <c r="BD760" s="83"/>
      <c r="BE760" s="83"/>
      <c r="BF760" s="83"/>
      <c r="BG760" s="83"/>
      <c r="BH760" s="83"/>
      <c r="BI760" s="83"/>
      <c r="BJ760" s="83"/>
      <c r="BK760" s="83"/>
      <c r="BL760" s="83"/>
      <c r="BM760" s="83"/>
      <c r="BN760" s="83"/>
      <c r="BO760" s="83"/>
      <c r="BP760" s="83"/>
      <c r="BQ760" s="83"/>
      <c r="BR760" s="83"/>
    </row>
    <row r="761" spans="1:70" ht="15.75" customHeight="1" x14ac:dyDescent="0.2">
      <c r="A761" s="83"/>
      <c r="B761" s="83"/>
      <c r="C761" s="83"/>
      <c r="D761" s="83"/>
      <c r="E761" s="83"/>
      <c r="F761" s="83"/>
      <c r="G761" s="83"/>
      <c r="H761" s="83"/>
      <c r="I761" s="83"/>
      <c r="J761" s="83"/>
      <c r="K761" s="83"/>
      <c r="L761" s="83"/>
      <c r="M761" s="83"/>
      <c r="N761" s="83"/>
      <c r="O761" s="83"/>
      <c r="P761" s="83"/>
      <c r="Q761" s="83"/>
      <c r="R761" s="83"/>
      <c r="S761" s="83"/>
      <c r="T761" s="83"/>
      <c r="U761" s="83"/>
      <c r="V761" s="83"/>
      <c r="W761" s="83"/>
      <c r="X761" s="83"/>
      <c r="Y761" s="83"/>
      <c r="Z761" s="83"/>
      <c r="AA761" s="83"/>
      <c r="AB761" s="83"/>
      <c r="AC761" s="83"/>
      <c r="AD761" s="83"/>
      <c r="AE761" s="83"/>
      <c r="AF761" s="83"/>
      <c r="AG761" s="83"/>
      <c r="AH761" s="83"/>
      <c r="AI761" s="83"/>
      <c r="AJ761" s="83"/>
      <c r="AK761" s="83"/>
      <c r="AL761" s="83"/>
      <c r="AM761" s="83"/>
      <c r="AN761" s="85"/>
      <c r="AO761" s="85"/>
      <c r="AP761" s="85"/>
      <c r="AQ761" s="85"/>
      <c r="AR761" s="85"/>
      <c r="AS761" s="85"/>
      <c r="AT761" s="85"/>
      <c r="AU761" s="85"/>
      <c r="AV761" s="85"/>
      <c r="AW761" s="85"/>
      <c r="AX761" s="85"/>
      <c r="AY761" s="85"/>
      <c r="AZ761" s="83"/>
      <c r="BA761" s="83"/>
      <c r="BB761" s="83"/>
      <c r="BC761" s="83"/>
      <c r="BD761" s="83"/>
      <c r="BE761" s="83"/>
      <c r="BF761" s="83"/>
      <c r="BG761" s="83"/>
      <c r="BH761" s="83"/>
      <c r="BI761" s="83"/>
      <c r="BJ761" s="83"/>
      <c r="BK761" s="83"/>
      <c r="BL761" s="83"/>
      <c r="BM761" s="83"/>
      <c r="BN761" s="83"/>
      <c r="BO761" s="83"/>
      <c r="BP761" s="83"/>
      <c r="BQ761" s="83"/>
      <c r="BR761" s="83"/>
    </row>
    <row r="762" spans="1:70" ht="15.75" customHeight="1" x14ac:dyDescent="0.2">
      <c r="A762" s="83"/>
      <c r="B762" s="83"/>
      <c r="C762" s="83"/>
      <c r="D762" s="83"/>
      <c r="E762" s="83"/>
      <c r="F762" s="83"/>
      <c r="G762" s="83"/>
      <c r="H762" s="83"/>
      <c r="I762" s="83"/>
      <c r="J762" s="83"/>
      <c r="K762" s="83"/>
      <c r="L762" s="83"/>
      <c r="M762" s="83"/>
      <c r="N762" s="83"/>
      <c r="O762" s="83"/>
      <c r="P762" s="83"/>
      <c r="Q762" s="83"/>
      <c r="R762" s="83"/>
      <c r="S762" s="83"/>
      <c r="T762" s="83"/>
      <c r="U762" s="83"/>
      <c r="V762" s="83"/>
      <c r="W762" s="83"/>
      <c r="X762" s="83"/>
      <c r="Y762" s="83"/>
      <c r="Z762" s="83"/>
      <c r="AA762" s="83"/>
      <c r="AB762" s="83"/>
      <c r="AC762" s="83"/>
      <c r="AD762" s="83"/>
      <c r="AE762" s="83"/>
      <c r="AF762" s="83"/>
      <c r="AG762" s="83"/>
      <c r="AH762" s="83"/>
      <c r="AI762" s="83"/>
      <c r="AJ762" s="83"/>
      <c r="AK762" s="83"/>
      <c r="AL762" s="83"/>
      <c r="AM762" s="83"/>
      <c r="AN762" s="85"/>
      <c r="AO762" s="85"/>
      <c r="AP762" s="85"/>
      <c r="AQ762" s="85"/>
      <c r="AR762" s="85"/>
      <c r="AS762" s="85"/>
      <c r="AT762" s="85"/>
      <c r="AU762" s="85"/>
      <c r="AV762" s="85"/>
      <c r="AW762" s="85"/>
      <c r="AX762" s="85"/>
      <c r="AY762" s="85"/>
      <c r="AZ762" s="83"/>
      <c r="BA762" s="83"/>
      <c r="BB762" s="83"/>
      <c r="BC762" s="83"/>
      <c r="BD762" s="83"/>
      <c r="BE762" s="83"/>
      <c r="BF762" s="83"/>
      <c r="BG762" s="83"/>
      <c r="BH762" s="83"/>
      <c r="BI762" s="83"/>
      <c r="BJ762" s="83"/>
      <c r="BK762" s="83"/>
      <c r="BL762" s="83"/>
      <c r="BM762" s="83"/>
      <c r="BN762" s="83"/>
      <c r="BO762" s="83"/>
      <c r="BP762" s="83"/>
      <c r="BQ762" s="83"/>
      <c r="BR762" s="83"/>
    </row>
    <row r="763" spans="1:70" ht="15.75" customHeight="1" x14ac:dyDescent="0.2">
      <c r="A763" s="83"/>
      <c r="B763" s="83"/>
      <c r="C763" s="83"/>
      <c r="D763" s="83"/>
      <c r="E763" s="83"/>
      <c r="F763" s="83"/>
      <c r="G763" s="83"/>
      <c r="H763" s="83"/>
      <c r="I763" s="83"/>
      <c r="J763" s="83"/>
      <c r="K763" s="83"/>
      <c r="L763" s="83"/>
      <c r="M763" s="83"/>
      <c r="N763" s="83"/>
      <c r="O763" s="83"/>
      <c r="P763" s="83"/>
      <c r="Q763" s="83"/>
      <c r="R763" s="83"/>
      <c r="S763" s="83"/>
      <c r="T763" s="83"/>
      <c r="U763" s="83"/>
      <c r="V763" s="83"/>
      <c r="W763" s="83"/>
      <c r="X763" s="83"/>
      <c r="Y763" s="83"/>
      <c r="Z763" s="83"/>
      <c r="AA763" s="83"/>
      <c r="AB763" s="83"/>
      <c r="AC763" s="83"/>
      <c r="AD763" s="83"/>
      <c r="AE763" s="83"/>
      <c r="AF763" s="83"/>
      <c r="AG763" s="83"/>
      <c r="AH763" s="83"/>
      <c r="AI763" s="83"/>
      <c r="AJ763" s="83"/>
      <c r="AK763" s="83"/>
      <c r="AL763" s="83"/>
      <c r="AM763" s="83"/>
      <c r="AN763" s="85"/>
      <c r="AO763" s="85"/>
      <c r="AP763" s="85"/>
      <c r="AQ763" s="85"/>
      <c r="AR763" s="85"/>
      <c r="AS763" s="85"/>
      <c r="AT763" s="85"/>
      <c r="AU763" s="85"/>
      <c r="AV763" s="85"/>
      <c r="AW763" s="85"/>
      <c r="AX763" s="85"/>
      <c r="AY763" s="85"/>
      <c r="AZ763" s="83"/>
      <c r="BA763" s="83"/>
      <c r="BB763" s="83"/>
      <c r="BC763" s="83"/>
      <c r="BD763" s="83"/>
      <c r="BE763" s="83"/>
      <c r="BF763" s="83"/>
      <c r="BG763" s="83"/>
      <c r="BH763" s="83"/>
      <c r="BI763" s="83"/>
      <c r="BJ763" s="83"/>
      <c r="BK763" s="83"/>
      <c r="BL763" s="83"/>
      <c r="BM763" s="83"/>
      <c r="BN763" s="83"/>
      <c r="BO763" s="83"/>
      <c r="BP763" s="83"/>
      <c r="BQ763" s="83"/>
      <c r="BR763" s="83"/>
    </row>
    <row r="764" spans="1:70" ht="15.75" customHeight="1" x14ac:dyDescent="0.2">
      <c r="A764" s="83"/>
      <c r="B764" s="83"/>
      <c r="C764" s="83"/>
      <c r="D764" s="83"/>
      <c r="E764" s="83"/>
      <c r="F764" s="83"/>
      <c r="G764" s="83"/>
      <c r="H764" s="83"/>
      <c r="I764" s="83"/>
      <c r="J764" s="83"/>
      <c r="K764" s="83"/>
      <c r="L764" s="83"/>
      <c r="M764" s="83"/>
      <c r="N764" s="83"/>
      <c r="O764" s="83"/>
      <c r="P764" s="83"/>
      <c r="Q764" s="83"/>
      <c r="R764" s="83"/>
      <c r="S764" s="83"/>
      <c r="T764" s="83"/>
      <c r="U764" s="83"/>
      <c r="V764" s="83"/>
      <c r="W764" s="83"/>
      <c r="X764" s="83"/>
      <c r="Y764" s="83"/>
      <c r="Z764" s="83"/>
      <c r="AA764" s="83"/>
      <c r="AB764" s="83"/>
      <c r="AC764" s="83"/>
      <c r="AD764" s="83"/>
      <c r="AE764" s="83"/>
      <c r="AF764" s="83"/>
      <c r="AG764" s="83"/>
      <c r="AH764" s="83"/>
      <c r="AI764" s="83"/>
      <c r="AJ764" s="83"/>
      <c r="AK764" s="83"/>
      <c r="AL764" s="83"/>
      <c r="AM764" s="83"/>
      <c r="AN764" s="85"/>
      <c r="AO764" s="85"/>
      <c r="AP764" s="85"/>
      <c r="AQ764" s="85"/>
      <c r="AR764" s="85"/>
      <c r="AS764" s="85"/>
      <c r="AT764" s="85"/>
      <c r="AU764" s="85"/>
      <c r="AV764" s="85"/>
      <c r="AW764" s="85"/>
      <c r="AX764" s="85"/>
      <c r="AY764" s="85"/>
      <c r="AZ764" s="83"/>
      <c r="BA764" s="83"/>
      <c r="BB764" s="83"/>
      <c r="BC764" s="83"/>
      <c r="BD764" s="83"/>
      <c r="BE764" s="83"/>
      <c r="BF764" s="83"/>
      <c r="BG764" s="83"/>
      <c r="BH764" s="83"/>
      <c r="BI764" s="83"/>
      <c r="BJ764" s="83"/>
      <c r="BK764" s="83"/>
      <c r="BL764" s="83"/>
      <c r="BM764" s="83"/>
      <c r="BN764" s="83"/>
      <c r="BO764" s="83"/>
      <c r="BP764" s="83"/>
      <c r="BQ764" s="83"/>
      <c r="BR764" s="83"/>
    </row>
    <row r="765" spans="1:70" ht="15.75" customHeight="1" x14ac:dyDescent="0.2">
      <c r="A765" s="83"/>
      <c r="B765" s="83"/>
      <c r="C765" s="83"/>
      <c r="D765" s="83"/>
      <c r="E765" s="83"/>
      <c r="F765" s="83"/>
      <c r="G765" s="83"/>
      <c r="H765" s="83"/>
      <c r="I765" s="83"/>
      <c r="J765" s="83"/>
      <c r="K765" s="83"/>
      <c r="L765" s="83"/>
      <c r="M765" s="83"/>
      <c r="N765" s="83"/>
      <c r="O765" s="83"/>
      <c r="P765" s="83"/>
      <c r="Q765" s="83"/>
      <c r="R765" s="83"/>
      <c r="S765" s="83"/>
      <c r="T765" s="83"/>
      <c r="U765" s="83"/>
      <c r="V765" s="83"/>
      <c r="W765" s="83"/>
      <c r="X765" s="83"/>
      <c r="Y765" s="83"/>
      <c r="Z765" s="83"/>
      <c r="AA765" s="83"/>
      <c r="AB765" s="83"/>
      <c r="AC765" s="83"/>
      <c r="AD765" s="83"/>
      <c r="AE765" s="83"/>
      <c r="AF765" s="83"/>
      <c r="AG765" s="83"/>
      <c r="AH765" s="83"/>
      <c r="AI765" s="83"/>
      <c r="AJ765" s="83"/>
      <c r="AK765" s="83"/>
      <c r="AL765" s="83"/>
      <c r="AM765" s="83"/>
      <c r="AN765" s="85"/>
      <c r="AO765" s="85"/>
      <c r="AP765" s="85"/>
      <c r="AQ765" s="85"/>
      <c r="AR765" s="85"/>
      <c r="AS765" s="85"/>
      <c r="AT765" s="85"/>
      <c r="AU765" s="85"/>
      <c r="AV765" s="85"/>
      <c r="AW765" s="85"/>
      <c r="AX765" s="85"/>
      <c r="AY765" s="85"/>
      <c r="AZ765" s="83"/>
      <c r="BA765" s="83"/>
      <c r="BB765" s="83"/>
      <c r="BC765" s="83"/>
      <c r="BD765" s="83"/>
      <c r="BE765" s="83"/>
      <c r="BF765" s="83"/>
      <c r="BG765" s="83"/>
      <c r="BH765" s="83"/>
      <c r="BI765" s="83"/>
      <c r="BJ765" s="83"/>
      <c r="BK765" s="83"/>
      <c r="BL765" s="83"/>
      <c r="BM765" s="83"/>
      <c r="BN765" s="83"/>
      <c r="BO765" s="83"/>
      <c r="BP765" s="83"/>
      <c r="BQ765" s="83"/>
      <c r="BR765" s="83"/>
    </row>
    <row r="766" spans="1:70" ht="15.75" customHeight="1" x14ac:dyDescent="0.2">
      <c r="A766" s="83"/>
      <c r="B766" s="83"/>
      <c r="C766" s="83"/>
      <c r="D766" s="83"/>
      <c r="E766" s="83"/>
      <c r="F766" s="83"/>
      <c r="G766" s="83"/>
      <c r="H766" s="83"/>
      <c r="I766" s="83"/>
      <c r="J766" s="83"/>
      <c r="K766" s="83"/>
      <c r="L766" s="83"/>
      <c r="M766" s="83"/>
      <c r="N766" s="83"/>
      <c r="O766" s="83"/>
      <c r="P766" s="83"/>
      <c r="Q766" s="83"/>
      <c r="R766" s="83"/>
      <c r="S766" s="83"/>
      <c r="T766" s="83"/>
      <c r="U766" s="83"/>
      <c r="V766" s="83"/>
      <c r="W766" s="83"/>
      <c r="X766" s="83"/>
      <c r="Y766" s="83"/>
      <c r="Z766" s="83"/>
      <c r="AA766" s="83"/>
      <c r="AB766" s="83"/>
      <c r="AC766" s="83"/>
      <c r="AD766" s="83"/>
      <c r="AE766" s="83"/>
      <c r="AF766" s="83"/>
      <c r="AG766" s="83"/>
      <c r="AH766" s="83"/>
      <c r="AI766" s="83"/>
      <c r="AJ766" s="83"/>
      <c r="AK766" s="83"/>
      <c r="AL766" s="83"/>
      <c r="AM766" s="83"/>
      <c r="AN766" s="85"/>
      <c r="AO766" s="85"/>
      <c r="AP766" s="85"/>
      <c r="AQ766" s="85"/>
      <c r="AR766" s="85"/>
      <c r="AS766" s="85"/>
      <c r="AT766" s="85"/>
      <c r="AU766" s="85"/>
      <c r="AV766" s="85"/>
      <c r="AW766" s="85"/>
      <c r="AX766" s="85"/>
      <c r="AY766" s="85"/>
      <c r="AZ766" s="83"/>
      <c r="BA766" s="83"/>
      <c r="BB766" s="83"/>
      <c r="BC766" s="83"/>
      <c r="BD766" s="83"/>
      <c r="BE766" s="83"/>
      <c r="BF766" s="83"/>
      <c r="BG766" s="83"/>
      <c r="BH766" s="83"/>
      <c r="BI766" s="83"/>
      <c r="BJ766" s="83"/>
      <c r="BK766" s="83"/>
      <c r="BL766" s="83"/>
      <c r="BM766" s="83"/>
      <c r="BN766" s="83"/>
      <c r="BO766" s="83"/>
      <c r="BP766" s="83"/>
      <c r="BQ766" s="83"/>
      <c r="BR766" s="83"/>
    </row>
    <row r="767" spans="1:70" ht="15.75" customHeight="1" x14ac:dyDescent="0.2">
      <c r="A767" s="83"/>
      <c r="B767" s="83"/>
      <c r="C767" s="83"/>
      <c r="D767" s="83"/>
      <c r="E767" s="83"/>
      <c r="F767" s="83"/>
      <c r="G767" s="83"/>
      <c r="H767" s="83"/>
      <c r="I767" s="83"/>
      <c r="J767" s="83"/>
      <c r="K767" s="83"/>
      <c r="L767" s="83"/>
      <c r="M767" s="83"/>
      <c r="N767" s="83"/>
      <c r="O767" s="83"/>
      <c r="P767" s="83"/>
      <c r="Q767" s="83"/>
      <c r="R767" s="83"/>
      <c r="S767" s="83"/>
      <c r="T767" s="83"/>
      <c r="U767" s="83"/>
      <c r="V767" s="83"/>
      <c r="W767" s="83"/>
      <c r="X767" s="83"/>
      <c r="Y767" s="83"/>
      <c r="Z767" s="83"/>
      <c r="AA767" s="83"/>
      <c r="AB767" s="83"/>
      <c r="AC767" s="83"/>
      <c r="AD767" s="83"/>
      <c r="AE767" s="83"/>
      <c r="AF767" s="83"/>
      <c r="AG767" s="83"/>
      <c r="AH767" s="83"/>
      <c r="AI767" s="83"/>
      <c r="AJ767" s="83"/>
      <c r="AK767" s="83"/>
      <c r="AL767" s="83"/>
      <c r="AM767" s="83"/>
      <c r="AN767" s="85"/>
      <c r="AO767" s="85"/>
      <c r="AP767" s="85"/>
      <c r="AQ767" s="85"/>
      <c r="AR767" s="85"/>
      <c r="AS767" s="85"/>
      <c r="AT767" s="85"/>
      <c r="AU767" s="85"/>
      <c r="AV767" s="85"/>
      <c r="AW767" s="85"/>
      <c r="AX767" s="85"/>
      <c r="AY767" s="85"/>
      <c r="AZ767" s="83"/>
      <c r="BA767" s="83"/>
      <c r="BB767" s="83"/>
      <c r="BC767" s="83"/>
      <c r="BD767" s="83"/>
      <c r="BE767" s="83"/>
      <c r="BF767" s="83"/>
      <c r="BG767" s="83"/>
      <c r="BH767" s="83"/>
      <c r="BI767" s="83"/>
      <c r="BJ767" s="83"/>
      <c r="BK767" s="83"/>
      <c r="BL767" s="83"/>
      <c r="BM767" s="83"/>
      <c r="BN767" s="83"/>
      <c r="BO767" s="83"/>
      <c r="BP767" s="83"/>
      <c r="BQ767" s="83"/>
      <c r="BR767" s="83"/>
    </row>
    <row r="768" spans="1:70" ht="15.75" customHeight="1" x14ac:dyDescent="0.2">
      <c r="A768" s="83"/>
      <c r="B768" s="83"/>
      <c r="C768" s="83"/>
      <c r="D768" s="83"/>
      <c r="E768" s="83"/>
      <c r="F768" s="83"/>
      <c r="G768" s="83"/>
      <c r="H768" s="83"/>
      <c r="I768" s="83"/>
      <c r="J768" s="83"/>
      <c r="K768" s="83"/>
      <c r="L768" s="83"/>
      <c r="M768" s="83"/>
      <c r="N768" s="83"/>
      <c r="O768" s="83"/>
      <c r="P768" s="83"/>
      <c r="Q768" s="83"/>
      <c r="R768" s="83"/>
      <c r="S768" s="83"/>
      <c r="T768" s="83"/>
      <c r="U768" s="83"/>
      <c r="V768" s="83"/>
      <c r="W768" s="83"/>
      <c r="X768" s="83"/>
      <c r="Y768" s="83"/>
      <c r="Z768" s="83"/>
      <c r="AA768" s="83"/>
      <c r="AB768" s="83"/>
      <c r="AC768" s="83"/>
      <c r="AD768" s="83"/>
      <c r="AE768" s="83"/>
      <c r="AF768" s="83"/>
      <c r="AG768" s="83"/>
      <c r="AH768" s="83"/>
      <c r="AI768" s="83"/>
      <c r="AJ768" s="83"/>
      <c r="AK768" s="83"/>
      <c r="AL768" s="83"/>
      <c r="AM768" s="83"/>
      <c r="AN768" s="85"/>
      <c r="AO768" s="85"/>
      <c r="AP768" s="85"/>
      <c r="AQ768" s="85"/>
      <c r="AR768" s="85"/>
      <c r="AS768" s="85"/>
      <c r="AT768" s="85"/>
      <c r="AU768" s="85"/>
      <c r="AV768" s="85"/>
      <c r="AW768" s="85"/>
      <c r="AX768" s="85"/>
      <c r="AY768" s="85"/>
      <c r="AZ768" s="83"/>
      <c r="BA768" s="83"/>
      <c r="BB768" s="83"/>
      <c r="BC768" s="83"/>
      <c r="BD768" s="83"/>
      <c r="BE768" s="83"/>
      <c r="BF768" s="83"/>
      <c r="BG768" s="83"/>
      <c r="BH768" s="83"/>
      <c r="BI768" s="83"/>
      <c r="BJ768" s="83"/>
      <c r="BK768" s="83"/>
      <c r="BL768" s="83"/>
      <c r="BM768" s="83"/>
      <c r="BN768" s="83"/>
      <c r="BO768" s="83"/>
      <c r="BP768" s="83"/>
      <c r="BQ768" s="83"/>
      <c r="BR768" s="83"/>
    </row>
    <row r="769" spans="1:70" ht="15.75" customHeight="1" x14ac:dyDescent="0.2">
      <c r="A769" s="83"/>
      <c r="B769" s="83"/>
      <c r="C769" s="83"/>
      <c r="D769" s="83"/>
      <c r="E769" s="83"/>
      <c r="F769" s="83"/>
      <c r="G769" s="83"/>
      <c r="H769" s="83"/>
      <c r="I769" s="83"/>
      <c r="J769" s="83"/>
      <c r="K769" s="83"/>
      <c r="L769" s="83"/>
      <c r="M769" s="83"/>
      <c r="N769" s="83"/>
      <c r="O769" s="83"/>
      <c r="P769" s="83"/>
      <c r="Q769" s="83"/>
      <c r="R769" s="83"/>
      <c r="S769" s="83"/>
      <c r="T769" s="83"/>
      <c r="U769" s="83"/>
      <c r="V769" s="83"/>
      <c r="W769" s="83"/>
      <c r="X769" s="83"/>
      <c r="Y769" s="83"/>
      <c r="Z769" s="83"/>
      <c r="AA769" s="83"/>
      <c r="AB769" s="83"/>
      <c r="AC769" s="83"/>
      <c r="AD769" s="83"/>
      <c r="AE769" s="83"/>
      <c r="AF769" s="83"/>
      <c r="AG769" s="83"/>
      <c r="AH769" s="83"/>
      <c r="AI769" s="83"/>
      <c r="AJ769" s="83"/>
      <c r="AK769" s="83"/>
      <c r="AL769" s="83"/>
      <c r="AM769" s="83"/>
      <c r="AN769" s="85"/>
      <c r="AO769" s="85"/>
      <c r="AP769" s="85"/>
      <c r="AQ769" s="85"/>
      <c r="AR769" s="85"/>
      <c r="AS769" s="85"/>
      <c r="AT769" s="85"/>
      <c r="AU769" s="85"/>
      <c r="AV769" s="85"/>
      <c r="AW769" s="85"/>
      <c r="AX769" s="85"/>
      <c r="AY769" s="85"/>
      <c r="AZ769" s="83"/>
      <c r="BA769" s="83"/>
      <c r="BB769" s="83"/>
      <c r="BC769" s="83"/>
      <c r="BD769" s="83"/>
      <c r="BE769" s="83"/>
      <c r="BF769" s="83"/>
      <c r="BG769" s="83"/>
      <c r="BH769" s="83"/>
      <c r="BI769" s="83"/>
      <c r="BJ769" s="83"/>
      <c r="BK769" s="83"/>
      <c r="BL769" s="83"/>
      <c r="BM769" s="83"/>
      <c r="BN769" s="83"/>
      <c r="BO769" s="83"/>
      <c r="BP769" s="83"/>
      <c r="BQ769" s="83"/>
      <c r="BR769" s="83"/>
    </row>
    <row r="770" spans="1:70" ht="15.75" customHeight="1" x14ac:dyDescent="0.2">
      <c r="A770" s="83"/>
      <c r="B770" s="83"/>
      <c r="C770" s="83"/>
      <c r="D770" s="83"/>
      <c r="E770" s="83"/>
      <c r="F770" s="83"/>
      <c r="G770" s="83"/>
      <c r="H770" s="83"/>
      <c r="I770" s="83"/>
      <c r="J770" s="83"/>
      <c r="K770" s="83"/>
      <c r="L770" s="83"/>
      <c r="M770" s="83"/>
      <c r="N770" s="83"/>
      <c r="O770" s="83"/>
      <c r="P770" s="83"/>
      <c r="Q770" s="83"/>
      <c r="R770" s="83"/>
      <c r="S770" s="83"/>
      <c r="T770" s="83"/>
      <c r="U770" s="83"/>
      <c r="V770" s="83"/>
      <c r="W770" s="83"/>
      <c r="X770" s="83"/>
      <c r="Y770" s="83"/>
      <c r="Z770" s="83"/>
      <c r="AA770" s="83"/>
      <c r="AB770" s="83"/>
      <c r="AC770" s="83"/>
      <c r="AD770" s="83"/>
      <c r="AE770" s="83"/>
      <c r="AF770" s="83"/>
      <c r="AG770" s="83"/>
      <c r="AH770" s="83"/>
      <c r="AI770" s="83"/>
      <c r="AJ770" s="83"/>
      <c r="AK770" s="83"/>
      <c r="AL770" s="83"/>
      <c r="AM770" s="83"/>
      <c r="AN770" s="85"/>
      <c r="AO770" s="85"/>
      <c r="AP770" s="85"/>
      <c r="AQ770" s="85"/>
      <c r="AR770" s="85"/>
      <c r="AS770" s="85"/>
      <c r="AT770" s="85"/>
      <c r="AU770" s="85"/>
      <c r="AV770" s="85"/>
      <c r="AW770" s="85"/>
      <c r="AX770" s="85"/>
      <c r="AY770" s="85"/>
      <c r="AZ770" s="83"/>
      <c r="BA770" s="83"/>
      <c r="BB770" s="83"/>
      <c r="BC770" s="83"/>
      <c r="BD770" s="83"/>
      <c r="BE770" s="83"/>
      <c r="BF770" s="83"/>
      <c r="BG770" s="83"/>
      <c r="BH770" s="83"/>
      <c r="BI770" s="83"/>
      <c r="BJ770" s="83"/>
      <c r="BK770" s="83"/>
      <c r="BL770" s="83"/>
      <c r="BM770" s="83"/>
      <c r="BN770" s="83"/>
      <c r="BO770" s="83"/>
      <c r="BP770" s="83"/>
      <c r="BQ770" s="83"/>
      <c r="BR770" s="83"/>
    </row>
    <row r="771" spans="1:70" ht="15.75" customHeight="1" x14ac:dyDescent="0.2">
      <c r="A771" s="83"/>
      <c r="B771" s="83"/>
      <c r="C771" s="83"/>
      <c r="D771" s="83"/>
      <c r="E771" s="83"/>
      <c r="F771" s="83"/>
      <c r="G771" s="83"/>
      <c r="H771" s="83"/>
      <c r="I771" s="83"/>
      <c r="J771" s="83"/>
      <c r="K771" s="83"/>
      <c r="L771" s="83"/>
      <c r="M771" s="83"/>
      <c r="N771" s="83"/>
      <c r="O771" s="83"/>
      <c r="P771" s="83"/>
      <c r="Q771" s="83"/>
      <c r="R771" s="83"/>
      <c r="S771" s="83"/>
      <c r="T771" s="83"/>
      <c r="U771" s="83"/>
      <c r="V771" s="83"/>
      <c r="W771" s="83"/>
      <c r="X771" s="83"/>
      <c r="Y771" s="83"/>
      <c r="Z771" s="83"/>
      <c r="AA771" s="83"/>
      <c r="AB771" s="83"/>
      <c r="AC771" s="83"/>
      <c r="AD771" s="83"/>
      <c r="AE771" s="83"/>
      <c r="AF771" s="83"/>
      <c r="AG771" s="83"/>
      <c r="AH771" s="83"/>
      <c r="AI771" s="83"/>
      <c r="AJ771" s="83"/>
      <c r="AK771" s="83"/>
      <c r="AL771" s="83"/>
      <c r="AM771" s="83"/>
      <c r="AN771" s="85"/>
      <c r="AO771" s="85"/>
      <c r="AP771" s="85"/>
      <c r="AQ771" s="85"/>
      <c r="AR771" s="85"/>
      <c r="AS771" s="85"/>
      <c r="AT771" s="85"/>
      <c r="AU771" s="85"/>
      <c r="AV771" s="85"/>
      <c r="AW771" s="85"/>
      <c r="AX771" s="85"/>
      <c r="AY771" s="85"/>
      <c r="AZ771" s="83"/>
      <c r="BA771" s="83"/>
      <c r="BB771" s="83"/>
      <c r="BC771" s="83"/>
      <c r="BD771" s="83"/>
      <c r="BE771" s="83"/>
      <c r="BF771" s="83"/>
      <c r="BG771" s="83"/>
      <c r="BH771" s="83"/>
      <c r="BI771" s="83"/>
      <c r="BJ771" s="83"/>
      <c r="BK771" s="83"/>
      <c r="BL771" s="83"/>
      <c r="BM771" s="83"/>
      <c r="BN771" s="83"/>
      <c r="BO771" s="83"/>
      <c r="BP771" s="83"/>
      <c r="BQ771" s="83"/>
      <c r="BR771" s="83"/>
    </row>
    <row r="772" spans="1:70" ht="15.75" customHeight="1" x14ac:dyDescent="0.2">
      <c r="A772" s="83"/>
      <c r="B772" s="83"/>
      <c r="C772" s="83"/>
      <c r="D772" s="83"/>
      <c r="E772" s="83"/>
      <c r="F772" s="83"/>
      <c r="G772" s="83"/>
      <c r="H772" s="83"/>
      <c r="I772" s="83"/>
      <c r="J772" s="83"/>
      <c r="K772" s="83"/>
      <c r="L772" s="83"/>
      <c r="M772" s="83"/>
      <c r="N772" s="83"/>
      <c r="O772" s="83"/>
      <c r="P772" s="83"/>
      <c r="Q772" s="83"/>
      <c r="R772" s="83"/>
      <c r="S772" s="83"/>
      <c r="T772" s="83"/>
      <c r="U772" s="83"/>
      <c r="V772" s="83"/>
      <c r="W772" s="83"/>
      <c r="X772" s="83"/>
      <c r="Y772" s="83"/>
      <c r="Z772" s="83"/>
      <c r="AA772" s="83"/>
      <c r="AB772" s="83"/>
      <c r="AC772" s="83"/>
      <c r="AD772" s="83"/>
      <c r="AE772" s="83"/>
      <c r="AF772" s="83"/>
      <c r="AG772" s="83"/>
      <c r="AH772" s="83"/>
      <c r="AI772" s="83"/>
      <c r="AJ772" s="83"/>
      <c r="AK772" s="83"/>
      <c r="AL772" s="83"/>
      <c r="AM772" s="83"/>
      <c r="AN772" s="85"/>
      <c r="AO772" s="85"/>
      <c r="AP772" s="85"/>
      <c r="AQ772" s="85"/>
      <c r="AR772" s="85"/>
      <c r="AS772" s="85"/>
      <c r="AT772" s="85"/>
      <c r="AU772" s="85"/>
      <c r="AV772" s="85"/>
      <c r="AW772" s="85"/>
      <c r="AX772" s="85"/>
      <c r="AY772" s="85"/>
      <c r="AZ772" s="83"/>
      <c r="BA772" s="83"/>
      <c r="BB772" s="83"/>
      <c r="BC772" s="83"/>
      <c r="BD772" s="83"/>
      <c r="BE772" s="83"/>
      <c r="BF772" s="83"/>
      <c r="BG772" s="83"/>
      <c r="BH772" s="83"/>
      <c r="BI772" s="83"/>
      <c r="BJ772" s="83"/>
      <c r="BK772" s="83"/>
      <c r="BL772" s="83"/>
      <c r="BM772" s="83"/>
      <c r="BN772" s="83"/>
      <c r="BO772" s="83"/>
      <c r="BP772" s="83"/>
      <c r="BQ772" s="83"/>
      <c r="BR772" s="83"/>
    </row>
    <row r="773" spans="1:70" ht="15.75" customHeight="1" x14ac:dyDescent="0.2">
      <c r="A773" s="83"/>
      <c r="B773" s="83"/>
      <c r="C773" s="83"/>
      <c r="D773" s="83"/>
      <c r="E773" s="83"/>
      <c r="F773" s="83"/>
      <c r="G773" s="83"/>
      <c r="H773" s="83"/>
      <c r="I773" s="83"/>
      <c r="J773" s="83"/>
      <c r="K773" s="83"/>
      <c r="L773" s="83"/>
      <c r="M773" s="83"/>
      <c r="N773" s="83"/>
      <c r="O773" s="83"/>
      <c r="P773" s="83"/>
      <c r="Q773" s="83"/>
      <c r="R773" s="83"/>
      <c r="S773" s="83"/>
      <c r="T773" s="83"/>
      <c r="U773" s="83"/>
      <c r="V773" s="83"/>
      <c r="W773" s="83"/>
      <c r="X773" s="83"/>
      <c r="Y773" s="83"/>
      <c r="Z773" s="83"/>
      <c r="AA773" s="83"/>
      <c r="AB773" s="83"/>
      <c r="AC773" s="83"/>
      <c r="AD773" s="83"/>
      <c r="AE773" s="83"/>
      <c r="AF773" s="83"/>
      <c r="AG773" s="83"/>
      <c r="AH773" s="83"/>
      <c r="AI773" s="83"/>
      <c r="AJ773" s="83"/>
      <c r="AK773" s="83"/>
      <c r="AL773" s="83"/>
      <c r="AM773" s="83"/>
      <c r="AN773" s="85"/>
      <c r="AO773" s="85"/>
      <c r="AP773" s="85"/>
      <c r="AQ773" s="85"/>
      <c r="AR773" s="85"/>
      <c r="AS773" s="85"/>
      <c r="AT773" s="85"/>
      <c r="AU773" s="85"/>
      <c r="AV773" s="85"/>
      <c r="AW773" s="85"/>
      <c r="AX773" s="85"/>
      <c r="AY773" s="85"/>
      <c r="AZ773" s="83"/>
      <c r="BA773" s="83"/>
      <c r="BB773" s="83"/>
      <c r="BC773" s="83"/>
      <c r="BD773" s="83"/>
      <c r="BE773" s="83"/>
      <c r="BF773" s="83"/>
      <c r="BG773" s="83"/>
      <c r="BH773" s="83"/>
      <c r="BI773" s="83"/>
      <c r="BJ773" s="83"/>
      <c r="BK773" s="83"/>
      <c r="BL773" s="83"/>
      <c r="BM773" s="83"/>
      <c r="BN773" s="83"/>
      <c r="BO773" s="83"/>
      <c r="BP773" s="83"/>
      <c r="BQ773" s="83"/>
      <c r="BR773" s="83"/>
    </row>
    <row r="774" spans="1:70" ht="15.75" customHeight="1" x14ac:dyDescent="0.2">
      <c r="A774" s="83"/>
      <c r="B774" s="83"/>
      <c r="C774" s="83"/>
      <c r="D774" s="83"/>
      <c r="E774" s="83"/>
      <c r="F774" s="83"/>
      <c r="G774" s="83"/>
      <c r="H774" s="83"/>
      <c r="I774" s="83"/>
      <c r="J774" s="83"/>
      <c r="K774" s="83"/>
      <c r="L774" s="83"/>
      <c r="M774" s="83"/>
      <c r="N774" s="83"/>
      <c r="O774" s="83"/>
      <c r="P774" s="83"/>
      <c r="Q774" s="83"/>
      <c r="R774" s="83"/>
      <c r="S774" s="83"/>
      <c r="T774" s="83"/>
      <c r="U774" s="83"/>
      <c r="V774" s="83"/>
      <c r="W774" s="83"/>
      <c r="X774" s="83"/>
      <c r="Y774" s="83"/>
      <c r="Z774" s="83"/>
      <c r="AA774" s="83"/>
      <c r="AB774" s="83"/>
      <c r="AC774" s="83"/>
      <c r="AD774" s="83"/>
      <c r="AE774" s="83"/>
      <c r="AF774" s="83"/>
      <c r="AG774" s="83"/>
      <c r="AH774" s="83"/>
      <c r="AI774" s="83"/>
      <c r="AJ774" s="83"/>
      <c r="AK774" s="83"/>
      <c r="AL774" s="83"/>
      <c r="AM774" s="83"/>
      <c r="AN774" s="85"/>
      <c r="AO774" s="85"/>
      <c r="AP774" s="85"/>
      <c r="AQ774" s="85"/>
      <c r="AR774" s="85"/>
      <c r="AS774" s="85"/>
      <c r="AT774" s="85"/>
      <c r="AU774" s="85"/>
      <c r="AV774" s="85"/>
      <c r="AW774" s="85"/>
      <c r="AX774" s="85"/>
      <c r="AY774" s="85"/>
      <c r="AZ774" s="83"/>
      <c r="BA774" s="83"/>
      <c r="BB774" s="83"/>
      <c r="BC774" s="83"/>
      <c r="BD774" s="83"/>
      <c r="BE774" s="83"/>
      <c r="BF774" s="83"/>
      <c r="BG774" s="83"/>
      <c r="BH774" s="83"/>
      <c r="BI774" s="83"/>
      <c r="BJ774" s="83"/>
      <c r="BK774" s="83"/>
      <c r="BL774" s="83"/>
      <c r="BM774" s="83"/>
      <c r="BN774" s="83"/>
      <c r="BO774" s="83"/>
      <c r="BP774" s="83"/>
      <c r="BQ774" s="83"/>
      <c r="BR774" s="83"/>
    </row>
    <row r="775" spans="1:70" ht="15.75" customHeight="1" x14ac:dyDescent="0.2">
      <c r="A775" s="83"/>
      <c r="B775" s="83"/>
      <c r="C775" s="83"/>
      <c r="D775" s="83"/>
      <c r="E775" s="83"/>
      <c r="F775" s="83"/>
      <c r="G775" s="83"/>
      <c r="H775" s="83"/>
      <c r="I775" s="83"/>
      <c r="J775" s="83"/>
      <c r="K775" s="83"/>
      <c r="L775" s="83"/>
      <c r="M775" s="83"/>
      <c r="N775" s="83"/>
      <c r="O775" s="83"/>
      <c r="P775" s="83"/>
      <c r="Q775" s="83"/>
      <c r="R775" s="83"/>
      <c r="S775" s="83"/>
      <c r="T775" s="83"/>
      <c r="U775" s="83"/>
      <c r="V775" s="83"/>
      <c r="W775" s="83"/>
      <c r="X775" s="83"/>
      <c r="Y775" s="83"/>
      <c r="Z775" s="83"/>
      <c r="AA775" s="83"/>
      <c r="AB775" s="83"/>
      <c r="AC775" s="83"/>
      <c r="AD775" s="83"/>
      <c r="AE775" s="83"/>
      <c r="AF775" s="83"/>
      <c r="AG775" s="83"/>
      <c r="AH775" s="83"/>
      <c r="AI775" s="83"/>
      <c r="AJ775" s="83"/>
      <c r="AK775" s="83"/>
      <c r="AL775" s="83"/>
      <c r="AM775" s="83"/>
      <c r="AN775" s="85"/>
      <c r="AO775" s="85"/>
      <c r="AP775" s="85"/>
      <c r="AQ775" s="85"/>
      <c r="AR775" s="85"/>
      <c r="AS775" s="85"/>
      <c r="AT775" s="85"/>
      <c r="AU775" s="85"/>
      <c r="AV775" s="85"/>
      <c r="AW775" s="85"/>
      <c r="AX775" s="85"/>
      <c r="AY775" s="85"/>
      <c r="AZ775" s="83"/>
      <c r="BA775" s="83"/>
      <c r="BB775" s="83"/>
      <c r="BC775" s="83"/>
      <c r="BD775" s="83"/>
      <c r="BE775" s="83"/>
      <c r="BF775" s="83"/>
      <c r="BG775" s="83"/>
      <c r="BH775" s="83"/>
      <c r="BI775" s="83"/>
      <c r="BJ775" s="83"/>
      <c r="BK775" s="83"/>
      <c r="BL775" s="83"/>
      <c r="BM775" s="83"/>
      <c r="BN775" s="83"/>
      <c r="BO775" s="83"/>
      <c r="BP775" s="83"/>
      <c r="BQ775" s="83"/>
      <c r="BR775" s="83"/>
    </row>
    <row r="776" spans="1:70" ht="15.75" customHeight="1" x14ac:dyDescent="0.2">
      <c r="A776" s="83"/>
      <c r="B776" s="83"/>
      <c r="C776" s="83"/>
      <c r="D776" s="83"/>
      <c r="E776" s="83"/>
      <c r="F776" s="83"/>
      <c r="G776" s="83"/>
      <c r="H776" s="83"/>
      <c r="I776" s="83"/>
      <c r="J776" s="83"/>
      <c r="K776" s="83"/>
      <c r="L776" s="83"/>
      <c r="M776" s="83"/>
      <c r="N776" s="83"/>
      <c r="O776" s="83"/>
      <c r="P776" s="83"/>
      <c r="Q776" s="83"/>
      <c r="R776" s="83"/>
      <c r="S776" s="83"/>
      <c r="T776" s="83"/>
      <c r="U776" s="83"/>
      <c r="V776" s="83"/>
      <c r="W776" s="83"/>
      <c r="X776" s="83"/>
      <c r="Y776" s="83"/>
      <c r="Z776" s="83"/>
      <c r="AA776" s="83"/>
      <c r="AB776" s="83"/>
      <c r="AC776" s="83"/>
      <c r="AD776" s="83"/>
      <c r="AE776" s="83"/>
      <c r="AF776" s="83"/>
      <c r="AG776" s="83"/>
      <c r="AH776" s="83"/>
      <c r="AI776" s="83"/>
      <c r="AJ776" s="83"/>
      <c r="AK776" s="83"/>
      <c r="AL776" s="83"/>
      <c r="AM776" s="83"/>
      <c r="AN776" s="85"/>
      <c r="AO776" s="85"/>
      <c r="AP776" s="85"/>
      <c r="AQ776" s="85"/>
      <c r="AR776" s="85"/>
      <c r="AS776" s="85"/>
      <c r="AT776" s="85"/>
      <c r="AU776" s="85"/>
      <c r="AV776" s="85"/>
      <c r="AW776" s="85"/>
      <c r="AX776" s="85"/>
      <c r="AY776" s="85"/>
      <c r="AZ776" s="83"/>
      <c r="BA776" s="83"/>
      <c r="BB776" s="83"/>
      <c r="BC776" s="83"/>
      <c r="BD776" s="83"/>
      <c r="BE776" s="83"/>
      <c r="BF776" s="83"/>
      <c r="BG776" s="83"/>
      <c r="BH776" s="83"/>
      <c r="BI776" s="83"/>
      <c r="BJ776" s="83"/>
      <c r="BK776" s="83"/>
      <c r="BL776" s="83"/>
      <c r="BM776" s="83"/>
      <c r="BN776" s="83"/>
      <c r="BO776" s="83"/>
      <c r="BP776" s="83"/>
      <c r="BQ776" s="83"/>
      <c r="BR776" s="83"/>
    </row>
    <row r="777" spans="1:70" ht="15.75" customHeight="1" x14ac:dyDescent="0.2">
      <c r="A777" s="83"/>
      <c r="B777" s="83"/>
      <c r="C777" s="83"/>
      <c r="D777" s="83"/>
      <c r="E777" s="83"/>
      <c r="F777" s="83"/>
      <c r="G777" s="83"/>
      <c r="H777" s="83"/>
      <c r="I777" s="83"/>
      <c r="J777" s="83"/>
      <c r="K777" s="83"/>
      <c r="L777" s="83"/>
      <c r="M777" s="83"/>
      <c r="N777" s="83"/>
      <c r="O777" s="83"/>
      <c r="P777" s="83"/>
      <c r="Q777" s="83"/>
      <c r="R777" s="83"/>
      <c r="S777" s="83"/>
      <c r="T777" s="83"/>
      <c r="U777" s="83"/>
      <c r="V777" s="83"/>
      <c r="W777" s="83"/>
      <c r="X777" s="83"/>
      <c r="Y777" s="83"/>
      <c r="Z777" s="83"/>
      <c r="AA777" s="83"/>
      <c r="AB777" s="83"/>
      <c r="AC777" s="83"/>
      <c r="AD777" s="83"/>
      <c r="AE777" s="83"/>
      <c r="AF777" s="83"/>
      <c r="AG777" s="83"/>
      <c r="AH777" s="83"/>
      <c r="AI777" s="83"/>
      <c r="AJ777" s="83"/>
      <c r="AK777" s="83"/>
      <c r="AL777" s="83"/>
      <c r="AM777" s="83"/>
      <c r="AN777" s="85"/>
      <c r="AO777" s="85"/>
      <c r="AP777" s="85"/>
      <c r="AQ777" s="85"/>
      <c r="AR777" s="85"/>
      <c r="AS777" s="85"/>
      <c r="AT777" s="85"/>
      <c r="AU777" s="85"/>
      <c r="AV777" s="85"/>
      <c r="AW777" s="85"/>
      <c r="AX777" s="85"/>
      <c r="AY777" s="85"/>
      <c r="AZ777" s="83"/>
      <c r="BA777" s="83"/>
      <c r="BB777" s="83"/>
      <c r="BC777" s="83"/>
      <c r="BD777" s="83"/>
      <c r="BE777" s="83"/>
      <c r="BF777" s="83"/>
      <c r="BG777" s="83"/>
      <c r="BH777" s="83"/>
      <c r="BI777" s="83"/>
      <c r="BJ777" s="83"/>
      <c r="BK777" s="83"/>
      <c r="BL777" s="83"/>
      <c r="BM777" s="83"/>
      <c r="BN777" s="83"/>
      <c r="BO777" s="83"/>
      <c r="BP777" s="83"/>
      <c r="BQ777" s="83"/>
      <c r="BR777" s="83"/>
    </row>
    <row r="778" spans="1:70" ht="15.75" customHeight="1" x14ac:dyDescent="0.2">
      <c r="A778" s="83"/>
      <c r="B778" s="83"/>
      <c r="C778" s="83"/>
      <c r="D778" s="83"/>
      <c r="E778" s="83"/>
      <c r="F778" s="83"/>
      <c r="G778" s="83"/>
      <c r="H778" s="83"/>
      <c r="I778" s="83"/>
      <c r="J778" s="83"/>
      <c r="K778" s="83"/>
      <c r="L778" s="83"/>
      <c r="M778" s="83"/>
      <c r="N778" s="83"/>
      <c r="O778" s="83"/>
      <c r="P778" s="83"/>
      <c r="Q778" s="83"/>
      <c r="R778" s="83"/>
      <c r="S778" s="83"/>
      <c r="T778" s="83"/>
      <c r="U778" s="83"/>
      <c r="V778" s="83"/>
      <c r="W778" s="83"/>
      <c r="X778" s="83"/>
      <c r="Y778" s="83"/>
      <c r="Z778" s="83"/>
      <c r="AA778" s="83"/>
      <c r="AB778" s="83"/>
      <c r="AC778" s="83"/>
      <c r="AD778" s="83"/>
      <c r="AE778" s="83"/>
      <c r="AF778" s="83"/>
      <c r="AG778" s="83"/>
      <c r="AH778" s="83"/>
      <c r="AI778" s="83"/>
      <c r="AJ778" s="83"/>
      <c r="AK778" s="83"/>
      <c r="AL778" s="83"/>
      <c r="AM778" s="83"/>
      <c r="AN778" s="85"/>
      <c r="AO778" s="85"/>
      <c r="AP778" s="85"/>
      <c r="AQ778" s="85"/>
      <c r="AR778" s="85"/>
      <c r="AS778" s="85"/>
      <c r="AT778" s="85"/>
      <c r="AU778" s="85"/>
      <c r="AV778" s="85"/>
      <c r="AW778" s="85"/>
      <c r="AX778" s="85"/>
      <c r="AY778" s="85"/>
      <c r="AZ778" s="83"/>
      <c r="BA778" s="83"/>
      <c r="BB778" s="83"/>
      <c r="BC778" s="83"/>
      <c r="BD778" s="83"/>
      <c r="BE778" s="83"/>
      <c r="BF778" s="83"/>
      <c r="BG778" s="83"/>
      <c r="BH778" s="83"/>
      <c r="BI778" s="83"/>
      <c r="BJ778" s="83"/>
      <c r="BK778" s="83"/>
      <c r="BL778" s="83"/>
      <c r="BM778" s="83"/>
      <c r="BN778" s="83"/>
      <c r="BO778" s="83"/>
      <c r="BP778" s="83"/>
      <c r="BQ778" s="83"/>
      <c r="BR778" s="83"/>
    </row>
    <row r="779" spans="1:70" ht="15.75" customHeight="1" x14ac:dyDescent="0.2">
      <c r="A779" s="83"/>
      <c r="B779" s="83"/>
      <c r="C779" s="83"/>
      <c r="D779" s="83"/>
      <c r="E779" s="83"/>
      <c r="F779" s="83"/>
      <c r="G779" s="83"/>
      <c r="H779" s="83"/>
      <c r="I779" s="83"/>
      <c r="J779" s="83"/>
      <c r="K779" s="83"/>
      <c r="L779" s="83"/>
      <c r="M779" s="83"/>
      <c r="N779" s="83"/>
      <c r="O779" s="83"/>
      <c r="P779" s="83"/>
      <c r="Q779" s="83"/>
      <c r="R779" s="83"/>
      <c r="S779" s="83"/>
      <c r="T779" s="83"/>
      <c r="U779" s="83"/>
      <c r="V779" s="83"/>
      <c r="W779" s="83"/>
      <c r="X779" s="83"/>
      <c r="Y779" s="83"/>
      <c r="Z779" s="83"/>
      <c r="AA779" s="83"/>
      <c r="AB779" s="83"/>
      <c r="AC779" s="83"/>
      <c r="AD779" s="83"/>
      <c r="AE779" s="83"/>
      <c r="AF779" s="83"/>
      <c r="AG779" s="83"/>
      <c r="AH779" s="83"/>
      <c r="AI779" s="83"/>
      <c r="AJ779" s="83"/>
      <c r="AK779" s="83"/>
      <c r="AL779" s="83"/>
      <c r="AM779" s="83"/>
      <c r="AN779" s="85"/>
      <c r="AO779" s="85"/>
      <c r="AP779" s="85"/>
      <c r="AQ779" s="85"/>
      <c r="AR779" s="85"/>
      <c r="AS779" s="85"/>
      <c r="AT779" s="85"/>
      <c r="AU779" s="85"/>
      <c r="AV779" s="85"/>
      <c r="AW779" s="85"/>
      <c r="AX779" s="85"/>
      <c r="AY779" s="85"/>
      <c r="AZ779" s="83"/>
      <c r="BA779" s="83"/>
      <c r="BB779" s="83"/>
      <c r="BC779" s="83"/>
      <c r="BD779" s="83"/>
      <c r="BE779" s="83"/>
      <c r="BF779" s="83"/>
      <c r="BG779" s="83"/>
      <c r="BH779" s="83"/>
      <c r="BI779" s="83"/>
      <c r="BJ779" s="83"/>
      <c r="BK779" s="83"/>
      <c r="BL779" s="83"/>
      <c r="BM779" s="83"/>
      <c r="BN779" s="83"/>
      <c r="BO779" s="83"/>
      <c r="BP779" s="83"/>
      <c r="BQ779" s="83"/>
      <c r="BR779" s="83"/>
    </row>
    <row r="780" spans="1:70" ht="15.75" customHeight="1" x14ac:dyDescent="0.2">
      <c r="A780" s="83"/>
      <c r="B780" s="83"/>
      <c r="C780" s="83"/>
      <c r="D780" s="83"/>
      <c r="E780" s="83"/>
      <c r="F780" s="83"/>
      <c r="G780" s="83"/>
      <c r="H780" s="83"/>
      <c r="I780" s="83"/>
      <c r="J780" s="83"/>
      <c r="K780" s="83"/>
      <c r="L780" s="83"/>
      <c r="M780" s="83"/>
      <c r="N780" s="83"/>
      <c r="O780" s="83"/>
      <c r="P780" s="83"/>
      <c r="Q780" s="83"/>
      <c r="R780" s="83"/>
      <c r="S780" s="83"/>
      <c r="T780" s="83"/>
      <c r="U780" s="83"/>
      <c r="V780" s="83"/>
      <c r="W780" s="83"/>
      <c r="X780" s="83"/>
      <c r="Y780" s="83"/>
      <c r="Z780" s="83"/>
      <c r="AA780" s="83"/>
      <c r="AB780" s="83"/>
      <c r="AC780" s="83"/>
      <c r="AD780" s="83"/>
      <c r="AE780" s="83"/>
      <c r="AF780" s="83"/>
      <c r="AG780" s="83"/>
      <c r="AH780" s="83"/>
      <c r="AI780" s="83"/>
      <c r="AJ780" s="83"/>
      <c r="AK780" s="83"/>
      <c r="AL780" s="83"/>
      <c r="AM780" s="83"/>
      <c r="AN780" s="85"/>
      <c r="AO780" s="85"/>
      <c r="AP780" s="85"/>
      <c r="AQ780" s="85"/>
      <c r="AR780" s="85"/>
      <c r="AS780" s="85"/>
      <c r="AT780" s="85"/>
      <c r="AU780" s="85"/>
      <c r="AV780" s="85"/>
      <c r="AW780" s="85"/>
      <c r="AX780" s="85"/>
      <c r="AY780" s="85"/>
      <c r="AZ780" s="83"/>
      <c r="BA780" s="83"/>
      <c r="BB780" s="83"/>
      <c r="BC780" s="83"/>
      <c r="BD780" s="83"/>
      <c r="BE780" s="83"/>
      <c r="BF780" s="83"/>
      <c r="BG780" s="83"/>
      <c r="BH780" s="83"/>
      <c r="BI780" s="83"/>
      <c r="BJ780" s="83"/>
      <c r="BK780" s="83"/>
      <c r="BL780" s="83"/>
      <c r="BM780" s="83"/>
      <c r="BN780" s="83"/>
      <c r="BO780" s="83"/>
      <c r="BP780" s="83"/>
      <c r="BQ780" s="83"/>
      <c r="BR780" s="83"/>
    </row>
    <row r="781" spans="1:70" ht="15.75" customHeight="1" x14ac:dyDescent="0.2">
      <c r="A781" s="83"/>
      <c r="B781" s="83"/>
      <c r="C781" s="83"/>
      <c r="D781" s="83"/>
      <c r="E781" s="83"/>
      <c r="F781" s="83"/>
      <c r="G781" s="83"/>
      <c r="H781" s="83"/>
      <c r="I781" s="83"/>
      <c r="J781" s="83"/>
      <c r="K781" s="83"/>
      <c r="L781" s="83"/>
      <c r="M781" s="83"/>
      <c r="N781" s="83"/>
      <c r="O781" s="83"/>
      <c r="P781" s="83"/>
      <c r="Q781" s="83"/>
      <c r="R781" s="83"/>
      <c r="S781" s="83"/>
      <c r="T781" s="83"/>
      <c r="U781" s="83"/>
      <c r="V781" s="83"/>
      <c r="W781" s="83"/>
      <c r="X781" s="83"/>
      <c r="Y781" s="83"/>
      <c r="Z781" s="83"/>
      <c r="AA781" s="83"/>
      <c r="AB781" s="83"/>
      <c r="AC781" s="83"/>
      <c r="AD781" s="83"/>
      <c r="AE781" s="83"/>
      <c r="AF781" s="83"/>
      <c r="AG781" s="83"/>
      <c r="AH781" s="83"/>
      <c r="AI781" s="83"/>
      <c r="AJ781" s="83"/>
      <c r="AK781" s="83"/>
      <c r="AL781" s="83"/>
      <c r="AM781" s="83"/>
      <c r="AN781" s="85"/>
      <c r="AO781" s="85"/>
      <c r="AP781" s="85"/>
      <c r="AQ781" s="85"/>
      <c r="AR781" s="85"/>
      <c r="AS781" s="85"/>
      <c r="AT781" s="85"/>
      <c r="AU781" s="85"/>
      <c r="AV781" s="85"/>
      <c r="AW781" s="85"/>
      <c r="AX781" s="85"/>
      <c r="AY781" s="85"/>
      <c r="AZ781" s="83"/>
      <c r="BA781" s="83"/>
      <c r="BB781" s="83"/>
      <c r="BC781" s="83"/>
      <c r="BD781" s="83"/>
      <c r="BE781" s="83"/>
      <c r="BF781" s="83"/>
      <c r="BG781" s="83"/>
      <c r="BH781" s="83"/>
      <c r="BI781" s="83"/>
      <c r="BJ781" s="83"/>
      <c r="BK781" s="83"/>
      <c r="BL781" s="83"/>
      <c r="BM781" s="83"/>
      <c r="BN781" s="83"/>
      <c r="BO781" s="83"/>
      <c r="BP781" s="83"/>
      <c r="BQ781" s="83"/>
      <c r="BR781" s="83"/>
    </row>
    <row r="782" spans="1:70" ht="15.75" customHeight="1" x14ac:dyDescent="0.2">
      <c r="A782" s="83"/>
      <c r="B782" s="83"/>
      <c r="C782" s="83"/>
      <c r="D782" s="83"/>
      <c r="E782" s="83"/>
      <c r="F782" s="83"/>
      <c r="G782" s="83"/>
      <c r="H782" s="83"/>
      <c r="I782" s="83"/>
      <c r="J782" s="83"/>
      <c r="K782" s="83"/>
      <c r="L782" s="83"/>
      <c r="M782" s="83"/>
      <c r="N782" s="83"/>
      <c r="O782" s="83"/>
      <c r="P782" s="83"/>
      <c r="Q782" s="83"/>
      <c r="R782" s="83"/>
      <c r="S782" s="83"/>
      <c r="T782" s="83"/>
      <c r="U782" s="83"/>
      <c r="V782" s="83"/>
      <c r="W782" s="83"/>
      <c r="X782" s="83"/>
      <c r="Y782" s="83"/>
      <c r="Z782" s="83"/>
      <c r="AA782" s="83"/>
      <c r="AB782" s="83"/>
      <c r="AC782" s="83"/>
      <c r="AD782" s="83"/>
      <c r="AE782" s="83"/>
      <c r="AF782" s="83"/>
      <c r="AG782" s="83"/>
      <c r="AH782" s="83"/>
      <c r="AI782" s="83"/>
      <c r="AJ782" s="83"/>
      <c r="AK782" s="83"/>
      <c r="AL782" s="83"/>
      <c r="AM782" s="83"/>
      <c r="AN782" s="85"/>
      <c r="AO782" s="85"/>
      <c r="AP782" s="85"/>
      <c r="AQ782" s="85"/>
      <c r="AR782" s="85"/>
      <c r="AS782" s="85"/>
      <c r="AT782" s="85"/>
      <c r="AU782" s="85"/>
      <c r="AV782" s="85"/>
      <c r="AW782" s="85"/>
      <c r="AX782" s="85"/>
      <c r="AY782" s="85"/>
      <c r="AZ782" s="83"/>
      <c r="BA782" s="83"/>
      <c r="BB782" s="83"/>
      <c r="BC782" s="83"/>
      <c r="BD782" s="83"/>
      <c r="BE782" s="83"/>
      <c r="BF782" s="83"/>
      <c r="BG782" s="83"/>
      <c r="BH782" s="83"/>
      <c r="BI782" s="83"/>
      <c r="BJ782" s="83"/>
      <c r="BK782" s="83"/>
      <c r="BL782" s="83"/>
      <c r="BM782" s="83"/>
      <c r="BN782" s="83"/>
      <c r="BO782" s="83"/>
      <c r="BP782" s="83"/>
      <c r="BQ782" s="83"/>
      <c r="BR782" s="83"/>
    </row>
    <row r="783" spans="1:70" ht="15.75" customHeight="1" x14ac:dyDescent="0.2">
      <c r="A783" s="83"/>
      <c r="B783" s="83"/>
      <c r="C783" s="83"/>
      <c r="D783" s="83"/>
      <c r="E783" s="83"/>
      <c r="F783" s="83"/>
      <c r="G783" s="83"/>
      <c r="H783" s="83"/>
      <c r="I783" s="83"/>
      <c r="J783" s="83"/>
      <c r="K783" s="83"/>
      <c r="L783" s="83"/>
      <c r="M783" s="83"/>
      <c r="N783" s="83"/>
      <c r="O783" s="83"/>
      <c r="P783" s="83"/>
      <c r="Q783" s="83"/>
      <c r="R783" s="83"/>
      <c r="S783" s="83"/>
      <c r="T783" s="83"/>
      <c r="U783" s="83"/>
      <c r="V783" s="83"/>
      <c r="W783" s="83"/>
      <c r="X783" s="83"/>
      <c r="Y783" s="83"/>
      <c r="Z783" s="83"/>
      <c r="AA783" s="83"/>
      <c r="AB783" s="83"/>
      <c r="AC783" s="83"/>
      <c r="AD783" s="83"/>
      <c r="AE783" s="83"/>
      <c r="AF783" s="83"/>
      <c r="AG783" s="83"/>
      <c r="AH783" s="83"/>
      <c r="AI783" s="83"/>
      <c r="AJ783" s="83"/>
      <c r="AK783" s="83"/>
      <c r="AL783" s="83"/>
      <c r="AM783" s="83"/>
      <c r="AN783" s="85"/>
      <c r="AO783" s="85"/>
      <c r="AP783" s="85"/>
      <c r="AQ783" s="85"/>
      <c r="AR783" s="85"/>
      <c r="AS783" s="85"/>
      <c r="AT783" s="85"/>
      <c r="AU783" s="85"/>
      <c r="AV783" s="85"/>
      <c r="AW783" s="85"/>
      <c r="AX783" s="85"/>
      <c r="AY783" s="85"/>
      <c r="AZ783" s="83"/>
      <c r="BA783" s="83"/>
      <c r="BB783" s="83"/>
      <c r="BC783" s="83"/>
      <c r="BD783" s="83"/>
      <c r="BE783" s="83"/>
      <c r="BF783" s="83"/>
      <c r="BG783" s="83"/>
      <c r="BH783" s="83"/>
      <c r="BI783" s="83"/>
      <c r="BJ783" s="83"/>
      <c r="BK783" s="83"/>
      <c r="BL783" s="83"/>
      <c r="BM783" s="83"/>
      <c r="BN783" s="83"/>
      <c r="BO783" s="83"/>
      <c r="BP783" s="83"/>
      <c r="BQ783" s="83"/>
      <c r="BR783" s="83"/>
    </row>
    <row r="784" spans="1:70" ht="15.75" customHeight="1" x14ac:dyDescent="0.2">
      <c r="A784" s="83"/>
      <c r="B784" s="83"/>
      <c r="C784" s="83"/>
      <c r="D784" s="83"/>
      <c r="E784" s="83"/>
      <c r="F784" s="83"/>
      <c r="G784" s="83"/>
      <c r="H784" s="83"/>
      <c r="I784" s="83"/>
      <c r="J784" s="83"/>
      <c r="K784" s="83"/>
      <c r="L784" s="83"/>
      <c r="M784" s="83"/>
      <c r="N784" s="83"/>
      <c r="O784" s="83"/>
      <c r="P784" s="83"/>
      <c r="Q784" s="83"/>
      <c r="R784" s="83"/>
      <c r="S784" s="83"/>
      <c r="T784" s="83"/>
      <c r="U784" s="83"/>
      <c r="V784" s="83"/>
      <c r="W784" s="83"/>
      <c r="X784" s="83"/>
      <c r="Y784" s="83"/>
      <c r="Z784" s="83"/>
      <c r="AA784" s="83"/>
      <c r="AB784" s="83"/>
      <c r="AC784" s="83"/>
      <c r="AD784" s="83"/>
      <c r="AE784" s="83"/>
      <c r="AF784" s="83"/>
      <c r="AG784" s="83"/>
      <c r="AH784" s="83"/>
      <c r="AI784" s="83"/>
      <c r="AJ784" s="83"/>
      <c r="AK784" s="83"/>
      <c r="AL784" s="83"/>
      <c r="AM784" s="83"/>
      <c r="AN784" s="85"/>
      <c r="AO784" s="85"/>
      <c r="AP784" s="85"/>
      <c r="AQ784" s="85"/>
      <c r="AR784" s="85"/>
      <c r="AS784" s="85"/>
      <c r="AT784" s="85"/>
      <c r="AU784" s="85"/>
      <c r="AV784" s="85"/>
      <c r="AW784" s="85"/>
      <c r="AX784" s="85"/>
      <c r="AY784" s="85"/>
      <c r="AZ784" s="83"/>
      <c r="BA784" s="83"/>
      <c r="BB784" s="83"/>
      <c r="BC784" s="83"/>
      <c r="BD784" s="83"/>
      <c r="BE784" s="83"/>
      <c r="BF784" s="83"/>
      <c r="BG784" s="83"/>
      <c r="BH784" s="83"/>
      <c r="BI784" s="83"/>
      <c r="BJ784" s="83"/>
      <c r="BK784" s="83"/>
      <c r="BL784" s="83"/>
      <c r="BM784" s="83"/>
      <c r="BN784" s="83"/>
      <c r="BO784" s="83"/>
      <c r="BP784" s="83"/>
      <c r="BQ784" s="83"/>
      <c r="BR784" s="83"/>
    </row>
    <row r="785" spans="1:70" ht="15.75" customHeight="1" x14ac:dyDescent="0.2">
      <c r="A785" s="83"/>
      <c r="B785" s="83"/>
      <c r="C785" s="83"/>
      <c r="D785" s="83"/>
      <c r="E785" s="83"/>
      <c r="F785" s="83"/>
      <c r="G785" s="83"/>
      <c r="H785" s="83"/>
      <c r="I785" s="83"/>
      <c r="J785" s="83"/>
      <c r="K785" s="83"/>
      <c r="L785" s="83"/>
      <c r="M785" s="83"/>
      <c r="N785" s="83"/>
      <c r="O785" s="83"/>
      <c r="P785" s="83"/>
      <c r="Q785" s="83"/>
      <c r="R785" s="83"/>
      <c r="S785" s="83"/>
      <c r="T785" s="83"/>
      <c r="U785" s="83"/>
      <c r="V785" s="83"/>
      <c r="W785" s="83"/>
      <c r="X785" s="83"/>
      <c r="Y785" s="83"/>
      <c r="Z785" s="83"/>
      <c r="AA785" s="83"/>
      <c r="AB785" s="83"/>
      <c r="AC785" s="83"/>
      <c r="AD785" s="83"/>
      <c r="AE785" s="83"/>
      <c r="AF785" s="83"/>
      <c r="AG785" s="83"/>
      <c r="AH785" s="83"/>
      <c r="AI785" s="83"/>
      <c r="AJ785" s="83"/>
      <c r="AK785" s="83"/>
      <c r="AL785" s="83"/>
      <c r="AM785" s="83"/>
      <c r="AN785" s="85"/>
      <c r="AO785" s="85"/>
      <c r="AP785" s="85"/>
      <c r="AQ785" s="85"/>
      <c r="AR785" s="85"/>
      <c r="AS785" s="85"/>
      <c r="AT785" s="85"/>
      <c r="AU785" s="85"/>
      <c r="AV785" s="85"/>
      <c r="AW785" s="85"/>
      <c r="AX785" s="85"/>
      <c r="AY785" s="85"/>
      <c r="AZ785" s="83"/>
      <c r="BA785" s="83"/>
      <c r="BB785" s="83"/>
      <c r="BC785" s="83"/>
      <c r="BD785" s="83"/>
      <c r="BE785" s="83"/>
      <c r="BF785" s="83"/>
      <c r="BG785" s="83"/>
      <c r="BH785" s="83"/>
      <c r="BI785" s="83"/>
      <c r="BJ785" s="83"/>
      <c r="BK785" s="83"/>
      <c r="BL785" s="83"/>
      <c r="BM785" s="83"/>
      <c r="BN785" s="83"/>
      <c r="BO785" s="83"/>
      <c r="BP785" s="83"/>
      <c r="BQ785" s="83"/>
      <c r="BR785" s="83"/>
    </row>
    <row r="786" spans="1:70" ht="15.75" customHeight="1" x14ac:dyDescent="0.2">
      <c r="A786" s="83"/>
      <c r="B786" s="83"/>
      <c r="C786" s="83"/>
      <c r="D786" s="83"/>
      <c r="E786" s="83"/>
      <c r="F786" s="83"/>
      <c r="G786" s="83"/>
      <c r="H786" s="83"/>
      <c r="I786" s="83"/>
      <c r="J786" s="83"/>
      <c r="K786" s="83"/>
      <c r="L786" s="83"/>
      <c r="M786" s="83"/>
      <c r="N786" s="83"/>
      <c r="O786" s="83"/>
      <c r="P786" s="83"/>
      <c r="Q786" s="83"/>
      <c r="R786" s="83"/>
      <c r="S786" s="83"/>
      <c r="T786" s="83"/>
      <c r="U786" s="83"/>
      <c r="V786" s="83"/>
      <c r="W786" s="83"/>
      <c r="X786" s="83"/>
      <c r="Y786" s="83"/>
      <c r="Z786" s="83"/>
      <c r="AA786" s="83"/>
      <c r="AB786" s="83"/>
      <c r="AC786" s="83"/>
      <c r="AD786" s="83"/>
      <c r="AE786" s="83"/>
      <c r="AF786" s="83"/>
      <c r="AG786" s="83"/>
      <c r="AH786" s="83"/>
      <c r="AI786" s="83"/>
      <c r="AJ786" s="83"/>
      <c r="AK786" s="83"/>
      <c r="AL786" s="83"/>
      <c r="AM786" s="83"/>
      <c r="AN786" s="85"/>
      <c r="AO786" s="85"/>
      <c r="AP786" s="85"/>
      <c r="AQ786" s="85"/>
      <c r="AR786" s="85"/>
      <c r="AS786" s="85"/>
      <c r="AT786" s="85"/>
      <c r="AU786" s="85"/>
      <c r="AV786" s="85"/>
      <c r="AW786" s="85"/>
      <c r="AX786" s="85"/>
      <c r="AY786" s="85"/>
      <c r="AZ786" s="83"/>
      <c r="BA786" s="83"/>
      <c r="BB786" s="83"/>
      <c r="BC786" s="83"/>
      <c r="BD786" s="83"/>
      <c r="BE786" s="83"/>
      <c r="BF786" s="83"/>
      <c r="BG786" s="83"/>
      <c r="BH786" s="83"/>
      <c r="BI786" s="83"/>
      <c r="BJ786" s="83"/>
      <c r="BK786" s="83"/>
      <c r="BL786" s="83"/>
      <c r="BM786" s="83"/>
      <c r="BN786" s="83"/>
      <c r="BO786" s="83"/>
      <c r="BP786" s="83"/>
      <c r="BQ786" s="83"/>
      <c r="BR786" s="83"/>
    </row>
    <row r="787" spans="1:70" ht="15.75" customHeight="1" x14ac:dyDescent="0.2">
      <c r="A787" s="83"/>
      <c r="B787" s="83"/>
      <c r="C787" s="83"/>
      <c r="D787" s="83"/>
      <c r="E787" s="83"/>
      <c r="F787" s="83"/>
      <c r="G787" s="83"/>
      <c r="H787" s="83"/>
      <c r="I787" s="83"/>
      <c r="J787" s="83"/>
      <c r="K787" s="83"/>
      <c r="L787" s="83"/>
      <c r="M787" s="83"/>
      <c r="N787" s="83"/>
      <c r="O787" s="83"/>
      <c r="P787" s="83"/>
      <c r="Q787" s="83"/>
      <c r="R787" s="83"/>
      <c r="S787" s="83"/>
      <c r="T787" s="83"/>
      <c r="U787" s="83"/>
      <c r="V787" s="83"/>
      <c r="W787" s="83"/>
      <c r="X787" s="83"/>
      <c r="Y787" s="83"/>
      <c r="Z787" s="83"/>
      <c r="AA787" s="83"/>
      <c r="AB787" s="83"/>
      <c r="AC787" s="83"/>
      <c r="AD787" s="83"/>
      <c r="AE787" s="83"/>
      <c r="AF787" s="83"/>
      <c r="AG787" s="83"/>
      <c r="AH787" s="83"/>
      <c r="AI787" s="83"/>
      <c r="AJ787" s="83"/>
      <c r="AK787" s="83"/>
      <c r="AL787" s="83"/>
      <c r="AM787" s="83"/>
      <c r="AN787" s="85"/>
      <c r="AO787" s="85"/>
      <c r="AP787" s="85"/>
      <c r="AQ787" s="85"/>
      <c r="AR787" s="85"/>
      <c r="AS787" s="85"/>
      <c r="AT787" s="85"/>
      <c r="AU787" s="85"/>
      <c r="AV787" s="85"/>
      <c r="AW787" s="85"/>
      <c r="AX787" s="85"/>
      <c r="AY787" s="85"/>
      <c r="AZ787" s="83"/>
      <c r="BA787" s="83"/>
      <c r="BB787" s="83"/>
      <c r="BC787" s="83"/>
      <c r="BD787" s="83"/>
      <c r="BE787" s="83"/>
      <c r="BF787" s="83"/>
      <c r="BG787" s="83"/>
      <c r="BH787" s="83"/>
      <c r="BI787" s="83"/>
      <c r="BJ787" s="83"/>
      <c r="BK787" s="83"/>
      <c r="BL787" s="83"/>
      <c r="BM787" s="83"/>
      <c r="BN787" s="83"/>
      <c r="BO787" s="83"/>
      <c r="BP787" s="83"/>
      <c r="BQ787" s="83"/>
      <c r="BR787" s="83"/>
    </row>
    <row r="788" spans="1:70" ht="15.75" customHeight="1" x14ac:dyDescent="0.2">
      <c r="A788" s="83"/>
      <c r="B788" s="83"/>
      <c r="C788" s="83"/>
      <c r="D788" s="83"/>
      <c r="E788" s="83"/>
      <c r="F788" s="83"/>
      <c r="G788" s="83"/>
      <c r="H788" s="83"/>
      <c r="I788" s="83"/>
      <c r="J788" s="83"/>
      <c r="K788" s="83"/>
      <c r="L788" s="83"/>
      <c r="M788" s="83"/>
      <c r="N788" s="83"/>
      <c r="O788" s="83"/>
      <c r="P788" s="83"/>
      <c r="Q788" s="83"/>
      <c r="R788" s="83"/>
      <c r="S788" s="83"/>
      <c r="T788" s="83"/>
      <c r="U788" s="83"/>
      <c r="V788" s="83"/>
      <c r="W788" s="83"/>
      <c r="X788" s="83"/>
      <c r="Y788" s="83"/>
      <c r="Z788" s="83"/>
      <c r="AA788" s="83"/>
      <c r="AB788" s="83"/>
      <c r="AC788" s="83"/>
      <c r="AD788" s="83"/>
      <c r="AE788" s="83"/>
      <c r="AF788" s="83"/>
      <c r="AG788" s="83"/>
      <c r="AH788" s="83"/>
      <c r="AI788" s="83"/>
      <c r="AJ788" s="83"/>
      <c r="AK788" s="83"/>
      <c r="AL788" s="83"/>
      <c r="AM788" s="83"/>
      <c r="AN788" s="85"/>
      <c r="AO788" s="85"/>
      <c r="AP788" s="85"/>
      <c r="AQ788" s="85"/>
      <c r="AR788" s="85"/>
      <c r="AS788" s="85"/>
      <c r="AT788" s="85"/>
      <c r="AU788" s="85"/>
      <c r="AV788" s="85"/>
      <c r="AW788" s="85"/>
      <c r="AX788" s="85"/>
      <c r="AY788" s="85"/>
      <c r="AZ788" s="83"/>
      <c r="BA788" s="83"/>
      <c r="BB788" s="83"/>
      <c r="BC788" s="83"/>
      <c r="BD788" s="83"/>
      <c r="BE788" s="83"/>
      <c r="BF788" s="83"/>
      <c r="BG788" s="83"/>
      <c r="BH788" s="83"/>
      <c r="BI788" s="83"/>
      <c r="BJ788" s="83"/>
      <c r="BK788" s="83"/>
      <c r="BL788" s="83"/>
      <c r="BM788" s="83"/>
      <c r="BN788" s="83"/>
      <c r="BO788" s="83"/>
      <c r="BP788" s="83"/>
      <c r="BQ788" s="83"/>
      <c r="BR788" s="83"/>
    </row>
    <row r="789" spans="1:70" ht="15.75" customHeight="1" x14ac:dyDescent="0.2">
      <c r="A789" s="83"/>
      <c r="B789" s="83"/>
      <c r="C789" s="83"/>
      <c r="D789" s="83"/>
      <c r="E789" s="83"/>
      <c r="F789" s="83"/>
      <c r="G789" s="83"/>
      <c r="H789" s="83"/>
      <c r="I789" s="83"/>
      <c r="J789" s="83"/>
      <c r="K789" s="83"/>
      <c r="L789" s="83"/>
      <c r="M789" s="83"/>
      <c r="N789" s="83"/>
      <c r="O789" s="83"/>
      <c r="P789" s="83"/>
      <c r="Q789" s="83"/>
      <c r="R789" s="83"/>
      <c r="S789" s="83"/>
      <c r="T789" s="83"/>
      <c r="U789" s="83"/>
      <c r="V789" s="83"/>
      <c r="W789" s="83"/>
      <c r="X789" s="83"/>
      <c r="Y789" s="83"/>
      <c r="Z789" s="83"/>
      <c r="AA789" s="83"/>
      <c r="AB789" s="83"/>
      <c r="AC789" s="83"/>
      <c r="AD789" s="83"/>
      <c r="AE789" s="83"/>
      <c r="AF789" s="83"/>
      <c r="AG789" s="83"/>
      <c r="AH789" s="83"/>
      <c r="AI789" s="83"/>
      <c r="AJ789" s="83"/>
      <c r="AK789" s="83"/>
      <c r="AL789" s="83"/>
      <c r="AM789" s="83"/>
      <c r="AN789" s="85"/>
      <c r="AO789" s="85"/>
      <c r="AP789" s="85"/>
      <c r="AQ789" s="85"/>
      <c r="AR789" s="85"/>
      <c r="AS789" s="85"/>
      <c r="AT789" s="85"/>
      <c r="AU789" s="85"/>
      <c r="AV789" s="85"/>
      <c r="AW789" s="85"/>
      <c r="AX789" s="85"/>
      <c r="AY789" s="85"/>
      <c r="AZ789" s="83"/>
      <c r="BA789" s="83"/>
      <c r="BB789" s="83"/>
      <c r="BC789" s="83"/>
      <c r="BD789" s="83"/>
      <c r="BE789" s="83"/>
      <c r="BF789" s="83"/>
      <c r="BG789" s="83"/>
      <c r="BH789" s="83"/>
      <c r="BI789" s="83"/>
      <c r="BJ789" s="83"/>
      <c r="BK789" s="83"/>
      <c r="BL789" s="83"/>
      <c r="BM789" s="83"/>
      <c r="BN789" s="83"/>
      <c r="BO789" s="83"/>
      <c r="BP789" s="83"/>
      <c r="BQ789" s="83"/>
      <c r="BR789" s="83"/>
    </row>
    <row r="790" spans="1:70" ht="15.75" customHeight="1" x14ac:dyDescent="0.2">
      <c r="A790" s="83"/>
      <c r="B790" s="83"/>
      <c r="C790" s="83"/>
      <c r="D790" s="83"/>
      <c r="E790" s="83"/>
      <c r="F790" s="83"/>
      <c r="G790" s="83"/>
      <c r="H790" s="83"/>
      <c r="I790" s="83"/>
      <c r="J790" s="83"/>
      <c r="K790" s="83"/>
      <c r="L790" s="83"/>
      <c r="M790" s="83"/>
      <c r="N790" s="83"/>
      <c r="O790" s="83"/>
      <c r="P790" s="83"/>
      <c r="Q790" s="83"/>
      <c r="R790" s="83"/>
      <c r="S790" s="83"/>
      <c r="T790" s="83"/>
      <c r="U790" s="83"/>
      <c r="V790" s="83"/>
      <c r="W790" s="83"/>
      <c r="X790" s="83"/>
      <c r="Y790" s="83"/>
      <c r="Z790" s="83"/>
      <c r="AA790" s="83"/>
      <c r="AB790" s="83"/>
      <c r="AC790" s="83"/>
      <c r="AD790" s="83"/>
      <c r="AE790" s="83"/>
      <c r="AF790" s="83"/>
      <c r="AG790" s="83"/>
      <c r="AH790" s="83"/>
      <c r="AI790" s="83"/>
      <c r="AJ790" s="83"/>
      <c r="AK790" s="83"/>
      <c r="AL790" s="83"/>
      <c r="AM790" s="83"/>
      <c r="AN790" s="85"/>
      <c r="AO790" s="85"/>
      <c r="AP790" s="85"/>
      <c r="AQ790" s="85"/>
      <c r="AR790" s="85"/>
      <c r="AS790" s="85"/>
      <c r="AT790" s="85"/>
      <c r="AU790" s="85"/>
      <c r="AV790" s="85"/>
      <c r="AW790" s="85"/>
      <c r="AX790" s="85"/>
      <c r="AY790" s="85"/>
      <c r="AZ790" s="83"/>
      <c r="BA790" s="83"/>
      <c r="BB790" s="83"/>
      <c r="BC790" s="83"/>
      <c r="BD790" s="83"/>
      <c r="BE790" s="83"/>
      <c r="BF790" s="83"/>
      <c r="BG790" s="83"/>
      <c r="BH790" s="83"/>
      <c r="BI790" s="83"/>
      <c r="BJ790" s="83"/>
      <c r="BK790" s="83"/>
      <c r="BL790" s="83"/>
      <c r="BM790" s="83"/>
      <c r="BN790" s="83"/>
      <c r="BO790" s="83"/>
      <c r="BP790" s="83"/>
      <c r="BQ790" s="83"/>
      <c r="BR790" s="83"/>
    </row>
    <row r="791" spans="1:70" ht="15.75" customHeight="1" x14ac:dyDescent="0.2">
      <c r="A791" s="83"/>
      <c r="B791" s="83"/>
      <c r="C791" s="83"/>
      <c r="D791" s="83"/>
      <c r="E791" s="83"/>
      <c r="F791" s="83"/>
      <c r="G791" s="83"/>
      <c r="H791" s="83"/>
      <c r="I791" s="83"/>
      <c r="J791" s="83"/>
      <c r="K791" s="83"/>
      <c r="L791" s="83"/>
      <c r="M791" s="83"/>
      <c r="N791" s="83"/>
      <c r="O791" s="83"/>
      <c r="P791" s="83"/>
      <c r="Q791" s="83"/>
      <c r="R791" s="83"/>
      <c r="S791" s="83"/>
      <c r="T791" s="83"/>
      <c r="U791" s="83"/>
      <c r="V791" s="83"/>
      <c r="W791" s="83"/>
      <c r="X791" s="83"/>
      <c r="Y791" s="83"/>
      <c r="Z791" s="83"/>
      <c r="AA791" s="83"/>
      <c r="AB791" s="83"/>
      <c r="AC791" s="83"/>
      <c r="AD791" s="83"/>
      <c r="AE791" s="83"/>
      <c r="AF791" s="83"/>
      <c r="AG791" s="83"/>
      <c r="AH791" s="83"/>
      <c r="AI791" s="83"/>
      <c r="AJ791" s="83"/>
      <c r="AK791" s="83"/>
      <c r="AL791" s="83"/>
      <c r="AM791" s="83"/>
      <c r="AN791" s="85"/>
      <c r="AO791" s="85"/>
      <c r="AP791" s="85"/>
      <c r="AQ791" s="85"/>
      <c r="AR791" s="85"/>
      <c r="AS791" s="85"/>
      <c r="AT791" s="85"/>
      <c r="AU791" s="85"/>
      <c r="AV791" s="85"/>
      <c r="AW791" s="85"/>
      <c r="AX791" s="85"/>
      <c r="AY791" s="85"/>
      <c r="AZ791" s="83"/>
      <c r="BA791" s="83"/>
      <c r="BB791" s="83"/>
      <c r="BC791" s="83"/>
      <c r="BD791" s="83"/>
      <c r="BE791" s="83"/>
      <c r="BF791" s="83"/>
      <c r="BG791" s="83"/>
      <c r="BH791" s="83"/>
      <c r="BI791" s="83"/>
      <c r="BJ791" s="83"/>
      <c r="BK791" s="83"/>
      <c r="BL791" s="83"/>
      <c r="BM791" s="83"/>
      <c r="BN791" s="83"/>
      <c r="BO791" s="83"/>
      <c r="BP791" s="83"/>
      <c r="BQ791" s="83"/>
      <c r="BR791" s="83"/>
    </row>
    <row r="792" spans="1:70" ht="15.75" customHeight="1" x14ac:dyDescent="0.2">
      <c r="A792" s="83"/>
      <c r="B792" s="83"/>
      <c r="C792" s="83"/>
      <c r="D792" s="83"/>
      <c r="E792" s="83"/>
      <c r="F792" s="83"/>
      <c r="G792" s="83"/>
      <c r="H792" s="83"/>
      <c r="I792" s="83"/>
      <c r="J792" s="83"/>
      <c r="K792" s="83"/>
      <c r="L792" s="83"/>
      <c r="M792" s="83"/>
      <c r="N792" s="83"/>
      <c r="O792" s="83"/>
      <c r="P792" s="83"/>
      <c r="Q792" s="83"/>
      <c r="R792" s="83"/>
      <c r="S792" s="83"/>
      <c r="T792" s="83"/>
      <c r="U792" s="83"/>
      <c r="V792" s="83"/>
      <c r="W792" s="83"/>
      <c r="X792" s="83"/>
      <c r="Y792" s="83"/>
      <c r="Z792" s="83"/>
      <c r="AA792" s="83"/>
      <c r="AB792" s="83"/>
      <c r="AC792" s="83"/>
      <c r="AD792" s="83"/>
      <c r="AE792" s="83"/>
      <c r="AF792" s="83"/>
      <c r="AG792" s="83"/>
      <c r="AH792" s="83"/>
      <c r="AI792" s="83"/>
      <c r="AJ792" s="83"/>
      <c r="AK792" s="83"/>
      <c r="AL792" s="83"/>
      <c r="AM792" s="83"/>
      <c r="AN792" s="85"/>
      <c r="AO792" s="85"/>
      <c r="AP792" s="85"/>
      <c r="AQ792" s="85"/>
      <c r="AR792" s="85"/>
      <c r="AS792" s="85"/>
      <c r="AT792" s="85"/>
      <c r="AU792" s="85"/>
      <c r="AV792" s="85"/>
      <c r="AW792" s="85"/>
      <c r="AX792" s="85"/>
      <c r="AY792" s="85"/>
      <c r="AZ792" s="83"/>
      <c r="BA792" s="83"/>
      <c r="BB792" s="83"/>
      <c r="BC792" s="83"/>
      <c r="BD792" s="83"/>
      <c r="BE792" s="83"/>
      <c r="BF792" s="83"/>
      <c r="BG792" s="83"/>
      <c r="BH792" s="83"/>
      <c r="BI792" s="83"/>
      <c r="BJ792" s="83"/>
      <c r="BK792" s="83"/>
      <c r="BL792" s="83"/>
      <c r="BM792" s="83"/>
      <c r="BN792" s="83"/>
      <c r="BO792" s="83"/>
      <c r="BP792" s="83"/>
      <c r="BQ792" s="83"/>
      <c r="BR792" s="83"/>
    </row>
    <row r="793" spans="1:70" ht="15.75" customHeight="1" x14ac:dyDescent="0.2">
      <c r="A793" s="83"/>
      <c r="B793" s="83"/>
      <c r="C793" s="83"/>
      <c r="D793" s="83"/>
      <c r="E793" s="83"/>
      <c r="F793" s="83"/>
      <c r="G793" s="83"/>
      <c r="H793" s="83"/>
      <c r="I793" s="83"/>
      <c r="J793" s="83"/>
      <c r="K793" s="83"/>
      <c r="L793" s="83"/>
      <c r="M793" s="83"/>
      <c r="N793" s="83"/>
      <c r="O793" s="83"/>
      <c r="P793" s="83"/>
      <c r="Q793" s="83"/>
      <c r="R793" s="83"/>
      <c r="S793" s="83"/>
      <c r="T793" s="83"/>
      <c r="U793" s="83"/>
      <c r="V793" s="83"/>
      <c r="W793" s="83"/>
      <c r="X793" s="83"/>
      <c r="Y793" s="83"/>
      <c r="Z793" s="83"/>
      <c r="AA793" s="83"/>
      <c r="AB793" s="83"/>
      <c r="AC793" s="83"/>
      <c r="AD793" s="83"/>
      <c r="AE793" s="83"/>
      <c r="AF793" s="83"/>
      <c r="AG793" s="83"/>
      <c r="AH793" s="83"/>
      <c r="AI793" s="83"/>
      <c r="AJ793" s="83"/>
      <c r="AK793" s="83"/>
      <c r="AL793" s="83"/>
      <c r="AM793" s="83"/>
      <c r="AN793" s="85"/>
      <c r="AO793" s="85"/>
      <c r="AP793" s="85"/>
      <c r="AQ793" s="85"/>
      <c r="AR793" s="85"/>
      <c r="AS793" s="85"/>
      <c r="AT793" s="85"/>
      <c r="AU793" s="85"/>
      <c r="AV793" s="85"/>
      <c r="AW793" s="85"/>
      <c r="AX793" s="85"/>
      <c r="AY793" s="85"/>
      <c r="AZ793" s="83"/>
      <c r="BA793" s="83"/>
      <c r="BB793" s="83"/>
      <c r="BC793" s="83"/>
      <c r="BD793" s="83"/>
      <c r="BE793" s="83"/>
      <c r="BF793" s="83"/>
      <c r="BG793" s="83"/>
      <c r="BH793" s="83"/>
      <c r="BI793" s="83"/>
      <c r="BJ793" s="83"/>
      <c r="BK793" s="83"/>
      <c r="BL793" s="83"/>
      <c r="BM793" s="83"/>
      <c r="BN793" s="83"/>
      <c r="BO793" s="83"/>
      <c r="BP793" s="83"/>
      <c r="BQ793" s="83"/>
      <c r="BR793" s="83"/>
    </row>
    <row r="794" spans="1:70" ht="15.75" customHeight="1" x14ac:dyDescent="0.2">
      <c r="A794" s="83"/>
      <c r="B794" s="83"/>
      <c r="C794" s="83"/>
      <c r="D794" s="83"/>
      <c r="E794" s="83"/>
      <c r="F794" s="83"/>
      <c r="G794" s="83"/>
      <c r="H794" s="83"/>
      <c r="I794" s="83"/>
      <c r="J794" s="83"/>
      <c r="K794" s="83"/>
      <c r="L794" s="83"/>
      <c r="M794" s="83"/>
      <c r="N794" s="83"/>
      <c r="O794" s="83"/>
      <c r="P794" s="83"/>
      <c r="Q794" s="83"/>
      <c r="R794" s="83"/>
      <c r="S794" s="83"/>
      <c r="T794" s="83"/>
      <c r="U794" s="83"/>
      <c r="V794" s="83"/>
      <c r="W794" s="83"/>
      <c r="X794" s="83"/>
      <c r="Y794" s="83"/>
      <c r="Z794" s="83"/>
      <c r="AA794" s="83"/>
      <c r="AB794" s="83"/>
      <c r="AC794" s="83"/>
      <c r="AD794" s="83"/>
      <c r="AE794" s="83"/>
      <c r="AF794" s="83"/>
      <c r="AG794" s="83"/>
      <c r="AH794" s="83"/>
      <c r="AI794" s="83"/>
      <c r="AJ794" s="83"/>
      <c r="AK794" s="83"/>
      <c r="AL794" s="83"/>
      <c r="AM794" s="83"/>
      <c r="AN794" s="85"/>
      <c r="AO794" s="85"/>
      <c r="AP794" s="85"/>
      <c r="AQ794" s="85"/>
      <c r="AR794" s="85"/>
      <c r="AS794" s="85"/>
      <c r="AT794" s="85"/>
      <c r="AU794" s="85"/>
      <c r="AV794" s="85"/>
      <c r="AW794" s="85"/>
      <c r="AX794" s="85"/>
      <c r="AY794" s="85"/>
      <c r="AZ794" s="83"/>
      <c r="BA794" s="83"/>
      <c r="BB794" s="83"/>
      <c r="BC794" s="83"/>
      <c r="BD794" s="83"/>
      <c r="BE794" s="83"/>
      <c r="BF794" s="83"/>
      <c r="BG794" s="83"/>
      <c r="BH794" s="83"/>
      <c r="BI794" s="83"/>
      <c r="BJ794" s="83"/>
      <c r="BK794" s="83"/>
      <c r="BL794" s="83"/>
      <c r="BM794" s="83"/>
      <c r="BN794" s="83"/>
      <c r="BO794" s="83"/>
      <c r="BP794" s="83"/>
      <c r="BQ794" s="83"/>
      <c r="BR794" s="83"/>
    </row>
    <row r="795" spans="1:70" ht="15.75" customHeight="1" x14ac:dyDescent="0.2">
      <c r="A795" s="83"/>
      <c r="B795" s="83"/>
      <c r="C795" s="83"/>
      <c r="D795" s="83"/>
      <c r="E795" s="83"/>
      <c r="F795" s="83"/>
      <c r="G795" s="83"/>
      <c r="H795" s="83"/>
      <c r="I795" s="83"/>
      <c r="J795" s="83"/>
      <c r="K795" s="83"/>
      <c r="L795" s="83"/>
      <c r="M795" s="83"/>
      <c r="N795" s="83"/>
      <c r="O795" s="83"/>
      <c r="P795" s="83"/>
      <c r="Q795" s="83"/>
      <c r="R795" s="83"/>
      <c r="S795" s="83"/>
      <c r="T795" s="83"/>
      <c r="U795" s="83"/>
      <c r="V795" s="83"/>
      <c r="W795" s="83"/>
      <c r="X795" s="83"/>
      <c r="Y795" s="83"/>
      <c r="Z795" s="83"/>
      <c r="AA795" s="83"/>
      <c r="AB795" s="83"/>
      <c r="AC795" s="83"/>
      <c r="AD795" s="83"/>
      <c r="AE795" s="83"/>
      <c r="AF795" s="83"/>
      <c r="AG795" s="83"/>
      <c r="AH795" s="83"/>
      <c r="AI795" s="83"/>
      <c r="AJ795" s="83"/>
      <c r="AK795" s="83"/>
      <c r="AL795" s="83"/>
      <c r="AM795" s="83"/>
      <c r="AN795" s="85"/>
      <c r="AO795" s="85"/>
      <c r="AP795" s="85"/>
      <c r="AQ795" s="85"/>
      <c r="AR795" s="85"/>
      <c r="AS795" s="85"/>
      <c r="AT795" s="85"/>
      <c r="AU795" s="85"/>
      <c r="AV795" s="85"/>
      <c r="AW795" s="85"/>
      <c r="AX795" s="85"/>
      <c r="AY795" s="85"/>
      <c r="AZ795" s="83"/>
      <c r="BA795" s="83"/>
      <c r="BB795" s="83"/>
      <c r="BC795" s="83"/>
      <c r="BD795" s="83"/>
      <c r="BE795" s="83"/>
      <c r="BF795" s="83"/>
      <c r="BG795" s="83"/>
      <c r="BH795" s="83"/>
      <c r="BI795" s="83"/>
      <c r="BJ795" s="83"/>
      <c r="BK795" s="83"/>
      <c r="BL795" s="83"/>
      <c r="BM795" s="83"/>
      <c r="BN795" s="83"/>
      <c r="BO795" s="83"/>
      <c r="BP795" s="83"/>
      <c r="BQ795" s="83"/>
      <c r="BR795" s="83"/>
    </row>
    <row r="796" spans="1:70" ht="15.75" customHeight="1" x14ac:dyDescent="0.2">
      <c r="A796" s="83"/>
      <c r="B796" s="83"/>
      <c r="C796" s="83"/>
      <c r="D796" s="83"/>
      <c r="E796" s="83"/>
      <c r="F796" s="83"/>
      <c r="G796" s="83"/>
      <c r="H796" s="83"/>
      <c r="I796" s="83"/>
      <c r="J796" s="83"/>
      <c r="K796" s="83"/>
      <c r="L796" s="83"/>
      <c r="M796" s="83"/>
      <c r="N796" s="83"/>
      <c r="O796" s="83"/>
      <c r="P796" s="83"/>
      <c r="Q796" s="83"/>
      <c r="R796" s="83"/>
      <c r="S796" s="83"/>
      <c r="T796" s="83"/>
      <c r="U796" s="83"/>
      <c r="V796" s="83"/>
      <c r="W796" s="83"/>
      <c r="X796" s="83"/>
      <c r="Y796" s="83"/>
      <c r="Z796" s="83"/>
      <c r="AA796" s="83"/>
      <c r="AB796" s="83"/>
      <c r="AC796" s="83"/>
      <c r="AD796" s="83"/>
      <c r="AE796" s="83"/>
      <c r="AF796" s="83"/>
      <c r="AG796" s="83"/>
      <c r="AH796" s="83"/>
      <c r="AI796" s="83"/>
      <c r="AJ796" s="83"/>
      <c r="AK796" s="83"/>
      <c r="AL796" s="83"/>
      <c r="AM796" s="83"/>
      <c r="AN796" s="85"/>
      <c r="AO796" s="85"/>
      <c r="AP796" s="85"/>
      <c r="AQ796" s="85"/>
      <c r="AR796" s="85"/>
      <c r="AS796" s="85"/>
      <c r="AT796" s="85"/>
      <c r="AU796" s="85"/>
      <c r="AV796" s="85"/>
      <c r="AW796" s="85"/>
      <c r="AX796" s="85"/>
      <c r="AY796" s="85"/>
      <c r="AZ796" s="83"/>
      <c r="BA796" s="83"/>
      <c r="BB796" s="83"/>
      <c r="BC796" s="83"/>
      <c r="BD796" s="83"/>
      <c r="BE796" s="83"/>
      <c r="BF796" s="83"/>
      <c r="BG796" s="83"/>
      <c r="BH796" s="83"/>
      <c r="BI796" s="83"/>
      <c r="BJ796" s="83"/>
      <c r="BK796" s="83"/>
      <c r="BL796" s="83"/>
      <c r="BM796" s="83"/>
      <c r="BN796" s="83"/>
      <c r="BO796" s="83"/>
      <c r="BP796" s="83"/>
      <c r="BQ796" s="83"/>
      <c r="BR796" s="83"/>
    </row>
    <row r="797" spans="1:70" ht="15.75" customHeight="1" x14ac:dyDescent="0.2">
      <c r="A797" s="83"/>
      <c r="B797" s="83"/>
      <c r="C797" s="83"/>
      <c r="D797" s="83"/>
      <c r="E797" s="83"/>
      <c r="F797" s="83"/>
      <c r="G797" s="83"/>
      <c r="H797" s="83"/>
      <c r="I797" s="83"/>
      <c r="J797" s="83"/>
      <c r="K797" s="83"/>
      <c r="L797" s="83"/>
      <c r="M797" s="83"/>
      <c r="N797" s="83"/>
      <c r="O797" s="83"/>
      <c r="P797" s="83"/>
      <c r="Q797" s="83"/>
      <c r="R797" s="83"/>
      <c r="S797" s="83"/>
      <c r="T797" s="83"/>
      <c r="U797" s="83"/>
      <c r="V797" s="83"/>
      <c r="W797" s="83"/>
      <c r="X797" s="83"/>
      <c r="Y797" s="83"/>
      <c r="Z797" s="83"/>
      <c r="AA797" s="83"/>
      <c r="AB797" s="83"/>
      <c r="AC797" s="83"/>
      <c r="AD797" s="83"/>
      <c r="AE797" s="83"/>
      <c r="AF797" s="83"/>
      <c r="AG797" s="83"/>
      <c r="AH797" s="83"/>
      <c r="AI797" s="83"/>
      <c r="AJ797" s="83"/>
      <c r="AK797" s="83"/>
      <c r="AL797" s="83"/>
      <c r="AM797" s="83"/>
      <c r="AN797" s="85"/>
      <c r="AO797" s="85"/>
      <c r="AP797" s="85"/>
      <c r="AQ797" s="85"/>
      <c r="AR797" s="85"/>
      <c r="AS797" s="85"/>
      <c r="AT797" s="85"/>
      <c r="AU797" s="85"/>
      <c r="AV797" s="85"/>
      <c r="AW797" s="85"/>
      <c r="AX797" s="85"/>
      <c r="AY797" s="85"/>
      <c r="AZ797" s="83"/>
      <c r="BA797" s="83"/>
      <c r="BB797" s="83"/>
      <c r="BC797" s="83"/>
      <c r="BD797" s="83"/>
      <c r="BE797" s="83"/>
      <c r="BF797" s="83"/>
      <c r="BG797" s="83"/>
      <c r="BH797" s="83"/>
      <c r="BI797" s="83"/>
      <c r="BJ797" s="83"/>
      <c r="BK797" s="83"/>
      <c r="BL797" s="83"/>
      <c r="BM797" s="83"/>
      <c r="BN797" s="83"/>
      <c r="BO797" s="83"/>
      <c r="BP797" s="83"/>
      <c r="BQ797" s="83"/>
      <c r="BR797" s="83"/>
    </row>
    <row r="798" spans="1:70" ht="15.75" customHeight="1" x14ac:dyDescent="0.2">
      <c r="A798" s="83"/>
      <c r="B798" s="83"/>
      <c r="C798" s="83"/>
      <c r="D798" s="83"/>
      <c r="E798" s="83"/>
      <c r="F798" s="83"/>
      <c r="G798" s="83"/>
      <c r="H798" s="83"/>
      <c r="I798" s="83"/>
      <c r="J798" s="83"/>
      <c r="K798" s="83"/>
      <c r="L798" s="83"/>
      <c r="M798" s="83"/>
      <c r="N798" s="83"/>
      <c r="O798" s="83"/>
      <c r="P798" s="83"/>
      <c r="Q798" s="83"/>
      <c r="R798" s="83"/>
      <c r="S798" s="83"/>
      <c r="T798" s="83"/>
      <c r="U798" s="83"/>
      <c r="V798" s="83"/>
      <c r="W798" s="83"/>
      <c r="X798" s="83"/>
      <c r="Y798" s="83"/>
      <c r="Z798" s="83"/>
      <c r="AA798" s="83"/>
      <c r="AB798" s="83"/>
      <c r="AC798" s="83"/>
      <c r="AD798" s="83"/>
      <c r="AE798" s="83"/>
      <c r="AF798" s="83"/>
      <c r="AG798" s="83"/>
      <c r="AH798" s="83"/>
      <c r="AI798" s="83"/>
      <c r="AJ798" s="83"/>
      <c r="AK798" s="83"/>
      <c r="AL798" s="83"/>
      <c r="AM798" s="83"/>
      <c r="AN798" s="85"/>
      <c r="AO798" s="85"/>
      <c r="AP798" s="85"/>
      <c r="AQ798" s="85"/>
      <c r="AR798" s="85"/>
      <c r="AS798" s="85"/>
      <c r="AT798" s="85"/>
      <c r="AU798" s="85"/>
      <c r="AV798" s="85"/>
      <c r="AW798" s="85"/>
      <c r="AX798" s="85"/>
      <c r="AY798" s="85"/>
      <c r="AZ798" s="83"/>
      <c r="BA798" s="83"/>
      <c r="BB798" s="83"/>
      <c r="BC798" s="83"/>
      <c r="BD798" s="83"/>
      <c r="BE798" s="83"/>
      <c r="BF798" s="83"/>
      <c r="BG798" s="83"/>
      <c r="BH798" s="83"/>
      <c r="BI798" s="83"/>
      <c r="BJ798" s="83"/>
      <c r="BK798" s="83"/>
      <c r="BL798" s="83"/>
      <c r="BM798" s="83"/>
      <c r="BN798" s="83"/>
      <c r="BO798" s="83"/>
      <c r="BP798" s="83"/>
      <c r="BQ798" s="83"/>
      <c r="BR798" s="83"/>
    </row>
    <row r="799" spans="1:70" ht="15.75" customHeight="1" x14ac:dyDescent="0.2">
      <c r="A799" s="83"/>
      <c r="B799" s="83"/>
      <c r="C799" s="83"/>
      <c r="D799" s="83"/>
      <c r="E799" s="83"/>
      <c r="F799" s="83"/>
      <c r="G799" s="83"/>
      <c r="H799" s="83"/>
      <c r="I799" s="83"/>
      <c r="J799" s="83"/>
      <c r="K799" s="83"/>
      <c r="L799" s="83"/>
      <c r="M799" s="83"/>
      <c r="N799" s="83"/>
      <c r="O799" s="83"/>
      <c r="P799" s="83"/>
      <c r="Q799" s="83"/>
      <c r="R799" s="83"/>
      <c r="S799" s="83"/>
      <c r="T799" s="83"/>
      <c r="U799" s="83"/>
      <c r="V799" s="83"/>
      <c r="W799" s="83"/>
      <c r="X799" s="83"/>
      <c r="Y799" s="83"/>
      <c r="Z799" s="83"/>
      <c r="AA799" s="83"/>
      <c r="AB799" s="83"/>
      <c r="AC799" s="83"/>
      <c r="AD799" s="83"/>
      <c r="AE799" s="83"/>
      <c r="AF799" s="83"/>
      <c r="AG799" s="83"/>
      <c r="AH799" s="83"/>
      <c r="AI799" s="83"/>
      <c r="AJ799" s="83"/>
      <c r="AK799" s="83"/>
      <c r="AL799" s="83"/>
      <c r="AM799" s="83"/>
      <c r="AN799" s="85"/>
      <c r="AO799" s="85"/>
      <c r="AP799" s="85"/>
      <c r="AQ799" s="85"/>
      <c r="AR799" s="85"/>
      <c r="AS799" s="85"/>
      <c r="AT799" s="85"/>
      <c r="AU799" s="85"/>
      <c r="AV799" s="85"/>
      <c r="AW799" s="85"/>
      <c r="AX799" s="85"/>
      <c r="AY799" s="85"/>
      <c r="AZ799" s="83"/>
      <c r="BA799" s="83"/>
      <c r="BB799" s="83"/>
      <c r="BC799" s="83"/>
      <c r="BD799" s="83"/>
      <c r="BE799" s="83"/>
      <c r="BF799" s="83"/>
      <c r="BG799" s="83"/>
      <c r="BH799" s="83"/>
      <c r="BI799" s="83"/>
      <c r="BJ799" s="83"/>
      <c r="BK799" s="83"/>
      <c r="BL799" s="83"/>
      <c r="BM799" s="83"/>
      <c r="BN799" s="83"/>
      <c r="BO799" s="83"/>
      <c r="BP799" s="83"/>
      <c r="BQ799" s="83"/>
      <c r="BR799" s="83"/>
    </row>
    <row r="800" spans="1:70" ht="15.75" customHeight="1" x14ac:dyDescent="0.2">
      <c r="A800" s="83"/>
      <c r="B800" s="83"/>
      <c r="C800" s="83"/>
      <c r="D800" s="83"/>
      <c r="E800" s="83"/>
      <c r="F800" s="83"/>
      <c r="G800" s="83"/>
      <c r="H800" s="83"/>
      <c r="I800" s="83"/>
      <c r="J800" s="83"/>
      <c r="K800" s="83"/>
      <c r="L800" s="83"/>
      <c r="M800" s="83"/>
      <c r="N800" s="83"/>
      <c r="O800" s="83"/>
      <c r="P800" s="83"/>
      <c r="Q800" s="83"/>
      <c r="R800" s="83"/>
      <c r="S800" s="83"/>
      <c r="T800" s="83"/>
      <c r="U800" s="83"/>
      <c r="V800" s="83"/>
      <c r="W800" s="83"/>
      <c r="X800" s="83"/>
      <c r="Y800" s="83"/>
      <c r="Z800" s="83"/>
      <c r="AA800" s="83"/>
      <c r="AB800" s="83"/>
      <c r="AC800" s="83"/>
      <c r="AD800" s="83"/>
      <c r="AE800" s="83"/>
      <c r="AF800" s="83"/>
      <c r="AG800" s="83"/>
      <c r="AH800" s="83"/>
      <c r="AI800" s="83"/>
      <c r="AJ800" s="83"/>
      <c r="AK800" s="83"/>
      <c r="AL800" s="83"/>
      <c r="AM800" s="83"/>
      <c r="AN800" s="85"/>
      <c r="AO800" s="85"/>
      <c r="AP800" s="85"/>
      <c r="AQ800" s="85"/>
      <c r="AR800" s="85"/>
      <c r="AS800" s="85"/>
      <c r="AT800" s="85"/>
      <c r="AU800" s="85"/>
      <c r="AV800" s="85"/>
      <c r="AW800" s="85"/>
      <c r="AX800" s="85"/>
      <c r="AY800" s="85"/>
      <c r="AZ800" s="83"/>
      <c r="BA800" s="83"/>
      <c r="BB800" s="83"/>
      <c r="BC800" s="83"/>
      <c r="BD800" s="83"/>
      <c r="BE800" s="83"/>
      <c r="BF800" s="83"/>
      <c r="BG800" s="83"/>
      <c r="BH800" s="83"/>
      <c r="BI800" s="83"/>
      <c r="BJ800" s="83"/>
      <c r="BK800" s="83"/>
      <c r="BL800" s="83"/>
      <c r="BM800" s="83"/>
      <c r="BN800" s="83"/>
      <c r="BO800" s="83"/>
      <c r="BP800" s="83"/>
      <c r="BQ800" s="83"/>
      <c r="BR800" s="83"/>
    </row>
    <row r="801" spans="1:70" ht="15.75" customHeight="1" x14ac:dyDescent="0.2">
      <c r="A801" s="83"/>
      <c r="B801" s="83"/>
      <c r="C801" s="83"/>
      <c r="D801" s="83"/>
      <c r="E801" s="83"/>
      <c r="F801" s="83"/>
      <c r="G801" s="83"/>
      <c r="H801" s="83"/>
      <c r="I801" s="83"/>
      <c r="J801" s="83"/>
      <c r="K801" s="83"/>
      <c r="L801" s="83"/>
      <c r="M801" s="83"/>
      <c r="N801" s="83"/>
      <c r="O801" s="83"/>
      <c r="P801" s="83"/>
      <c r="Q801" s="83"/>
      <c r="R801" s="83"/>
      <c r="S801" s="83"/>
      <c r="T801" s="83"/>
      <c r="U801" s="83"/>
      <c r="V801" s="83"/>
      <c r="W801" s="83"/>
      <c r="X801" s="83"/>
      <c r="Y801" s="83"/>
      <c r="Z801" s="83"/>
      <c r="AA801" s="83"/>
      <c r="AB801" s="83"/>
      <c r="AC801" s="83"/>
      <c r="AD801" s="83"/>
      <c r="AE801" s="83"/>
      <c r="AF801" s="83"/>
      <c r="AG801" s="83"/>
      <c r="AH801" s="83"/>
      <c r="AI801" s="83"/>
      <c r="AJ801" s="83"/>
      <c r="AK801" s="83"/>
      <c r="AL801" s="83"/>
      <c r="AM801" s="83"/>
      <c r="AN801" s="85"/>
      <c r="AO801" s="85"/>
      <c r="AP801" s="85"/>
      <c r="AQ801" s="85"/>
      <c r="AR801" s="85"/>
      <c r="AS801" s="85"/>
      <c r="AT801" s="85"/>
      <c r="AU801" s="85"/>
      <c r="AV801" s="85"/>
      <c r="AW801" s="85"/>
      <c r="AX801" s="85"/>
      <c r="AY801" s="85"/>
      <c r="AZ801" s="83"/>
      <c r="BA801" s="83"/>
      <c r="BB801" s="83"/>
      <c r="BC801" s="83"/>
      <c r="BD801" s="83"/>
      <c r="BE801" s="83"/>
      <c r="BF801" s="83"/>
      <c r="BG801" s="83"/>
      <c r="BH801" s="83"/>
      <c r="BI801" s="83"/>
      <c r="BJ801" s="83"/>
      <c r="BK801" s="83"/>
      <c r="BL801" s="83"/>
      <c r="BM801" s="83"/>
      <c r="BN801" s="83"/>
      <c r="BO801" s="83"/>
      <c r="BP801" s="83"/>
      <c r="BQ801" s="83"/>
      <c r="BR801" s="83"/>
    </row>
    <row r="802" spans="1:70" ht="15.75" customHeight="1" x14ac:dyDescent="0.2">
      <c r="A802" s="83"/>
      <c r="B802" s="83"/>
      <c r="C802" s="83"/>
      <c r="D802" s="83"/>
      <c r="E802" s="83"/>
      <c r="F802" s="83"/>
      <c r="G802" s="83"/>
      <c r="H802" s="83"/>
      <c r="I802" s="83"/>
      <c r="J802" s="83"/>
      <c r="K802" s="83"/>
      <c r="L802" s="83"/>
      <c r="M802" s="83"/>
      <c r="N802" s="83"/>
      <c r="O802" s="83"/>
      <c r="P802" s="83"/>
      <c r="Q802" s="83"/>
      <c r="R802" s="83"/>
      <c r="S802" s="83"/>
      <c r="T802" s="83"/>
      <c r="U802" s="83"/>
      <c r="V802" s="83"/>
      <c r="W802" s="83"/>
      <c r="X802" s="83"/>
      <c r="Y802" s="83"/>
      <c r="Z802" s="83"/>
      <c r="AA802" s="83"/>
      <c r="AB802" s="83"/>
      <c r="AC802" s="83"/>
      <c r="AD802" s="83"/>
      <c r="AE802" s="83"/>
      <c r="AF802" s="83"/>
      <c r="AG802" s="83"/>
      <c r="AH802" s="83"/>
      <c r="AI802" s="83"/>
      <c r="AJ802" s="83"/>
      <c r="AK802" s="83"/>
      <c r="AL802" s="83"/>
      <c r="AM802" s="83"/>
      <c r="AN802" s="85"/>
      <c r="AO802" s="85"/>
      <c r="AP802" s="85"/>
      <c r="AQ802" s="85"/>
      <c r="AR802" s="85"/>
      <c r="AS802" s="85"/>
      <c r="AT802" s="85"/>
      <c r="AU802" s="85"/>
      <c r="AV802" s="85"/>
      <c r="AW802" s="85"/>
      <c r="AX802" s="85"/>
      <c r="AY802" s="85"/>
      <c r="AZ802" s="83"/>
      <c r="BA802" s="83"/>
      <c r="BB802" s="83"/>
      <c r="BC802" s="83"/>
      <c r="BD802" s="83"/>
      <c r="BE802" s="83"/>
      <c r="BF802" s="83"/>
      <c r="BG802" s="83"/>
      <c r="BH802" s="83"/>
      <c r="BI802" s="83"/>
      <c r="BJ802" s="83"/>
      <c r="BK802" s="83"/>
      <c r="BL802" s="83"/>
      <c r="BM802" s="83"/>
      <c r="BN802" s="83"/>
      <c r="BO802" s="83"/>
      <c r="BP802" s="83"/>
      <c r="BQ802" s="83"/>
      <c r="BR802" s="83"/>
    </row>
    <row r="803" spans="1:70" ht="15.75" customHeight="1" x14ac:dyDescent="0.2">
      <c r="A803" s="83"/>
      <c r="B803" s="83"/>
      <c r="C803" s="83"/>
      <c r="D803" s="83"/>
      <c r="E803" s="83"/>
      <c r="F803" s="83"/>
      <c r="G803" s="83"/>
      <c r="H803" s="83"/>
      <c r="I803" s="83"/>
      <c r="J803" s="83"/>
      <c r="K803" s="83"/>
      <c r="L803" s="83"/>
      <c r="M803" s="83"/>
      <c r="N803" s="83"/>
      <c r="O803" s="83"/>
      <c r="P803" s="83"/>
      <c r="Q803" s="83"/>
      <c r="R803" s="83"/>
      <c r="S803" s="83"/>
      <c r="T803" s="83"/>
      <c r="U803" s="83"/>
      <c r="V803" s="83"/>
      <c r="W803" s="83"/>
      <c r="X803" s="83"/>
      <c r="Y803" s="83"/>
      <c r="Z803" s="83"/>
      <c r="AA803" s="83"/>
      <c r="AB803" s="83"/>
      <c r="AC803" s="83"/>
      <c r="AD803" s="83"/>
      <c r="AE803" s="83"/>
      <c r="AF803" s="83"/>
      <c r="AG803" s="83"/>
      <c r="AH803" s="83"/>
      <c r="AI803" s="83"/>
      <c r="AJ803" s="83"/>
      <c r="AK803" s="83"/>
      <c r="AL803" s="83"/>
      <c r="AM803" s="83"/>
      <c r="AN803" s="85"/>
      <c r="AO803" s="85"/>
      <c r="AP803" s="85"/>
      <c r="AQ803" s="85"/>
      <c r="AR803" s="85"/>
      <c r="AS803" s="85"/>
      <c r="AT803" s="85"/>
      <c r="AU803" s="85"/>
      <c r="AV803" s="85"/>
      <c r="AW803" s="85"/>
      <c r="AX803" s="85"/>
      <c r="AY803" s="85"/>
      <c r="AZ803" s="83"/>
      <c r="BA803" s="83"/>
      <c r="BB803" s="83"/>
      <c r="BC803" s="83"/>
      <c r="BD803" s="83"/>
      <c r="BE803" s="83"/>
      <c r="BF803" s="83"/>
      <c r="BG803" s="83"/>
      <c r="BH803" s="83"/>
      <c r="BI803" s="83"/>
      <c r="BJ803" s="83"/>
      <c r="BK803" s="83"/>
      <c r="BL803" s="83"/>
      <c r="BM803" s="83"/>
      <c r="BN803" s="83"/>
      <c r="BO803" s="83"/>
      <c r="BP803" s="83"/>
      <c r="BQ803" s="83"/>
      <c r="BR803" s="83"/>
    </row>
    <row r="804" spans="1:70" ht="15.75" customHeight="1" x14ac:dyDescent="0.2">
      <c r="A804" s="83"/>
      <c r="B804" s="83"/>
      <c r="C804" s="83"/>
      <c r="D804" s="83"/>
      <c r="E804" s="83"/>
      <c r="F804" s="83"/>
      <c r="G804" s="83"/>
      <c r="H804" s="83"/>
      <c r="I804" s="83"/>
      <c r="J804" s="83"/>
      <c r="K804" s="83"/>
      <c r="L804" s="83"/>
      <c r="M804" s="83"/>
      <c r="N804" s="83"/>
      <c r="O804" s="83"/>
      <c r="P804" s="83"/>
      <c r="Q804" s="83"/>
      <c r="R804" s="83"/>
      <c r="S804" s="83"/>
      <c r="T804" s="83"/>
      <c r="U804" s="83"/>
      <c r="V804" s="83"/>
      <c r="W804" s="83"/>
      <c r="X804" s="83"/>
      <c r="Y804" s="83"/>
      <c r="Z804" s="83"/>
      <c r="AA804" s="83"/>
      <c r="AB804" s="83"/>
      <c r="AC804" s="83"/>
      <c r="AD804" s="83"/>
      <c r="AE804" s="83"/>
      <c r="AF804" s="83"/>
      <c r="AG804" s="83"/>
      <c r="AH804" s="83"/>
      <c r="AI804" s="83"/>
      <c r="AJ804" s="83"/>
      <c r="AK804" s="83"/>
      <c r="AL804" s="83"/>
      <c r="AM804" s="83"/>
      <c r="AN804" s="85"/>
      <c r="AO804" s="85"/>
      <c r="AP804" s="85"/>
      <c r="AQ804" s="85"/>
      <c r="AR804" s="85"/>
      <c r="AS804" s="85"/>
      <c r="AT804" s="85"/>
      <c r="AU804" s="85"/>
      <c r="AV804" s="85"/>
      <c r="AW804" s="85"/>
      <c r="AX804" s="85"/>
      <c r="AY804" s="85"/>
      <c r="AZ804" s="83"/>
      <c r="BA804" s="83"/>
      <c r="BB804" s="83"/>
      <c r="BC804" s="83"/>
      <c r="BD804" s="83"/>
      <c r="BE804" s="83"/>
      <c r="BF804" s="83"/>
      <c r="BG804" s="83"/>
      <c r="BH804" s="83"/>
      <c r="BI804" s="83"/>
      <c r="BJ804" s="83"/>
      <c r="BK804" s="83"/>
      <c r="BL804" s="83"/>
      <c r="BM804" s="83"/>
      <c r="BN804" s="83"/>
      <c r="BO804" s="83"/>
      <c r="BP804" s="83"/>
      <c r="BQ804" s="83"/>
      <c r="BR804" s="83"/>
    </row>
    <row r="805" spans="1:70" ht="15.75" customHeight="1" x14ac:dyDescent="0.2">
      <c r="A805" s="83"/>
      <c r="B805" s="83"/>
      <c r="C805" s="83"/>
      <c r="D805" s="83"/>
      <c r="E805" s="83"/>
      <c r="F805" s="83"/>
      <c r="G805" s="83"/>
      <c r="H805" s="83"/>
      <c r="I805" s="83"/>
      <c r="J805" s="83"/>
      <c r="K805" s="83"/>
      <c r="L805" s="83"/>
      <c r="M805" s="83"/>
      <c r="N805" s="83"/>
      <c r="O805" s="83"/>
      <c r="P805" s="83"/>
      <c r="Q805" s="83"/>
      <c r="R805" s="83"/>
      <c r="S805" s="83"/>
      <c r="T805" s="83"/>
      <c r="U805" s="83"/>
      <c r="V805" s="83"/>
      <c r="W805" s="83"/>
      <c r="X805" s="83"/>
      <c r="Y805" s="83"/>
      <c r="Z805" s="83"/>
      <c r="AA805" s="83"/>
      <c r="AB805" s="83"/>
      <c r="AC805" s="83"/>
      <c r="AD805" s="83"/>
      <c r="AE805" s="83"/>
      <c r="AF805" s="83"/>
      <c r="AG805" s="83"/>
      <c r="AH805" s="83"/>
      <c r="AI805" s="83"/>
      <c r="AJ805" s="83"/>
      <c r="AK805" s="83"/>
      <c r="AL805" s="83"/>
      <c r="AM805" s="83"/>
      <c r="AN805" s="85"/>
      <c r="AO805" s="85"/>
      <c r="AP805" s="85"/>
      <c r="AQ805" s="85"/>
      <c r="AR805" s="85"/>
      <c r="AS805" s="85"/>
      <c r="AT805" s="85"/>
      <c r="AU805" s="85"/>
      <c r="AV805" s="85"/>
      <c r="AW805" s="85"/>
      <c r="AX805" s="85"/>
      <c r="AY805" s="85"/>
      <c r="AZ805" s="83"/>
      <c r="BA805" s="83"/>
      <c r="BB805" s="83"/>
      <c r="BC805" s="83"/>
      <c r="BD805" s="83"/>
      <c r="BE805" s="83"/>
      <c r="BF805" s="83"/>
      <c r="BG805" s="83"/>
      <c r="BH805" s="83"/>
      <c r="BI805" s="83"/>
      <c r="BJ805" s="83"/>
      <c r="BK805" s="83"/>
      <c r="BL805" s="83"/>
      <c r="BM805" s="83"/>
      <c r="BN805" s="83"/>
      <c r="BO805" s="83"/>
      <c r="BP805" s="83"/>
      <c r="BQ805" s="83"/>
      <c r="BR805" s="83"/>
    </row>
    <row r="806" spans="1:70" ht="15.75" customHeight="1" x14ac:dyDescent="0.2">
      <c r="A806" s="83"/>
      <c r="B806" s="83"/>
      <c r="C806" s="83"/>
      <c r="D806" s="83"/>
      <c r="E806" s="83"/>
      <c r="F806" s="83"/>
      <c r="G806" s="83"/>
      <c r="H806" s="83"/>
      <c r="I806" s="83"/>
      <c r="J806" s="83"/>
      <c r="K806" s="83"/>
      <c r="L806" s="83"/>
      <c r="M806" s="83"/>
      <c r="N806" s="83"/>
      <c r="O806" s="83"/>
      <c r="P806" s="83"/>
      <c r="Q806" s="83"/>
      <c r="R806" s="83"/>
      <c r="S806" s="83"/>
      <c r="T806" s="83"/>
      <c r="U806" s="83"/>
      <c r="V806" s="83"/>
      <c r="W806" s="83"/>
      <c r="X806" s="83"/>
      <c r="Y806" s="83"/>
      <c r="Z806" s="83"/>
      <c r="AA806" s="83"/>
      <c r="AB806" s="83"/>
      <c r="AC806" s="83"/>
      <c r="AD806" s="83"/>
      <c r="AE806" s="83"/>
      <c r="AF806" s="83"/>
      <c r="AG806" s="83"/>
      <c r="AH806" s="83"/>
      <c r="AI806" s="83"/>
      <c r="AJ806" s="83"/>
      <c r="AK806" s="83"/>
      <c r="AL806" s="83"/>
      <c r="AM806" s="83"/>
      <c r="AN806" s="85"/>
      <c r="AO806" s="85"/>
      <c r="AP806" s="85"/>
      <c r="AQ806" s="85"/>
      <c r="AR806" s="85"/>
      <c r="AS806" s="85"/>
      <c r="AT806" s="85"/>
      <c r="AU806" s="85"/>
      <c r="AV806" s="85"/>
      <c r="AW806" s="85"/>
      <c r="AX806" s="85"/>
      <c r="AY806" s="85"/>
      <c r="AZ806" s="83"/>
      <c r="BA806" s="83"/>
      <c r="BB806" s="83"/>
      <c r="BC806" s="83"/>
      <c r="BD806" s="83"/>
      <c r="BE806" s="83"/>
      <c r="BF806" s="83"/>
      <c r="BG806" s="83"/>
      <c r="BH806" s="83"/>
      <c r="BI806" s="83"/>
      <c r="BJ806" s="83"/>
      <c r="BK806" s="83"/>
      <c r="BL806" s="83"/>
      <c r="BM806" s="83"/>
      <c r="BN806" s="83"/>
      <c r="BO806" s="83"/>
      <c r="BP806" s="83"/>
      <c r="BQ806" s="83"/>
      <c r="BR806" s="83"/>
    </row>
    <row r="807" spans="1:70" ht="15.75" customHeight="1" x14ac:dyDescent="0.2">
      <c r="A807" s="83"/>
      <c r="B807" s="83"/>
      <c r="C807" s="83"/>
      <c r="D807" s="83"/>
      <c r="E807" s="83"/>
      <c r="F807" s="83"/>
      <c r="G807" s="83"/>
      <c r="H807" s="83"/>
      <c r="I807" s="83"/>
      <c r="J807" s="83"/>
      <c r="K807" s="83"/>
      <c r="L807" s="83"/>
      <c r="M807" s="83"/>
      <c r="N807" s="83"/>
      <c r="O807" s="83"/>
      <c r="P807" s="83"/>
      <c r="Q807" s="83"/>
      <c r="R807" s="83"/>
      <c r="S807" s="83"/>
      <c r="T807" s="83"/>
      <c r="U807" s="83"/>
      <c r="V807" s="83"/>
      <c r="W807" s="83"/>
      <c r="X807" s="83"/>
      <c r="Y807" s="83"/>
      <c r="Z807" s="83"/>
      <c r="AA807" s="83"/>
      <c r="AB807" s="83"/>
      <c r="AC807" s="83"/>
      <c r="AD807" s="83"/>
      <c r="AE807" s="83"/>
      <c r="AF807" s="83"/>
      <c r="AG807" s="83"/>
      <c r="AH807" s="83"/>
      <c r="AI807" s="83"/>
      <c r="AJ807" s="83"/>
      <c r="AK807" s="83"/>
      <c r="AL807" s="83"/>
      <c r="AM807" s="83"/>
      <c r="AN807" s="85"/>
      <c r="AO807" s="85"/>
      <c r="AP807" s="85"/>
      <c r="AQ807" s="85"/>
      <c r="AR807" s="85"/>
      <c r="AS807" s="85"/>
      <c r="AT807" s="85"/>
      <c r="AU807" s="85"/>
      <c r="AV807" s="85"/>
      <c r="AW807" s="85"/>
      <c r="AX807" s="85"/>
      <c r="AY807" s="85"/>
      <c r="AZ807" s="83"/>
      <c r="BA807" s="83"/>
      <c r="BB807" s="83"/>
      <c r="BC807" s="83"/>
      <c r="BD807" s="83"/>
      <c r="BE807" s="83"/>
      <c r="BF807" s="83"/>
      <c r="BG807" s="83"/>
      <c r="BH807" s="83"/>
      <c r="BI807" s="83"/>
      <c r="BJ807" s="83"/>
      <c r="BK807" s="83"/>
      <c r="BL807" s="83"/>
      <c r="BM807" s="83"/>
      <c r="BN807" s="83"/>
      <c r="BO807" s="83"/>
      <c r="BP807" s="83"/>
      <c r="BQ807" s="83"/>
      <c r="BR807" s="83"/>
    </row>
    <row r="808" spans="1:70" ht="15.75" customHeight="1" x14ac:dyDescent="0.2">
      <c r="A808" s="83"/>
      <c r="B808" s="83"/>
      <c r="C808" s="83"/>
      <c r="D808" s="83"/>
      <c r="E808" s="83"/>
      <c r="F808" s="83"/>
      <c r="G808" s="83"/>
      <c r="H808" s="83"/>
      <c r="I808" s="83"/>
      <c r="J808" s="83"/>
      <c r="K808" s="83"/>
      <c r="L808" s="83"/>
      <c r="M808" s="83"/>
      <c r="N808" s="83"/>
      <c r="O808" s="83"/>
      <c r="P808" s="83"/>
      <c r="Q808" s="83"/>
      <c r="R808" s="83"/>
      <c r="S808" s="83"/>
      <c r="T808" s="83"/>
      <c r="U808" s="83"/>
      <c r="V808" s="83"/>
      <c r="W808" s="83"/>
      <c r="X808" s="83"/>
      <c r="Y808" s="83"/>
      <c r="Z808" s="83"/>
      <c r="AA808" s="83"/>
      <c r="AB808" s="83"/>
      <c r="AC808" s="83"/>
      <c r="AD808" s="83"/>
      <c r="AE808" s="83"/>
      <c r="AF808" s="83"/>
      <c r="AG808" s="83"/>
      <c r="AH808" s="83"/>
      <c r="AI808" s="83"/>
      <c r="AJ808" s="83"/>
      <c r="AK808" s="83"/>
      <c r="AL808" s="83"/>
      <c r="AM808" s="83"/>
      <c r="AN808" s="85"/>
      <c r="AO808" s="85"/>
      <c r="AP808" s="85"/>
      <c r="AQ808" s="85"/>
      <c r="AR808" s="85"/>
      <c r="AS808" s="85"/>
      <c r="AT808" s="85"/>
      <c r="AU808" s="85"/>
      <c r="AV808" s="85"/>
      <c r="AW808" s="85"/>
      <c r="AX808" s="85"/>
      <c r="AY808" s="85"/>
      <c r="AZ808" s="83"/>
      <c r="BA808" s="83"/>
      <c r="BB808" s="83"/>
      <c r="BC808" s="83"/>
      <c r="BD808" s="83"/>
      <c r="BE808" s="83"/>
      <c r="BF808" s="83"/>
      <c r="BG808" s="83"/>
      <c r="BH808" s="83"/>
      <c r="BI808" s="83"/>
      <c r="BJ808" s="83"/>
      <c r="BK808" s="83"/>
      <c r="BL808" s="83"/>
      <c r="BM808" s="83"/>
      <c r="BN808" s="83"/>
      <c r="BO808" s="83"/>
      <c r="BP808" s="83"/>
      <c r="BQ808" s="83"/>
      <c r="BR808" s="83"/>
    </row>
    <row r="809" spans="1:70" ht="15.75" customHeight="1" x14ac:dyDescent="0.2">
      <c r="A809" s="83"/>
      <c r="B809" s="83"/>
      <c r="C809" s="83"/>
      <c r="D809" s="83"/>
      <c r="E809" s="83"/>
      <c r="F809" s="83"/>
      <c r="G809" s="83"/>
      <c r="H809" s="83"/>
      <c r="I809" s="83"/>
      <c r="J809" s="83"/>
      <c r="K809" s="83"/>
      <c r="L809" s="83"/>
      <c r="M809" s="83"/>
      <c r="N809" s="83"/>
      <c r="O809" s="83"/>
      <c r="P809" s="83"/>
      <c r="Q809" s="83"/>
      <c r="R809" s="83"/>
      <c r="S809" s="83"/>
      <c r="T809" s="83"/>
      <c r="U809" s="83"/>
      <c r="V809" s="83"/>
      <c r="W809" s="83"/>
      <c r="X809" s="83"/>
      <c r="Y809" s="83"/>
      <c r="Z809" s="83"/>
      <c r="AA809" s="83"/>
      <c r="AB809" s="83"/>
      <c r="AC809" s="83"/>
      <c r="AD809" s="83"/>
      <c r="AE809" s="83"/>
      <c r="AF809" s="83"/>
      <c r="AG809" s="83"/>
      <c r="AH809" s="83"/>
      <c r="AI809" s="83"/>
      <c r="AJ809" s="83"/>
      <c r="AK809" s="83"/>
      <c r="AL809" s="83"/>
      <c r="AM809" s="83"/>
      <c r="AN809" s="85"/>
      <c r="AO809" s="85"/>
      <c r="AP809" s="85"/>
      <c r="AQ809" s="85"/>
      <c r="AR809" s="85"/>
      <c r="AS809" s="85"/>
      <c r="AT809" s="85"/>
      <c r="AU809" s="85"/>
      <c r="AV809" s="85"/>
      <c r="AW809" s="85"/>
      <c r="AX809" s="85"/>
      <c r="AY809" s="85"/>
      <c r="AZ809" s="83"/>
      <c r="BA809" s="83"/>
      <c r="BB809" s="83"/>
      <c r="BC809" s="83"/>
      <c r="BD809" s="83"/>
      <c r="BE809" s="83"/>
      <c r="BF809" s="83"/>
      <c r="BG809" s="83"/>
      <c r="BH809" s="83"/>
      <c r="BI809" s="83"/>
      <c r="BJ809" s="83"/>
      <c r="BK809" s="83"/>
      <c r="BL809" s="83"/>
      <c r="BM809" s="83"/>
      <c r="BN809" s="83"/>
      <c r="BO809" s="83"/>
      <c r="BP809" s="83"/>
      <c r="BQ809" s="83"/>
      <c r="BR809" s="83"/>
    </row>
    <row r="810" spans="1:70" ht="15.75" customHeight="1" x14ac:dyDescent="0.2">
      <c r="A810" s="83"/>
      <c r="B810" s="83"/>
      <c r="C810" s="83"/>
      <c r="D810" s="83"/>
      <c r="E810" s="83"/>
      <c r="F810" s="83"/>
      <c r="G810" s="83"/>
      <c r="H810" s="83"/>
      <c r="I810" s="83"/>
      <c r="J810" s="83"/>
      <c r="K810" s="83"/>
      <c r="L810" s="83"/>
      <c r="M810" s="83"/>
      <c r="N810" s="83"/>
      <c r="O810" s="83"/>
      <c r="P810" s="83"/>
      <c r="Q810" s="83"/>
      <c r="R810" s="83"/>
      <c r="S810" s="83"/>
      <c r="T810" s="83"/>
      <c r="U810" s="83"/>
      <c r="V810" s="83"/>
      <c r="W810" s="83"/>
      <c r="X810" s="83"/>
      <c r="Y810" s="83"/>
      <c r="Z810" s="83"/>
      <c r="AA810" s="83"/>
      <c r="AB810" s="83"/>
      <c r="AC810" s="83"/>
      <c r="AD810" s="83"/>
      <c r="AE810" s="83"/>
      <c r="AF810" s="83"/>
      <c r="AG810" s="83"/>
      <c r="AH810" s="83"/>
      <c r="AI810" s="83"/>
      <c r="AJ810" s="83"/>
      <c r="AK810" s="83"/>
      <c r="AL810" s="83"/>
      <c r="AM810" s="83"/>
      <c r="AN810" s="85"/>
      <c r="AO810" s="85"/>
      <c r="AP810" s="85"/>
      <c r="AQ810" s="85"/>
      <c r="AR810" s="85"/>
      <c r="AS810" s="85"/>
      <c r="AT810" s="85"/>
      <c r="AU810" s="85"/>
      <c r="AV810" s="85"/>
      <c r="AW810" s="85"/>
      <c r="AX810" s="85"/>
      <c r="AY810" s="85"/>
      <c r="AZ810" s="83"/>
      <c r="BA810" s="83"/>
      <c r="BB810" s="83"/>
      <c r="BC810" s="83"/>
      <c r="BD810" s="83"/>
      <c r="BE810" s="83"/>
      <c r="BF810" s="83"/>
      <c r="BG810" s="83"/>
      <c r="BH810" s="83"/>
      <c r="BI810" s="83"/>
      <c r="BJ810" s="83"/>
      <c r="BK810" s="83"/>
      <c r="BL810" s="83"/>
      <c r="BM810" s="83"/>
      <c r="BN810" s="83"/>
      <c r="BO810" s="83"/>
      <c r="BP810" s="83"/>
      <c r="BQ810" s="83"/>
      <c r="BR810" s="83"/>
    </row>
    <row r="811" spans="1:70" ht="15.75" customHeight="1" x14ac:dyDescent="0.2">
      <c r="A811" s="83"/>
      <c r="B811" s="83"/>
      <c r="C811" s="83"/>
      <c r="D811" s="83"/>
      <c r="E811" s="83"/>
      <c r="F811" s="83"/>
      <c r="G811" s="83"/>
      <c r="H811" s="83"/>
      <c r="I811" s="83"/>
      <c r="J811" s="83"/>
      <c r="K811" s="83"/>
      <c r="L811" s="83"/>
      <c r="M811" s="83"/>
      <c r="N811" s="83"/>
      <c r="O811" s="83"/>
      <c r="P811" s="83"/>
      <c r="Q811" s="83"/>
      <c r="R811" s="83"/>
      <c r="S811" s="83"/>
      <c r="T811" s="83"/>
      <c r="U811" s="83"/>
      <c r="V811" s="83"/>
      <c r="W811" s="83"/>
      <c r="X811" s="83"/>
      <c r="Y811" s="83"/>
      <c r="Z811" s="83"/>
      <c r="AA811" s="83"/>
      <c r="AB811" s="83"/>
      <c r="AC811" s="83"/>
      <c r="AD811" s="83"/>
      <c r="AE811" s="83"/>
      <c r="AF811" s="83"/>
      <c r="AG811" s="83"/>
      <c r="AH811" s="83"/>
      <c r="AI811" s="83"/>
      <c r="AJ811" s="83"/>
      <c r="AK811" s="83"/>
      <c r="AL811" s="83"/>
      <c r="AM811" s="83"/>
      <c r="AN811" s="85"/>
      <c r="AO811" s="85"/>
      <c r="AP811" s="85"/>
      <c r="AQ811" s="85"/>
      <c r="AR811" s="85"/>
      <c r="AS811" s="85"/>
      <c r="AT811" s="85"/>
      <c r="AU811" s="85"/>
      <c r="AV811" s="85"/>
      <c r="AW811" s="85"/>
      <c r="AX811" s="85"/>
      <c r="AY811" s="85"/>
      <c r="AZ811" s="83"/>
      <c r="BA811" s="83"/>
      <c r="BB811" s="83"/>
      <c r="BC811" s="83"/>
      <c r="BD811" s="83"/>
      <c r="BE811" s="83"/>
      <c r="BF811" s="83"/>
      <c r="BG811" s="83"/>
      <c r="BH811" s="83"/>
      <c r="BI811" s="83"/>
      <c r="BJ811" s="83"/>
      <c r="BK811" s="83"/>
      <c r="BL811" s="83"/>
      <c r="BM811" s="83"/>
      <c r="BN811" s="83"/>
      <c r="BO811" s="83"/>
      <c r="BP811" s="83"/>
      <c r="BQ811" s="83"/>
      <c r="BR811" s="83"/>
    </row>
    <row r="812" spans="1:70" ht="15.75" customHeight="1" x14ac:dyDescent="0.2">
      <c r="A812" s="83"/>
      <c r="B812" s="83"/>
      <c r="C812" s="83"/>
      <c r="D812" s="83"/>
      <c r="E812" s="83"/>
      <c r="F812" s="83"/>
      <c r="G812" s="83"/>
      <c r="H812" s="83"/>
      <c r="I812" s="83"/>
      <c r="J812" s="83"/>
      <c r="K812" s="83"/>
      <c r="L812" s="83"/>
      <c r="M812" s="83"/>
      <c r="N812" s="83"/>
      <c r="O812" s="83"/>
      <c r="P812" s="83"/>
      <c r="Q812" s="83"/>
      <c r="R812" s="83"/>
      <c r="S812" s="83"/>
      <c r="T812" s="83"/>
      <c r="U812" s="83"/>
      <c r="V812" s="83"/>
      <c r="W812" s="83"/>
      <c r="X812" s="83"/>
      <c r="Y812" s="83"/>
      <c r="Z812" s="83"/>
      <c r="AA812" s="83"/>
      <c r="AB812" s="83"/>
      <c r="AC812" s="83"/>
      <c r="AD812" s="83"/>
      <c r="AE812" s="83"/>
      <c r="AF812" s="83"/>
      <c r="AG812" s="83"/>
      <c r="AH812" s="83"/>
      <c r="AI812" s="83"/>
      <c r="AJ812" s="83"/>
      <c r="AK812" s="83"/>
      <c r="AL812" s="83"/>
      <c r="AM812" s="83"/>
      <c r="AN812" s="85"/>
      <c r="AO812" s="85"/>
      <c r="AP812" s="85"/>
      <c r="AQ812" s="85"/>
      <c r="AR812" s="85"/>
      <c r="AS812" s="85"/>
      <c r="AT812" s="85"/>
      <c r="AU812" s="85"/>
      <c r="AV812" s="85"/>
      <c r="AW812" s="85"/>
      <c r="AX812" s="85"/>
      <c r="AY812" s="85"/>
      <c r="AZ812" s="83"/>
      <c r="BA812" s="83"/>
      <c r="BB812" s="83"/>
      <c r="BC812" s="83"/>
      <c r="BD812" s="83"/>
      <c r="BE812" s="83"/>
      <c r="BF812" s="83"/>
      <c r="BG812" s="83"/>
      <c r="BH812" s="83"/>
      <c r="BI812" s="83"/>
      <c r="BJ812" s="83"/>
      <c r="BK812" s="83"/>
      <c r="BL812" s="83"/>
      <c r="BM812" s="83"/>
      <c r="BN812" s="83"/>
      <c r="BO812" s="83"/>
      <c r="BP812" s="83"/>
      <c r="BQ812" s="83"/>
      <c r="BR812" s="83"/>
    </row>
    <row r="813" spans="1:70" ht="15.75" customHeight="1" x14ac:dyDescent="0.2">
      <c r="A813" s="83"/>
      <c r="B813" s="83"/>
      <c r="C813" s="83"/>
      <c r="D813" s="83"/>
      <c r="E813" s="83"/>
      <c r="F813" s="83"/>
      <c r="G813" s="83"/>
      <c r="H813" s="83"/>
      <c r="I813" s="83"/>
      <c r="J813" s="83"/>
      <c r="K813" s="83"/>
      <c r="L813" s="83"/>
      <c r="M813" s="83"/>
      <c r="N813" s="83"/>
      <c r="O813" s="83"/>
      <c r="P813" s="83"/>
      <c r="Q813" s="83"/>
      <c r="R813" s="83"/>
      <c r="S813" s="83"/>
      <c r="T813" s="83"/>
      <c r="U813" s="83"/>
      <c r="V813" s="83"/>
      <c r="W813" s="83"/>
      <c r="X813" s="83"/>
      <c r="Y813" s="83"/>
      <c r="Z813" s="83"/>
      <c r="AA813" s="83"/>
      <c r="AB813" s="83"/>
      <c r="AC813" s="83"/>
      <c r="AD813" s="83"/>
      <c r="AE813" s="83"/>
      <c r="AF813" s="83"/>
      <c r="AG813" s="83"/>
      <c r="AH813" s="83"/>
      <c r="AI813" s="83"/>
      <c r="AJ813" s="83"/>
      <c r="AK813" s="83"/>
      <c r="AL813" s="83"/>
      <c r="AM813" s="83"/>
      <c r="AN813" s="85"/>
      <c r="AO813" s="85"/>
      <c r="AP813" s="85"/>
      <c r="AQ813" s="85"/>
      <c r="AR813" s="85"/>
      <c r="AS813" s="85"/>
      <c r="AT813" s="85"/>
      <c r="AU813" s="85"/>
      <c r="AV813" s="85"/>
      <c r="AW813" s="85"/>
      <c r="AX813" s="85"/>
      <c r="AY813" s="85"/>
      <c r="AZ813" s="83"/>
      <c r="BA813" s="83"/>
      <c r="BB813" s="83"/>
      <c r="BC813" s="83"/>
      <c r="BD813" s="83"/>
      <c r="BE813" s="83"/>
      <c r="BF813" s="83"/>
      <c r="BG813" s="83"/>
      <c r="BH813" s="83"/>
      <c r="BI813" s="83"/>
      <c r="BJ813" s="83"/>
      <c r="BK813" s="83"/>
      <c r="BL813" s="83"/>
      <c r="BM813" s="83"/>
      <c r="BN813" s="83"/>
      <c r="BO813" s="83"/>
      <c r="BP813" s="83"/>
      <c r="BQ813" s="83"/>
      <c r="BR813" s="83"/>
    </row>
    <row r="814" spans="1:70" ht="15.75" customHeight="1" x14ac:dyDescent="0.2">
      <c r="A814" s="83"/>
      <c r="B814" s="83"/>
      <c r="C814" s="83"/>
      <c r="D814" s="83"/>
      <c r="E814" s="83"/>
      <c r="F814" s="83"/>
      <c r="G814" s="83"/>
      <c r="H814" s="83"/>
      <c r="I814" s="83"/>
      <c r="J814" s="83"/>
      <c r="K814" s="83"/>
      <c r="L814" s="83"/>
      <c r="M814" s="83"/>
      <c r="N814" s="83"/>
      <c r="O814" s="83"/>
      <c r="P814" s="83"/>
      <c r="Q814" s="83"/>
      <c r="R814" s="83"/>
      <c r="S814" s="83"/>
      <c r="T814" s="83"/>
      <c r="U814" s="83"/>
      <c r="V814" s="83"/>
      <c r="W814" s="83"/>
      <c r="X814" s="83"/>
      <c r="Y814" s="83"/>
      <c r="Z814" s="83"/>
      <c r="AA814" s="83"/>
      <c r="AB814" s="83"/>
      <c r="AC814" s="83"/>
      <c r="AD814" s="83"/>
      <c r="AE814" s="83"/>
      <c r="AF814" s="83"/>
      <c r="AG814" s="83"/>
      <c r="AH814" s="83"/>
      <c r="AI814" s="83"/>
      <c r="AJ814" s="83"/>
      <c r="AK814" s="83"/>
      <c r="AL814" s="83"/>
      <c r="AM814" s="83"/>
      <c r="AN814" s="85"/>
      <c r="AO814" s="85"/>
      <c r="AP814" s="85"/>
      <c r="AQ814" s="85"/>
      <c r="AR814" s="85"/>
      <c r="AS814" s="85"/>
      <c r="AT814" s="85"/>
      <c r="AU814" s="85"/>
      <c r="AV814" s="85"/>
      <c r="AW814" s="85"/>
      <c r="AX814" s="85"/>
      <c r="AY814" s="85"/>
      <c r="AZ814" s="83"/>
      <c r="BA814" s="83"/>
      <c r="BB814" s="83"/>
      <c r="BC814" s="83"/>
      <c r="BD814" s="83"/>
      <c r="BE814" s="83"/>
      <c r="BF814" s="83"/>
      <c r="BG814" s="83"/>
      <c r="BH814" s="83"/>
      <c r="BI814" s="83"/>
      <c r="BJ814" s="83"/>
      <c r="BK814" s="83"/>
      <c r="BL814" s="83"/>
      <c r="BM814" s="83"/>
      <c r="BN814" s="83"/>
      <c r="BO814" s="83"/>
      <c r="BP814" s="83"/>
      <c r="BQ814" s="83"/>
      <c r="BR814" s="83"/>
    </row>
    <row r="815" spans="1:70" ht="15.75" customHeight="1" x14ac:dyDescent="0.2">
      <c r="A815" s="83"/>
      <c r="B815" s="83"/>
      <c r="C815" s="83"/>
      <c r="D815" s="83"/>
      <c r="E815" s="83"/>
      <c r="F815" s="83"/>
      <c r="G815" s="83"/>
      <c r="H815" s="83"/>
      <c r="I815" s="83"/>
      <c r="J815" s="83"/>
      <c r="K815" s="83"/>
      <c r="L815" s="83"/>
      <c r="M815" s="83"/>
      <c r="N815" s="83"/>
      <c r="O815" s="83"/>
      <c r="P815" s="83"/>
      <c r="Q815" s="83"/>
      <c r="R815" s="83"/>
      <c r="S815" s="83"/>
      <c r="T815" s="83"/>
      <c r="U815" s="83"/>
      <c r="V815" s="83"/>
      <c r="W815" s="83"/>
      <c r="X815" s="83"/>
      <c r="Y815" s="83"/>
      <c r="Z815" s="83"/>
      <c r="AA815" s="83"/>
      <c r="AB815" s="83"/>
      <c r="AC815" s="83"/>
      <c r="AD815" s="83"/>
      <c r="AE815" s="83"/>
      <c r="AF815" s="83"/>
      <c r="AG815" s="83"/>
      <c r="AH815" s="83"/>
      <c r="AI815" s="83"/>
      <c r="AJ815" s="83"/>
      <c r="AK815" s="83"/>
      <c r="AL815" s="83"/>
      <c r="AM815" s="83"/>
      <c r="AN815" s="85"/>
      <c r="AO815" s="85"/>
      <c r="AP815" s="85"/>
      <c r="AQ815" s="85"/>
      <c r="AR815" s="85"/>
      <c r="AS815" s="85"/>
      <c r="AT815" s="85"/>
      <c r="AU815" s="85"/>
      <c r="AV815" s="85"/>
      <c r="AW815" s="85"/>
      <c r="AX815" s="85"/>
      <c r="AY815" s="85"/>
      <c r="AZ815" s="83"/>
      <c r="BA815" s="83"/>
      <c r="BB815" s="83"/>
      <c r="BC815" s="83"/>
      <c r="BD815" s="83"/>
      <c r="BE815" s="83"/>
      <c r="BF815" s="83"/>
      <c r="BG815" s="83"/>
      <c r="BH815" s="83"/>
      <c r="BI815" s="83"/>
      <c r="BJ815" s="83"/>
      <c r="BK815" s="83"/>
      <c r="BL815" s="83"/>
      <c r="BM815" s="83"/>
      <c r="BN815" s="83"/>
      <c r="BO815" s="83"/>
      <c r="BP815" s="83"/>
      <c r="BQ815" s="83"/>
      <c r="BR815" s="83"/>
    </row>
    <row r="816" spans="1:70" ht="15.75" customHeight="1" x14ac:dyDescent="0.2">
      <c r="A816" s="83"/>
      <c r="B816" s="83"/>
      <c r="C816" s="83"/>
      <c r="D816" s="83"/>
      <c r="E816" s="83"/>
      <c r="F816" s="83"/>
      <c r="G816" s="83"/>
      <c r="H816" s="83"/>
      <c r="I816" s="83"/>
      <c r="J816" s="83"/>
      <c r="K816" s="83"/>
      <c r="L816" s="83"/>
      <c r="M816" s="83"/>
      <c r="N816" s="83"/>
      <c r="O816" s="83"/>
      <c r="P816" s="83"/>
      <c r="Q816" s="83"/>
      <c r="R816" s="83"/>
      <c r="S816" s="83"/>
      <c r="T816" s="83"/>
      <c r="U816" s="83"/>
      <c r="V816" s="83"/>
      <c r="W816" s="83"/>
      <c r="X816" s="83"/>
      <c r="Y816" s="83"/>
      <c r="Z816" s="83"/>
      <c r="AA816" s="83"/>
      <c r="AB816" s="83"/>
      <c r="AC816" s="83"/>
      <c r="AD816" s="83"/>
      <c r="AE816" s="83"/>
      <c r="AF816" s="83"/>
      <c r="AG816" s="83"/>
      <c r="AH816" s="83"/>
      <c r="AI816" s="83"/>
      <c r="AJ816" s="83"/>
      <c r="AK816" s="83"/>
      <c r="AL816" s="83"/>
      <c r="AM816" s="83"/>
      <c r="AN816" s="85"/>
      <c r="AO816" s="85"/>
      <c r="AP816" s="85"/>
      <c r="AQ816" s="85"/>
      <c r="AR816" s="85"/>
      <c r="AS816" s="85"/>
      <c r="AT816" s="85"/>
      <c r="AU816" s="85"/>
      <c r="AV816" s="85"/>
      <c r="AW816" s="85"/>
      <c r="AX816" s="85"/>
      <c r="AY816" s="85"/>
      <c r="AZ816" s="83"/>
      <c r="BA816" s="83"/>
      <c r="BB816" s="83"/>
      <c r="BC816" s="83"/>
      <c r="BD816" s="83"/>
      <c r="BE816" s="83"/>
      <c r="BF816" s="83"/>
      <c r="BG816" s="83"/>
      <c r="BH816" s="83"/>
      <c r="BI816" s="83"/>
      <c r="BJ816" s="83"/>
      <c r="BK816" s="83"/>
      <c r="BL816" s="83"/>
      <c r="BM816" s="83"/>
      <c r="BN816" s="83"/>
      <c r="BO816" s="83"/>
      <c r="BP816" s="83"/>
      <c r="BQ816" s="83"/>
      <c r="BR816" s="83"/>
    </row>
    <row r="817" spans="1:70" ht="15.75" customHeight="1" x14ac:dyDescent="0.2">
      <c r="A817" s="83"/>
      <c r="B817" s="83"/>
      <c r="C817" s="83"/>
      <c r="D817" s="83"/>
      <c r="E817" s="83"/>
      <c r="F817" s="83"/>
      <c r="G817" s="83"/>
      <c r="H817" s="83"/>
      <c r="I817" s="83"/>
      <c r="J817" s="83"/>
      <c r="K817" s="83"/>
      <c r="L817" s="83"/>
      <c r="M817" s="83"/>
      <c r="N817" s="83"/>
      <c r="O817" s="83"/>
      <c r="P817" s="83"/>
      <c r="Q817" s="83"/>
      <c r="R817" s="83"/>
      <c r="S817" s="83"/>
      <c r="T817" s="83"/>
      <c r="U817" s="83"/>
      <c r="V817" s="83"/>
      <c r="W817" s="83"/>
      <c r="X817" s="83"/>
      <c r="Y817" s="83"/>
      <c r="Z817" s="83"/>
      <c r="AA817" s="83"/>
      <c r="AB817" s="83"/>
      <c r="AC817" s="83"/>
      <c r="AD817" s="83"/>
      <c r="AE817" s="83"/>
      <c r="AF817" s="83"/>
      <c r="AG817" s="83"/>
      <c r="AH817" s="83"/>
      <c r="AI817" s="83"/>
      <c r="AJ817" s="83"/>
      <c r="AK817" s="83"/>
      <c r="AL817" s="83"/>
      <c r="AM817" s="83"/>
      <c r="AN817" s="85"/>
      <c r="AO817" s="85"/>
      <c r="AP817" s="85"/>
      <c r="AQ817" s="85"/>
      <c r="AR817" s="85"/>
      <c r="AS817" s="85"/>
      <c r="AT817" s="85"/>
      <c r="AU817" s="85"/>
      <c r="AV817" s="85"/>
      <c r="AW817" s="85"/>
      <c r="AX817" s="85"/>
      <c r="AY817" s="85"/>
      <c r="AZ817" s="83"/>
      <c r="BA817" s="83"/>
      <c r="BB817" s="83"/>
      <c r="BC817" s="83"/>
      <c r="BD817" s="83"/>
      <c r="BE817" s="83"/>
      <c r="BF817" s="83"/>
      <c r="BG817" s="83"/>
      <c r="BH817" s="83"/>
      <c r="BI817" s="83"/>
      <c r="BJ817" s="83"/>
      <c r="BK817" s="83"/>
      <c r="BL817" s="83"/>
      <c r="BM817" s="83"/>
      <c r="BN817" s="83"/>
      <c r="BO817" s="83"/>
      <c r="BP817" s="83"/>
      <c r="BQ817" s="83"/>
      <c r="BR817" s="83"/>
    </row>
    <row r="818" spans="1:70" ht="15.75" customHeight="1" x14ac:dyDescent="0.2">
      <c r="A818" s="83"/>
      <c r="B818" s="83"/>
      <c r="C818" s="83"/>
      <c r="D818" s="83"/>
      <c r="E818" s="83"/>
      <c r="F818" s="83"/>
      <c r="G818" s="83"/>
      <c r="H818" s="83"/>
      <c r="I818" s="83"/>
      <c r="J818" s="83"/>
      <c r="K818" s="83"/>
      <c r="L818" s="83"/>
      <c r="M818" s="83"/>
      <c r="N818" s="83"/>
      <c r="O818" s="83"/>
      <c r="P818" s="83"/>
      <c r="Q818" s="83"/>
      <c r="R818" s="83"/>
      <c r="S818" s="83"/>
      <c r="T818" s="83"/>
      <c r="U818" s="83"/>
      <c r="V818" s="83"/>
      <c r="W818" s="83"/>
      <c r="X818" s="83"/>
      <c r="Y818" s="83"/>
      <c r="Z818" s="83"/>
      <c r="AA818" s="83"/>
      <c r="AB818" s="83"/>
      <c r="AC818" s="83"/>
      <c r="AD818" s="83"/>
      <c r="AE818" s="83"/>
      <c r="AF818" s="83"/>
      <c r="AG818" s="83"/>
      <c r="AH818" s="83"/>
      <c r="AI818" s="83"/>
      <c r="AJ818" s="83"/>
      <c r="AK818" s="83"/>
      <c r="AL818" s="83"/>
      <c r="AM818" s="83"/>
      <c r="AN818" s="85"/>
      <c r="AO818" s="85"/>
      <c r="AP818" s="85"/>
      <c r="AQ818" s="85"/>
      <c r="AR818" s="85"/>
      <c r="AS818" s="85"/>
      <c r="AT818" s="85"/>
      <c r="AU818" s="85"/>
      <c r="AV818" s="85"/>
      <c r="AW818" s="85"/>
      <c r="AX818" s="85"/>
      <c r="AY818" s="85"/>
      <c r="AZ818" s="83"/>
      <c r="BA818" s="83"/>
      <c r="BB818" s="83"/>
      <c r="BC818" s="83"/>
      <c r="BD818" s="83"/>
      <c r="BE818" s="83"/>
      <c r="BF818" s="83"/>
      <c r="BG818" s="83"/>
      <c r="BH818" s="83"/>
      <c r="BI818" s="83"/>
      <c r="BJ818" s="83"/>
      <c r="BK818" s="83"/>
      <c r="BL818" s="83"/>
      <c r="BM818" s="83"/>
      <c r="BN818" s="83"/>
      <c r="BO818" s="83"/>
      <c r="BP818" s="83"/>
      <c r="BQ818" s="83"/>
      <c r="BR818" s="83"/>
    </row>
    <row r="819" spans="1:70" ht="15.75" customHeight="1" x14ac:dyDescent="0.2">
      <c r="A819" s="83"/>
      <c r="B819" s="83"/>
      <c r="C819" s="83"/>
      <c r="D819" s="83"/>
      <c r="E819" s="83"/>
      <c r="F819" s="83"/>
      <c r="G819" s="83"/>
      <c r="H819" s="83"/>
      <c r="I819" s="83"/>
      <c r="J819" s="83"/>
      <c r="K819" s="83"/>
      <c r="L819" s="83"/>
      <c r="M819" s="83"/>
      <c r="N819" s="83"/>
      <c r="O819" s="83"/>
      <c r="P819" s="83"/>
      <c r="Q819" s="83"/>
      <c r="R819" s="83"/>
      <c r="S819" s="83"/>
      <c r="T819" s="83"/>
      <c r="U819" s="83"/>
      <c r="V819" s="83"/>
      <c r="W819" s="83"/>
      <c r="X819" s="83"/>
      <c r="Y819" s="83"/>
      <c r="Z819" s="83"/>
      <c r="AA819" s="83"/>
      <c r="AB819" s="83"/>
      <c r="AC819" s="83"/>
      <c r="AD819" s="83"/>
      <c r="AE819" s="83"/>
      <c r="AF819" s="83"/>
      <c r="AG819" s="83"/>
      <c r="AH819" s="83"/>
      <c r="AI819" s="83"/>
      <c r="AJ819" s="83"/>
      <c r="AK819" s="83"/>
      <c r="AL819" s="83"/>
      <c r="AM819" s="83"/>
      <c r="AN819" s="85"/>
      <c r="AO819" s="85"/>
      <c r="AP819" s="85"/>
      <c r="AQ819" s="85"/>
      <c r="AR819" s="85"/>
      <c r="AS819" s="85"/>
      <c r="AT819" s="85"/>
      <c r="AU819" s="85"/>
      <c r="AV819" s="85"/>
      <c r="AW819" s="85"/>
      <c r="AX819" s="85"/>
      <c r="AY819" s="85"/>
      <c r="AZ819" s="83"/>
      <c r="BA819" s="83"/>
      <c r="BB819" s="83"/>
      <c r="BC819" s="83"/>
      <c r="BD819" s="83"/>
      <c r="BE819" s="83"/>
      <c r="BF819" s="83"/>
      <c r="BG819" s="83"/>
      <c r="BH819" s="83"/>
      <c r="BI819" s="83"/>
      <c r="BJ819" s="83"/>
      <c r="BK819" s="83"/>
      <c r="BL819" s="83"/>
      <c r="BM819" s="83"/>
      <c r="BN819" s="83"/>
      <c r="BO819" s="83"/>
      <c r="BP819" s="83"/>
      <c r="BQ819" s="83"/>
      <c r="BR819" s="83"/>
    </row>
    <row r="820" spans="1:70" ht="15.75" customHeight="1" x14ac:dyDescent="0.2">
      <c r="A820" s="83"/>
      <c r="B820" s="83"/>
      <c r="C820" s="83"/>
      <c r="D820" s="83"/>
      <c r="E820" s="83"/>
      <c r="F820" s="83"/>
      <c r="G820" s="83"/>
      <c r="H820" s="83"/>
      <c r="I820" s="83"/>
      <c r="J820" s="83"/>
      <c r="K820" s="83"/>
      <c r="L820" s="83"/>
      <c r="M820" s="83"/>
      <c r="N820" s="83"/>
      <c r="O820" s="83"/>
      <c r="P820" s="83"/>
      <c r="Q820" s="83"/>
      <c r="R820" s="83"/>
      <c r="S820" s="83"/>
      <c r="T820" s="83"/>
      <c r="U820" s="83"/>
      <c r="V820" s="83"/>
      <c r="W820" s="83"/>
      <c r="X820" s="83"/>
      <c r="Y820" s="83"/>
      <c r="Z820" s="83"/>
      <c r="AA820" s="83"/>
      <c r="AB820" s="83"/>
      <c r="AC820" s="83"/>
      <c r="AD820" s="83"/>
      <c r="AE820" s="83"/>
      <c r="AF820" s="83"/>
      <c r="AG820" s="83"/>
      <c r="AH820" s="83"/>
      <c r="AI820" s="83"/>
      <c r="AJ820" s="83"/>
      <c r="AK820" s="83"/>
      <c r="AL820" s="83"/>
      <c r="AM820" s="83"/>
      <c r="AN820" s="85"/>
      <c r="AO820" s="85"/>
      <c r="AP820" s="85"/>
      <c r="AQ820" s="85"/>
      <c r="AR820" s="85"/>
      <c r="AS820" s="85"/>
      <c r="AT820" s="85"/>
      <c r="AU820" s="85"/>
      <c r="AV820" s="85"/>
      <c r="AW820" s="85"/>
      <c r="AX820" s="85"/>
      <c r="AY820" s="85"/>
      <c r="AZ820" s="83"/>
      <c r="BA820" s="83"/>
      <c r="BB820" s="83"/>
      <c r="BC820" s="83"/>
      <c r="BD820" s="83"/>
      <c r="BE820" s="83"/>
      <c r="BF820" s="83"/>
      <c r="BG820" s="83"/>
      <c r="BH820" s="83"/>
      <c r="BI820" s="83"/>
      <c r="BJ820" s="83"/>
      <c r="BK820" s="83"/>
      <c r="BL820" s="83"/>
      <c r="BM820" s="83"/>
      <c r="BN820" s="83"/>
      <c r="BO820" s="83"/>
      <c r="BP820" s="83"/>
      <c r="BQ820" s="83"/>
      <c r="BR820" s="83"/>
    </row>
    <row r="821" spans="1:70" ht="15.75" customHeight="1" x14ac:dyDescent="0.2">
      <c r="A821" s="83"/>
      <c r="B821" s="83"/>
      <c r="C821" s="83"/>
      <c r="D821" s="83"/>
      <c r="E821" s="83"/>
      <c r="F821" s="83"/>
      <c r="G821" s="83"/>
      <c r="H821" s="83"/>
      <c r="I821" s="83"/>
      <c r="J821" s="83"/>
      <c r="K821" s="83"/>
      <c r="L821" s="83"/>
      <c r="M821" s="83"/>
      <c r="N821" s="83"/>
      <c r="O821" s="83"/>
      <c r="P821" s="83"/>
      <c r="Q821" s="83"/>
      <c r="R821" s="83"/>
      <c r="S821" s="83"/>
      <c r="T821" s="83"/>
      <c r="U821" s="83"/>
      <c r="V821" s="83"/>
      <c r="W821" s="83"/>
      <c r="X821" s="83"/>
      <c r="Y821" s="83"/>
      <c r="Z821" s="83"/>
      <c r="AA821" s="83"/>
      <c r="AB821" s="83"/>
      <c r="AC821" s="83"/>
      <c r="AD821" s="83"/>
      <c r="AE821" s="83"/>
      <c r="AF821" s="83"/>
      <c r="AG821" s="83"/>
      <c r="AH821" s="83"/>
      <c r="AI821" s="83"/>
      <c r="AJ821" s="83"/>
      <c r="AK821" s="83"/>
      <c r="AL821" s="83"/>
      <c r="AM821" s="83"/>
      <c r="AN821" s="85"/>
      <c r="AO821" s="85"/>
      <c r="AP821" s="85"/>
      <c r="AQ821" s="85"/>
      <c r="AR821" s="85"/>
      <c r="AS821" s="85"/>
      <c r="AT821" s="85"/>
      <c r="AU821" s="85"/>
      <c r="AV821" s="85"/>
      <c r="AW821" s="85"/>
      <c r="AX821" s="85"/>
      <c r="AY821" s="85"/>
      <c r="AZ821" s="83"/>
      <c r="BA821" s="83"/>
      <c r="BB821" s="83"/>
      <c r="BC821" s="83"/>
      <c r="BD821" s="83"/>
      <c r="BE821" s="83"/>
      <c r="BF821" s="83"/>
      <c r="BG821" s="83"/>
      <c r="BH821" s="83"/>
      <c r="BI821" s="83"/>
      <c r="BJ821" s="83"/>
      <c r="BK821" s="83"/>
      <c r="BL821" s="83"/>
      <c r="BM821" s="83"/>
      <c r="BN821" s="83"/>
      <c r="BO821" s="83"/>
      <c r="BP821" s="83"/>
      <c r="BQ821" s="83"/>
      <c r="BR821" s="83"/>
    </row>
    <row r="822" spans="1:70" ht="15.75" customHeight="1" x14ac:dyDescent="0.2">
      <c r="A822" s="83"/>
      <c r="B822" s="83"/>
      <c r="C822" s="83"/>
      <c r="D822" s="83"/>
      <c r="E822" s="83"/>
      <c r="F822" s="83"/>
      <c r="G822" s="83"/>
      <c r="H822" s="83"/>
      <c r="I822" s="83"/>
      <c r="J822" s="83"/>
      <c r="K822" s="83"/>
      <c r="L822" s="83"/>
      <c r="M822" s="83"/>
      <c r="N822" s="83"/>
      <c r="O822" s="83"/>
      <c r="P822" s="83"/>
      <c r="Q822" s="83"/>
      <c r="R822" s="83"/>
      <c r="S822" s="83"/>
      <c r="T822" s="83"/>
      <c r="U822" s="83"/>
      <c r="V822" s="83"/>
      <c r="W822" s="83"/>
      <c r="X822" s="83"/>
      <c r="Y822" s="83"/>
      <c r="Z822" s="83"/>
      <c r="AA822" s="83"/>
      <c r="AB822" s="83"/>
      <c r="AC822" s="83"/>
      <c r="AD822" s="83"/>
      <c r="AE822" s="83"/>
      <c r="AF822" s="83"/>
      <c r="AG822" s="83"/>
      <c r="AH822" s="83"/>
      <c r="AI822" s="83"/>
      <c r="AJ822" s="83"/>
      <c r="AK822" s="83"/>
      <c r="AL822" s="83"/>
      <c r="AM822" s="83"/>
      <c r="AN822" s="85"/>
      <c r="AO822" s="85"/>
      <c r="AP822" s="85"/>
      <c r="AQ822" s="85"/>
      <c r="AR822" s="85"/>
      <c r="AS822" s="85"/>
      <c r="AT822" s="85"/>
      <c r="AU822" s="85"/>
      <c r="AV822" s="85"/>
      <c r="AW822" s="85"/>
      <c r="AX822" s="85"/>
      <c r="AY822" s="85"/>
      <c r="AZ822" s="83"/>
      <c r="BA822" s="83"/>
      <c r="BB822" s="83"/>
      <c r="BC822" s="83"/>
      <c r="BD822" s="83"/>
      <c r="BE822" s="83"/>
      <c r="BF822" s="83"/>
      <c r="BG822" s="83"/>
      <c r="BH822" s="83"/>
      <c r="BI822" s="83"/>
      <c r="BJ822" s="83"/>
      <c r="BK822" s="83"/>
      <c r="BL822" s="83"/>
      <c r="BM822" s="83"/>
      <c r="BN822" s="83"/>
      <c r="BO822" s="83"/>
      <c r="BP822" s="83"/>
      <c r="BQ822" s="83"/>
      <c r="BR822" s="83"/>
    </row>
    <row r="823" spans="1:70" ht="15.75" customHeight="1" x14ac:dyDescent="0.2">
      <c r="A823" s="83"/>
      <c r="B823" s="83"/>
      <c r="C823" s="83"/>
      <c r="D823" s="83"/>
      <c r="E823" s="83"/>
      <c r="F823" s="83"/>
      <c r="G823" s="83"/>
      <c r="H823" s="83"/>
      <c r="I823" s="83"/>
      <c r="J823" s="83"/>
      <c r="K823" s="83"/>
      <c r="L823" s="83"/>
      <c r="M823" s="83"/>
      <c r="N823" s="83"/>
      <c r="O823" s="83"/>
      <c r="P823" s="83"/>
      <c r="Q823" s="83"/>
      <c r="R823" s="83"/>
      <c r="S823" s="83"/>
      <c r="T823" s="83"/>
      <c r="U823" s="83"/>
      <c r="V823" s="83"/>
      <c r="W823" s="83"/>
      <c r="X823" s="83"/>
      <c r="Y823" s="83"/>
      <c r="Z823" s="83"/>
      <c r="AA823" s="83"/>
      <c r="AB823" s="83"/>
      <c r="AC823" s="83"/>
      <c r="AD823" s="83"/>
      <c r="AE823" s="83"/>
      <c r="AF823" s="83"/>
      <c r="AG823" s="83"/>
      <c r="AH823" s="83"/>
      <c r="AI823" s="83"/>
      <c r="AJ823" s="83"/>
      <c r="AK823" s="83"/>
      <c r="AL823" s="83"/>
      <c r="AM823" s="83"/>
      <c r="AN823" s="85"/>
      <c r="AO823" s="85"/>
      <c r="AP823" s="85"/>
      <c r="AQ823" s="85"/>
      <c r="AR823" s="85"/>
      <c r="AS823" s="85"/>
      <c r="AT823" s="85"/>
      <c r="AU823" s="85"/>
      <c r="AV823" s="85"/>
      <c r="AW823" s="85"/>
      <c r="AX823" s="85"/>
      <c r="AY823" s="85"/>
      <c r="AZ823" s="83"/>
      <c r="BA823" s="83"/>
      <c r="BB823" s="83"/>
      <c r="BC823" s="83"/>
      <c r="BD823" s="83"/>
      <c r="BE823" s="83"/>
      <c r="BF823" s="83"/>
      <c r="BG823" s="83"/>
      <c r="BH823" s="83"/>
      <c r="BI823" s="83"/>
      <c r="BJ823" s="83"/>
      <c r="BK823" s="83"/>
      <c r="BL823" s="83"/>
      <c r="BM823" s="83"/>
      <c r="BN823" s="83"/>
      <c r="BO823" s="83"/>
      <c r="BP823" s="83"/>
      <c r="BQ823" s="83"/>
      <c r="BR823" s="83"/>
    </row>
    <row r="824" spans="1:70" ht="15.75" customHeight="1" x14ac:dyDescent="0.2">
      <c r="A824" s="83"/>
      <c r="B824" s="83"/>
      <c r="C824" s="83"/>
      <c r="D824" s="83"/>
      <c r="E824" s="83"/>
      <c r="F824" s="83"/>
      <c r="G824" s="83"/>
      <c r="H824" s="83"/>
      <c r="I824" s="83"/>
      <c r="J824" s="83"/>
      <c r="K824" s="83"/>
      <c r="L824" s="83"/>
      <c r="M824" s="83"/>
      <c r="N824" s="83"/>
      <c r="O824" s="83"/>
      <c r="P824" s="83"/>
      <c r="Q824" s="83"/>
      <c r="R824" s="83"/>
      <c r="S824" s="83"/>
      <c r="T824" s="83"/>
      <c r="U824" s="83"/>
      <c r="V824" s="83"/>
      <c r="W824" s="83"/>
      <c r="X824" s="83"/>
      <c r="Y824" s="83"/>
      <c r="Z824" s="83"/>
      <c r="AA824" s="83"/>
      <c r="AB824" s="83"/>
      <c r="AC824" s="83"/>
      <c r="AD824" s="83"/>
      <c r="AE824" s="83"/>
      <c r="AF824" s="83"/>
      <c r="AG824" s="83"/>
      <c r="AH824" s="83"/>
      <c r="AI824" s="83"/>
      <c r="AJ824" s="83"/>
      <c r="AK824" s="83"/>
      <c r="AL824" s="83"/>
      <c r="AM824" s="83"/>
      <c r="AN824" s="85"/>
      <c r="AO824" s="85"/>
      <c r="AP824" s="85"/>
      <c r="AQ824" s="85"/>
      <c r="AR824" s="85"/>
      <c r="AS824" s="85"/>
      <c r="AT824" s="85"/>
      <c r="AU824" s="85"/>
      <c r="AV824" s="85"/>
      <c r="AW824" s="85"/>
      <c r="AX824" s="85"/>
      <c r="AY824" s="85"/>
      <c r="AZ824" s="83"/>
      <c r="BA824" s="83"/>
      <c r="BB824" s="83"/>
      <c r="BC824" s="83"/>
      <c r="BD824" s="83"/>
      <c r="BE824" s="83"/>
      <c r="BF824" s="83"/>
      <c r="BG824" s="83"/>
      <c r="BH824" s="83"/>
      <c r="BI824" s="83"/>
      <c r="BJ824" s="83"/>
      <c r="BK824" s="83"/>
      <c r="BL824" s="83"/>
      <c r="BM824" s="83"/>
      <c r="BN824" s="83"/>
      <c r="BO824" s="83"/>
      <c r="BP824" s="83"/>
      <c r="BQ824" s="83"/>
      <c r="BR824" s="83"/>
    </row>
    <row r="825" spans="1:70" ht="15.75" customHeight="1" x14ac:dyDescent="0.2">
      <c r="A825" s="83"/>
      <c r="B825" s="83"/>
      <c r="C825" s="83"/>
      <c r="D825" s="83"/>
      <c r="E825" s="83"/>
      <c r="F825" s="83"/>
      <c r="G825" s="83"/>
      <c r="H825" s="83"/>
      <c r="I825" s="83"/>
      <c r="J825" s="83"/>
      <c r="K825" s="83"/>
      <c r="L825" s="83"/>
      <c r="M825" s="83"/>
      <c r="N825" s="83"/>
      <c r="O825" s="83"/>
      <c r="P825" s="83"/>
      <c r="Q825" s="83"/>
      <c r="R825" s="83"/>
      <c r="S825" s="83"/>
      <c r="T825" s="83"/>
      <c r="U825" s="83"/>
      <c r="V825" s="83"/>
      <c r="W825" s="83"/>
      <c r="X825" s="83"/>
      <c r="Y825" s="83"/>
      <c r="Z825" s="83"/>
      <c r="AA825" s="83"/>
      <c r="AB825" s="83"/>
      <c r="AC825" s="83"/>
      <c r="AD825" s="83"/>
      <c r="AE825" s="83"/>
      <c r="AF825" s="83"/>
      <c r="AG825" s="83"/>
      <c r="AH825" s="83"/>
      <c r="AI825" s="83"/>
      <c r="AJ825" s="83"/>
      <c r="AK825" s="83"/>
      <c r="AL825" s="83"/>
      <c r="AM825" s="83"/>
      <c r="AN825" s="85"/>
      <c r="AO825" s="85"/>
      <c r="AP825" s="85"/>
      <c r="AQ825" s="85"/>
      <c r="AR825" s="85"/>
      <c r="AS825" s="85"/>
      <c r="AT825" s="85"/>
      <c r="AU825" s="85"/>
      <c r="AV825" s="85"/>
      <c r="AW825" s="85"/>
      <c r="AX825" s="85"/>
      <c r="AY825" s="85"/>
      <c r="AZ825" s="83"/>
      <c r="BA825" s="83"/>
      <c r="BB825" s="83"/>
      <c r="BC825" s="83"/>
      <c r="BD825" s="83"/>
      <c r="BE825" s="83"/>
      <c r="BF825" s="83"/>
      <c r="BG825" s="83"/>
      <c r="BH825" s="83"/>
      <c r="BI825" s="83"/>
      <c r="BJ825" s="83"/>
      <c r="BK825" s="83"/>
      <c r="BL825" s="83"/>
      <c r="BM825" s="83"/>
      <c r="BN825" s="83"/>
      <c r="BO825" s="83"/>
      <c r="BP825" s="83"/>
      <c r="BQ825" s="83"/>
      <c r="BR825" s="83"/>
    </row>
    <row r="826" spans="1:70" ht="15.75" customHeight="1" x14ac:dyDescent="0.2">
      <c r="A826" s="83"/>
      <c r="B826" s="83"/>
      <c r="C826" s="83"/>
      <c r="D826" s="83"/>
      <c r="E826" s="83"/>
      <c r="F826" s="83"/>
      <c r="G826" s="83"/>
      <c r="H826" s="83"/>
      <c r="I826" s="83"/>
      <c r="J826" s="83"/>
      <c r="K826" s="83"/>
      <c r="L826" s="83"/>
      <c r="M826" s="83"/>
      <c r="N826" s="83"/>
      <c r="O826" s="83"/>
      <c r="P826" s="83"/>
      <c r="Q826" s="83"/>
      <c r="R826" s="83"/>
      <c r="S826" s="83"/>
      <c r="T826" s="83"/>
      <c r="U826" s="83"/>
      <c r="V826" s="83"/>
      <c r="W826" s="83"/>
      <c r="X826" s="83"/>
      <c r="Y826" s="83"/>
      <c r="Z826" s="83"/>
      <c r="AA826" s="83"/>
      <c r="AB826" s="83"/>
      <c r="AC826" s="83"/>
      <c r="AD826" s="83"/>
      <c r="AE826" s="83"/>
      <c r="AF826" s="83"/>
      <c r="AG826" s="83"/>
      <c r="AH826" s="83"/>
      <c r="AI826" s="83"/>
      <c r="AJ826" s="83"/>
      <c r="AK826" s="83"/>
      <c r="AL826" s="83"/>
      <c r="AM826" s="83"/>
      <c r="AN826" s="85"/>
      <c r="AO826" s="85"/>
      <c r="AP826" s="85"/>
      <c r="AQ826" s="85"/>
      <c r="AR826" s="85"/>
      <c r="AS826" s="85"/>
      <c r="AT826" s="85"/>
      <c r="AU826" s="85"/>
      <c r="AV826" s="85"/>
      <c r="AW826" s="85"/>
      <c r="AX826" s="85"/>
      <c r="AY826" s="85"/>
      <c r="AZ826" s="83"/>
      <c r="BA826" s="83"/>
      <c r="BB826" s="83"/>
      <c r="BC826" s="83"/>
      <c r="BD826" s="83"/>
      <c r="BE826" s="83"/>
      <c r="BF826" s="83"/>
      <c r="BG826" s="83"/>
      <c r="BH826" s="83"/>
      <c r="BI826" s="83"/>
      <c r="BJ826" s="83"/>
      <c r="BK826" s="83"/>
      <c r="BL826" s="83"/>
      <c r="BM826" s="83"/>
      <c r="BN826" s="83"/>
      <c r="BO826" s="83"/>
      <c r="BP826" s="83"/>
      <c r="BQ826" s="83"/>
      <c r="BR826" s="83"/>
    </row>
    <row r="827" spans="1:70" ht="15.75" customHeight="1" x14ac:dyDescent="0.2">
      <c r="A827" s="83"/>
      <c r="B827" s="83"/>
      <c r="C827" s="83"/>
      <c r="D827" s="83"/>
      <c r="E827" s="83"/>
      <c r="F827" s="83"/>
      <c r="G827" s="83"/>
      <c r="H827" s="83"/>
      <c r="I827" s="83"/>
      <c r="J827" s="83"/>
      <c r="K827" s="83"/>
      <c r="L827" s="83"/>
      <c r="M827" s="83"/>
      <c r="N827" s="83"/>
      <c r="O827" s="83"/>
      <c r="P827" s="83"/>
      <c r="Q827" s="83"/>
      <c r="R827" s="83"/>
      <c r="S827" s="83"/>
      <c r="T827" s="83"/>
      <c r="U827" s="83"/>
      <c r="V827" s="83"/>
      <c r="W827" s="83"/>
      <c r="X827" s="83"/>
      <c r="Y827" s="83"/>
      <c r="Z827" s="83"/>
      <c r="AA827" s="83"/>
      <c r="AB827" s="83"/>
      <c r="AC827" s="83"/>
      <c r="AD827" s="83"/>
      <c r="AE827" s="83"/>
      <c r="AF827" s="83"/>
      <c r="AG827" s="83"/>
      <c r="AH827" s="83"/>
      <c r="AI827" s="83"/>
      <c r="AJ827" s="83"/>
      <c r="AK827" s="83"/>
      <c r="AL827" s="83"/>
      <c r="AM827" s="83"/>
      <c r="AN827" s="85"/>
      <c r="AO827" s="85"/>
      <c r="AP827" s="85"/>
      <c r="AQ827" s="85"/>
      <c r="AR827" s="85"/>
      <c r="AS827" s="85"/>
      <c r="AT827" s="85"/>
      <c r="AU827" s="85"/>
      <c r="AV827" s="85"/>
      <c r="AW827" s="85"/>
      <c r="AX827" s="85"/>
      <c r="AY827" s="85"/>
      <c r="AZ827" s="83"/>
      <c r="BA827" s="83"/>
      <c r="BB827" s="83"/>
      <c r="BC827" s="83"/>
      <c r="BD827" s="83"/>
      <c r="BE827" s="83"/>
      <c r="BF827" s="83"/>
      <c r="BG827" s="83"/>
      <c r="BH827" s="83"/>
      <c r="BI827" s="83"/>
      <c r="BJ827" s="83"/>
      <c r="BK827" s="83"/>
      <c r="BL827" s="83"/>
      <c r="BM827" s="83"/>
      <c r="BN827" s="83"/>
      <c r="BO827" s="83"/>
      <c r="BP827" s="83"/>
      <c r="BQ827" s="83"/>
      <c r="BR827" s="83"/>
    </row>
    <row r="828" spans="1:70" ht="15.75" customHeight="1" x14ac:dyDescent="0.2">
      <c r="A828" s="83"/>
      <c r="B828" s="83"/>
      <c r="C828" s="83"/>
      <c r="D828" s="83"/>
      <c r="E828" s="83"/>
      <c r="F828" s="83"/>
      <c r="G828" s="83"/>
      <c r="H828" s="83"/>
      <c r="I828" s="83"/>
      <c r="J828" s="83"/>
      <c r="K828" s="83"/>
      <c r="L828" s="83"/>
      <c r="M828" s="83"/>
      <c r="N828" s="83"/>
      <c r="O828" s="83"/>
      <c r="P828" s="83"/>
      <c r="Q828" s="83"/>
      <c r="R828" s="83"/>
      <c r="S828" s="83"/>
      <c r="T828" s="83"/>
      <c r="U828" s="83"/>
      <c r="V828" s="83"/>
      <c r="W828" s="83"/>
      <c r="X828" s="83"/>
      <c r="Y828" s="83"/>
      <c r="Z828" s="83"/>
      <c r="AA828" s="83"/>
      <c r="AB828" s="83"/>
      <c r="AC828" s="83"/>
      <c r="AD828" s="83"/>
      <c r="AE828" s="83"/>
      <c r="AF828" s="83"/>
      <c r="AG828" s="83"/>
      <c r="AH828" s="83"/>
      <c r="AI828" s="83"/>
      <c r="AJ828" s="83"/>
      <c r="AK828" s="83"/>
      <c r="AL828" s="83"/>
      <c r="AM828" s="83"/>
      <c r="AN828" s="85"/>
      <c r="AO828" s="85"/>
      <c r="AP828" s="85"/>
      <c r="AQ828" s="85"/>
      <c r="AR828" s="85"/>
      <c r="AS828" s="85"/>
      <c r="AT828" s="85"/>
      <c r="AU828" s="85"/>
      <c r="AV828" s="85"/>
      <c r="AW828" s="85"/>
      <c r="AX828" s="85"/>
      <c r="AY828" s="85"/>
      <c r="AZ828" s="83"/>
      <c r="BA828" s="83"/>
      <c r="BB828" s="83"/>
      <c r="BC828" s="83"/>
      <c r="BD828" s="83"/>
      <c r="BE828" s="83"/>
      <c r="BF828" s="83"/>
      <c r="BG828" s="83"/>
      <c r="BH828" s="83"/>
      <c r="BI828" s="83"/>
      <c r="BJ828" s="83"/>
      <c r="BK828" s="83"/>
      <c r="BL828" s="83"/>
      <c r="BM828" s="83"/>
      <c r="BN828" s="83"/>
      <c r="BO828" s="83"/>
      <c r="BP828" s="83"/>
      <c r="BQ828" s="83"/>
      <c r="BR828" s="83"/>
    </row>
    <row r="829" spans="1:70" ht="15.75" customHeight="1" x14ac:dyDescent="0.2">
      <c r="A829" s="83"/>
      <c r="B829" s="83"/>
      <c r="C829" s="83"/>
      <c r="D829" s="83"/>
      <c r="E829" s="83"/>
      <c r="F829" s="83"/>
      <c r="G829" s="83"/>
      <c r="H829" s="83"/>
      <c r="I829" s="83"/>
      <c r="J829" s="83"/>
      <c r="K829" s="83"/>
      <c r="L829" s="83"/>
      <c r="M829" s="83"/>
      <c r="N829" s="83"/>
      <c r="O829" s="83"/>
      <c r="P829" s="83"/>
      <c r="Q829" s="83"/>
      <c r="R829" s="83"/>
      <c r="S829" s="83"/>
      <c r="T829" s="83"/>
      <c r="U829" s="83"/>
      <c r="V829" s="83"/>
      <c r="W829" s="83"/>
      <c r="X829" s="83"/>
      <c r="Y829" s="83"/>
      <c r="Z829" s="83"/>
      <c r="AA829" s="83"/>
      <c r="AB829" s="83"/>
      <c r="AC829" s="83"/>
      <c r="AD829" s="83"/>
      <c r="AE829" s="83"/>
      <c r="AF829" s="83"/>
      <c r="AG829" s="83"/>
      <c r="AH829" s="83"/>
      <c r="AI829" s="83"/>
      <c r="AJ829" s="83"/>
      <c r="AK829" s="83"/>
      <c r="AL829" s="83"/>
      <c r="AM829" s="83"/>
      <c r="AN829" s="85"/>
      <c r="AO829" s="85"/>
      <c r="AP829" s="85"/>
      <c r="AQ829" s="85"/>
      <c r="AR829" s="85"/>
      <c r="AS829" s="85"/>
      <c r="AT829" s="85"/>
      <c r="AU829" s="85"/>
      <c r="AV829" s="85"/>
      <c r="AW829" s="85"/>
      <c r="AX829" s="85"/>
      <c r="AY829" s="85"/>
      <c r="AZ829" s="83"/>
      <c r="BA829" s="83"/>
      <c r="BB829" s="83"/>
      <c r="BC829" s="83"/>
      <c r="BD829" s="83"/>
      <c r="BE829" s="83"/>
      <c r="BF829" s="83"/>
      <c r="BG829" s="83"/>
      <c r="BH829" s="83"/>
      <c r="BI829" s="83"/>
      <c r="BJ829" s="83"/>
      <c r="BK829" s="83"/>
      <c r="BL829" s="83"/>
      <c r="BM829" s="83"/>
      <c r="BN829" s="83"/>
      <c r="BO829" s="83"/>
      <c r="BP829" s="83"/>
      <c r="BQ829" s="83"/>
      <c r="BR829" s="83"/>
    </row>
    <row r="830" spans="1:70" ht="15.75" customHeight="1" x14ac:dyDescent="0.2">
      <c r="A830" s="83"/>
      <c r="B830" s="83"/>
      <c r="C830" s="83"/>
      <c r="D830" s="83"/>
      <c r="E830" s="83"/>
      <c r="F830" s="83"/>
      <c r="G830" s="83"/>
      <c r="H830" s="83"/>
      <c r="I830" s="83"/>
      <c r="J830" s="83"/>
      <c r="K830" s="83"/>
      <c r="L830" s="83"/>
      <c r="M830" s="83"/>
      <c r="N830" s="83"/>
      <c r="O830" s="83"/>
      <c r="P830" s="83"/>
      <c r="Q830" s="83"/>
      <c r="R830" s="83"/>
      <c r="S830" s="83"/>
      <c r="T830" s="83"/>
      <c r="U830" s="83"/>
      <c r="V830" s="83"/>
      <c r="W830" s="83"/>
      <c r="X830" s="83"/>
      <c r="Y830" s="83"/>
      <c r="Z830" s="83"/>
      <c r="AA830" s="83"/>
      <c r="AB830" s="83"/>
      <c r="AC830" s="83"/>
      <c r="AD830" s="83"/>
      <c r="AE830" s="83"/>
      <c r="AF830" s="83"/>
      <c r="AG830" s="83"/>
      <c r="AH830" s="83"/>
      <c r="AI830" s="83"/>
      <c r="AJ830" s="83"/>
      <c r="AK830" s="83"/>
      <c r="AL830" s="83"/>
      <c r="AM830" s="83"/>
      <c r="AN830" s="85"/>
      <c r="AO830" s="85"/>
      <c r="AP830" s="85"/>
      <c r="AQ830" s="85"/>
      <c r="AR830" s="85"/>
      <c r="AS830" s="85"/>
      <c r="AT830" s="85"/>
      <c r="AU830" s="85"/>
      <c r="AV830" s="85"/>
      <c r="AW830" s="85"/>
      <c r="AX830" s="85"/>
      <c r="AY830" s="85"/>
      <c r="AZ830" s="83"/>
      <c r="BA830" s="83"/>
      <c r="BB830" s="83"/>
      <c r="BC830" s="83"/>
      <c r="BD830" s="83"/>
      <c r="BE830" s="83"/>
      <c r="BF830" s="83"/>
      <c r="BG830" s="83"/>
      <c r="BH830" s="83"/>
      <c r="BI830" s="83"/>
      <c r="BJ830" s="83"/>
      <c r="BK830" s="83"/>
      <c r="BL830" s="83"/>
      <c r="BM830" s="83"/>
      <c r="BN830" s="83"/>
      <c r="BO830" s="83"/>
      <c r="BP830" s="83"/>
      <c r="BQ830" s="83"/>
      <c r="BR830" s="83"/>
    </row>
    <row r="831" spans="1:70" ht="15.75" customHeight="1" x14ac:dyDescent="0.2">
      <c r="A831" s="83"/>
      <c r="B831" s="83"/>
      <c r="C831" s="83"/>
      <c r="D831" s="83"/>
      <c r="E831" s="83"/>
      <c r="F831" s="83"/>
      <c r="G831" s="83"/>
      <c r="H831" s="83"/>
      <c r="I831" s="83"/>
      <c r="J831" s="83"/>
      <c r="K831" s="83"/>
      <c r="L831" s="83"/>
      <c r="M831" s="83"/>
      <c r="N831" s="83"/>
      <c r="O831" s="83"/>
      <c r="P831" s="83"/>
      <c r="Q831" s="83"/>
      <c r="R831" s="83"/>
      <c r="S831" s="83"/>
      <c r="T831" s="83"/>
      <c r="U831" s="83"/>
      <c r="V831" s="83"/>
      <c r="W831" s="83"/>
      <c r="X831" s="83"/>
      <c r="Y831" s="83"/>
      <c r="Z831" s="83"/>
      <c r="AA831" s="83"/>
      <c r="AB831" s="83"/>
      <c r="AC831" s="83"/>
      <c r="AD831" s="83"/>
      <c r="AE831" s="83"/>
      <c r="AF831" s="83"/>
      <c r="AG831" s="83"/>
      <c r="AH831" s="83"/>
      <c r="AI831" s="83"/>
      <c r="AJ831" s="83"/>
      <c r="AK831" s="83"/>
      <c r="AL831" s="83"/>
      <c r="AM831" s="83"/>
      <c r="AN831" s="85"/>
      <c r="AO831" s="85"/>
      <c r="AP831" s="85"/>
      <c r="AQ831" s="85"/>
      <c r="AR831" s="85"/>
      <c r="AS831" s="85"/>
      <c r="AT831" s="85"/>
      <c r="AU831" s="85"/>
      <c r="AV831" s="85"/>
      <c r="AW831" s="85"/>
      <c r="AX831" s="85"/>
      <c r="AY831" s="85"/>
      <c r="AZ831" s="83"/>
      <c r="BA831" s="83"/>
      <c r="BB831" s="83"/>
      <c r="BC831" s="83"/>
      <c r="BD831" s="83"/>
      <c r="BE831" s="83"/>
      <c r="BF831" s="83"/>
      <c r="BG831" s="83"/>
      <c r="BH831" s="83"/>
      <c r="BI831" s="83"/>
      <c r="BJ831" s="83"/>
      <c r="BK831" s="83"/>
      <c r="BL831" s="83"/>
      <c r="BM831" s="83"/>
      <c r="BN831" s="83"/>
      <c r="BO831" s="83"/>
      <c r="BP831" s="83"/>
      <c r="BQ831" s="83"/>
      <c r="BR831" s="83"/>
    </row>
    <row r="832" spans="1:70" ht="15.75" customHeight="1" x14ac:dyDescent="0.2">
      <c r="A832" s="83"/>
      <c r="B832" s="83"/>
      <c r="C832" s="83"/>
      <c r="D832" s="83"/>
      <c r="E832" s="83"/>
      <c r="F832" s="83"/>
      <c r="G832" s="83"/>
      <c r="H832" s="83"/>
      <c r="I832" s="83"/>
      <c r="J832" s="83"/>
      <c r="K832" s="83"/>
      <c r="L832" s="83"/>
      <c r="M832" s="83"/>
      <c r="N832" s="83"/>
      <c r="O832" s="83"/>
      <c r="P832" s="83"/>
      <c r="Q832" s="83"/>
      <c r="R832" s="83"/>
      <c r="S832" s="83"/>
      <c r="T832" s="83"/>
      <c r="U832" s="83"/>
      <c r="V832" s="83"/>
      <c r="W832" s="83"/>
      <c r="X832" s="83"/>
      <c r="Y832" s="83"/>
      <c r="Z832" s="83"/>
      <c r="AA832" s="83"/>
      <c r="AB832" s="83"/>
      <c r="AC832" s="83"/>
      <c r="AD832" s="83"/>
      <c r="AE832" s="83"/>
      <c r="AF832" s="83"/>
      <c r="AG832" s="83"/>
      <c r="AH832" s="83"/>
      <c r="AI832" s="83"/>
      <c r="AJ832" s="83"/>
      <c r="AK832" s="83"/>
      <c r="AL832" s="83"/>
      <c r="AM832" s="83"/>
      <c r="AN832" s="85"/>
      <c r="AO832" s="85"/>
      <c r="AP832" s="85"/>
      <c r="AQ832" s="85"/>
      <c r="AR832" s="85"/>
      <c r="AS832" s="85"/>
      <c r="AT832" s="85"/>
      <c r="AU832" s="85"/>
      <c r="AV832" s="85"/>
      <c r="AW832" s="85"/>
      <c r="AX832" s="85"/>
      <c r="AY832" s="85"/>
      <c r="AZ832" s="83"/>
      <c r="BA832" s="83"/>
      <c r="BB832" s="83"/>
      <c r="BC832" s="83"/>
      <c r="BD832" s="83"/>
      <c r="BE832" s="83"/>
      <c r="BF832" s="83"/>
      <c r="BG832" s="83"/>
      <c r="BH832" s="83"/>
      <c r="BI832" s="83"/>
      <c r="BJ832" s="83"/>
      <c r="BK832" s="83"/>
      <c r="BL832" s="83"/>
      <c r="BM832" s="83"/>
      <c r="BN832" s="83"/>
      <c r="BO832" s="83"/>
      <c r="BP832" s="83"/>
      <c r="BQ832" s="83"/>
      <c r="BR832" s="83"/>
    </row>
    <row r="833" spans="1:70" ht="15.75" customHeight="1" x14ac:dyDescent="0.2">
      <c r="A833" s="83"/>
      <c r="B833" s="83"/>
      <c r="C833" s="83"/>
      <c r="D833" s="83"/>
      <c r="E833" s="83"/>
      <c r="F833" s="83"/>
      <c r="G833" s="83"/>
      <c r="H833" s="83"/>
      <c r="I833" s="83"/>
      <c r="J833" s="83"/>
      <c r="K833" s="83"/>
      <c r="L833" s="83"/>
      <c r="M833" s="83"/>
      <c r="N833" s="83"/>
      <c r="O833" s="83"/>
      <c r="P833" s="83"/>
      <c r="Q833" s="83"/>
      <c r="R833" s="83"/>
      <c r="S833" s="83"/>
      <c r="T833" s="83"/>
      <c r="U833" s="83"/>
      <c r="V833" s="83"/>
      <c r="W833" s="83"/>
      <c r="X833" s="83"/>
      <c r="Y833" s="83"/>
      <c r="Z833" s="83"/>
      <c r="AA833" s="83"/>
      <c r="AB833" s="83"/>
      <c r="AC833" s="83"/>
      <c r="AD833" s="83"/>
      <c r="AE833" s="83"/>
      <c r="AF833" s="83"/>
      <c r="AG833" s="83"/>
      <c r="AH833" s="83"/>
      <c r="AI833" s="83"/>
      <c r="AJ833" s="83"/>
      <c r="AK833" s="83"/>
      <c r="AL833" s="83"/>
      <c r="AM833" s="83"/>
      <c r="AN833" s="85"/>
      <c r="AO833" s="85"/>
      <c r="AP833" s="85"/>
      <c r="AQ833" s="85"/>
      <c r="AR833" s="85"/>
      <c r="AS833" s="85"/>
      <c r="AT833" s="85"/>
      <c r="AU833" s="85"/>
      <c r="AV833" s="85"/>
      <c r="AW833" s="85"/>
      <c r="AX833" s="85"/>
      <c r="AY833" s="85"/>
      <c r="AZ833" s="83"/>
      <c r="BA833" s="83"/>
      <c r="BB833" s="83"/>
      <c r="BC833" s="83"/>
      <c r="BD833" s="83"/>
      <c r="BE833" s="83"/>
      <c r="BF833" s="83"/>
      <c r="BG833" s="83"/>
      <c r="BH833" s="83"/>
      <c r="BI833" s="83"/>
      <c r="BJ833" s="83"/>
      <c r="BK833" s="83"/>
      <c r="BL833" s="83"/>
      <c r="BM833" s="83"/>
      <c r="BN833" s="83"/>
      <c r="BO833" s="83"/>
      <c r="BP833" s="83"/>
      <c r="BQ833" s="83"/>
      <c r="BR833" s="83"/>
    </row>
    <row r="834" spans="1:70" ht="15.75" customHeight="1" x14ac:dyDescent="0.2">
      <c r="A834" s="83"/>
      <c r="B834" s="83"/>
      <c r="C834" s="83"/>
      <c r="D834" s="83"/>
      <c r="E834" s="83"/>
      <c r="F834" s="83"/>
      <c r="G834" s="83"/>
      <c r="H834" s="83"/>
      <c r="I834" s="83"/>
      <c r="J834" s="83"/>
      <c r="K834" s="83"/>
      <c r="L834" s="83"/>
      <c r="M834" s="83"/>
      <c r="N834" s="83"/>
      <c r="O834" s="83"/>
      <c r="P834" s="83"/>
      <c r="Q834" s="83"/>
      <c r="R834" s="83"/>
      <c r="S834" s="83"/>
      <c r="T834" s="83"/>
      <c r="U834" s="83"/>
      <c r="V834" s="83"/>
      <c r="W834" s="83"/>
      <c r="X834" s="83"/>
      <c r="Y834" s="83"/>
      <c r="Z834" s="83"/>
      <c r="AA834" s="83"/>
      <c r="AB834" s="83"/>
      <c r="AC834" s="83"/>
      <c r="AD834" s="83"/>
      <c r="AE834" s="83"/>
      <c r="AF834" s="83"/>
      <c r="AG834" s="83"/>
      <c r="AH834" s="83"/>
      <c r="AI834" s="83"/>
      <c r="AJ834" s="83"/>
      <c r="AK834" s="83"/>
      <c r="AL834" s="83"/>
      <c r="AM834" s="83"/>
      <c r="AN834" s="85"/>
      <c r="AO834" s="85"/>
      <c r="AP834" s="85"/>
      <c r="AQ834" s="85"/>
      <c r="AR834" s="85"/>
      <c r="AS834" s="85"/>
      <c r="AT834" s="85"/>
      <c r="AU834" s="85"/>
      <c r="AV834" s="85"/>
      <c r="AW834" s="85"/>
      <c r="AX834" s="85"/>
      <c r="AY834" s="85"/>
      <c r="AZ834" s="83"/>
      <c r="BA834" s="83"/>
      <c r="BB834" s="83"/>
      <c r="BC834" s="83"/>
      <c r="BD834" s="83"/>
      <c r="BE834" s="83"/>
      <c r="BF834" s="83"/>
      <c r="BG834" s="83"/>
      <c r="BH834" s="83"/>
      <c r="BI834" s="83"/>
      <c r="BJ834" s="83"/>
      <c r="BK834" s="83"/>
      <c r="BL834" s="83"/>
      <c r="BM834" s="83"/>
      <c r="BN834" s="83"/>
      <c r="BO834" s="83"/>
      <c r="BP834" s="83"/>
      <c r="BQ834" s="83"/>
      <c r="BR834" s="83"/>
    </row>
    <row r="835" spans="1:70" ht="15.75" customHeight="1" x14ac:dyDescent="0.2">
      <c r="A835" s="83"/>
      <c r="B835" s="83"/>
      <c r="C835" s="83"/>
      <c r="D835" s="83"/>
      <c r="E835" s="83"/>
      <c r="F835" s="83"/>
      <c r="G835" s="83"/>
      <c r="H835" s="83"/>
      <c r="I835" s="83"/>
      <c r="J835" s="83"/>
      <c r="K835" s="83"/>
      <c r="L835" s="83"/>
      <c r="M835" s="83"/>
      <c r="N835" s="83"/>
      <c r="O835" s="83"/>
      <c r="P835" s="83"/>
      <c r="Q835" s="83"/>
      <c r="R835" s="83"/>
      <c r="S835" s="83"/>
      <c r="T835" s="83"/>
      <c r="U835" s="83"/>
      <c r="V835" s="83"/>
      <c r="W835" s="83"/>
      <c r="X835" s="83"/>
      <c r="Y835" s="83"/>
      <c r="Z835" s="83"/>
      <c r="AA835" s="83"/>
      <c r="AB835" s="83"/>
      <c r="AC835" s="83"/>
      <c r="AD835" s="83"/>
      <c r="AE835" s="83"/>
      <c r="AF835" s="83"/>
      <c r="AG835" s="83"/>
      <c r="AH835" s="83"/>
      <c r="AI835" s="83"/>
      <c r="AJ835" s="83"/>
      <c r="AK835" s="83"/>
      <c r="AL835" s="83"/>
      <c r="AM835" s="83"/>
      <c r="AN835" s="85"/>
      <c r="AO835" s="85"/>
      <c r="AP835" s="85"/>
      <c r="AQ835" s="85"/>
      <c r="AR835" s="85"/>
      <c r="AS835" s="85"/>
      <c r="AT835" s="85"/>
      <c r="AU835" s="85"/>
      <c r="AV835" s="85"/>
      <c r="AW835" s="85"/>
      <c r="AX835" s="85"/>
      <c r="AY835" s="85"/>
      <c r="AZ835" s="83"/>
      <c r="BA835" s="83"/>
      <c r="BB835" s="83"/>
      <c r="BC835" s="83"/>
      <c r="BD835" s="83"/>
      <c r="BE835" s="83"/>
      <c r="BF835" s="83"/>
      <c r="BG835" s="83"/>
      <c r="BH835" s="83"/>
      <c r="BI835" s="83"/>
      <c r="BJ835" s="83"/>
      <c r="BK835" s="83"/>
      <c r="BL835" s="83"/>
      <c r="BM835" s="83"/>
      <c r="BN835" s="83"/>
      <c r="BO835" s="83"/>
      <c r="BP835" s="83"/>
      <c r="BQ835" s="83"/>
      <c r="BR835" s="83"/>
    </row>
    <row r="836" spans="1:70" ht="15.75" customHeight="1" x14ac:dyDescent="0.2">
      <c r="A836" s="83"/>
      <c r="B836" s="83"/>
      <c r="C836" s="83"/>
      <c r="D836" s="83"/>
      <c r="E836" s="83"/>
      <c r="F836" s="83"/>
      <c r="G836" s="83"/>
      <c r="H836" s="83"/>
      <c r="I836" s="83"/>
      <c r="J836" s="83"/>
      <c r="K836" s="83"/>
      <c r="L836" s="83"/>
      <c r="M836" s="83"/>
      <c r="N836" s="83"/>
      <c r="O836" s="83"/>
      <c r="P836" s="83"/>
      <c r="Q836" s="83"/>
      <c r="R836" s="83"/>
      <c r="S836" s="83"/>
      <c r="T836" s="83"/>
      <c r="U836" s="83"/>
      <c r="V836" s="83"/>
      <c r="W836" s="83"/>
      <c r="X836" s="83"/>
      <c r="Y836" s="83"/>
      <c r="Z836" s="83"/>
      <c r="AA836" s="83"/>
      <c r="AB836" s="83"/>
      <c r="AC836" s="83"/>
      <c r="AD836" s="83"/>
      <c r="AE836" s="83"/>
      <c r="AF836" s="83"/>
      <c r="AG836" s="83"/>
      <c r="AH836" s="83"/>
      <c r="AI836" s="83"/>
      <c r="AJ836" s="83"/>
      <c r="AK836" s="83"/>
      <c r="AL836" s="83"/>
      <c r="AM836" s="83"/>
      <c r="AN836" s="85"/>
      <c r="AO836" s="85"/>
      <c r="AP836" s="85"/>
      <c r="AQ836" s="85"/>
      <c r="AR836" s="85"/>
      <c r="AS836" s="85"/>
      <c r="AT836" s="85"/>
      <c r="AU836" s="85"/>
      <c r="AV836" s="85"/>
      <c r="AW836" s="85"/>
      <c r="AX836" s="85"/>
      <c r="AY836" s="85"/>
      <c r="AZ836" s="83"/>
      <c r="BA836" s="83"/>
      <c r="BB836" s="83"/>
      <c r="BC836" s="83"/>
      <c r="BD836" s="83"/>
      <c r="BE836" s="83"/>
      <c r="BF836" s="83"/>
      <c r="BG836" s="83"/>
      <c r="BH836" s="83"/>
      <c r="BI836" s="83"/>
      <c r="BJ836" s="83"/>
      <c r="BK836" s="83"/>
      <c r="BL836" s="83"/>
      <c r="BM836" s="83"/>
      <c r="BN836" s="83"/>
      <c r="BO836" s="83"/>
      <c r="BP836" s="83"/>
      <c r="BQ836" s="83"/>
      <c r="BR836" s="83"/>
    </row>
    <row r="837" spans="1:70" ht="15.75" customHeight="1" x14ac:dyDescent="0.2">
      <c r="A837" s="83"/>
      <c r="B837" s="83"/>
      <c r="C837" s="83"/>
      <c r="D837" s="83"/>
      <c r="E837" s="83"/>
      <c r="F837" s="83"/>
      <c r="G837" s="83"/>
      <c r="H837" s="83"/>
      <c r="I837" s="83"/>
      <c r="J837" s="83"/>
      <c r="K837" s="83"/>
      <c r="L837" s="83"/>
      <c r="M837" s="83"/>
      <c r="N837" s="83"/>
      <c r="O837" s="83"/>
      <c r="P837" s="83"/>
      <c r="Q837" s="83"/>
      <c r="R837" s="83"/>
      <c r="S837" s="83"/>
      <c r="T837" s="83"/>
      <c r="U837" s="83"/>
      <c r="V837" s="83"/>
      <c r="W837" s="83"/>
      <c r="X837" s="83"/>
      <c r="Y837" s="83"/>
      <c r="Z837" s="83"/>
      <c r="AA837" s="83"/>
      <c r="AB837" s="83"/>
      <c r="AC837" s="83"/>
      <c r="AD837" s="83"/>
      <c r="AE837" s="83"/>
      <c r="AF837" s="83"/>
      <c r="AG837" s="83"/>
      <c r="AH837" s="83"/>
      <c r="AI837" s="83"/>
      <c r="AJ837" s="83"/>
      <c r="AK837" s="83"/>
      <c r="AL837" s="83"/>
      <c r="AM837" s="83"/>
      <c r="AN837" s="85"/>
      <c r="AO837" s="85"/>
      <c r="AP837" s="85"/>
      <c r="AQ837" s="85"/>
      <c r="AR837" s="85"/>
      <c r="AS837" s="85"/>
      <c r="AT837" s="85"/>
      <c r="AU837" s="85"/>
      <c r="AV837" s="85"/>
      <c r="AW837" s="85"/>
      <c r="AX837" s="85"/>
      <c r="AY837" s="85"/>
      <c r="AZ837" s="83"/>
      <c r="BA837" s="83"/>
      <c r="BB837" s="83"/>
      <c r="BC837" s="83"/>
      <c r="BD837" s="83"/>
      <c r="BE837" s="83"/>
      <c r="BF837" s="83"/>
      <c r="BG837" s="83"/>
      <c r="BH837" s="83"/>
      <c r="BI837" s="83"/>
      <c r="BJ837" s="83"/>
      <c r="BK837" s="83"/>
      <c r="BL837" s="83"/>
      <c r="BM837" s="83"/>
      <c r="BN837" s="83"/>
      <c r="BO837" s="83"/>
      <c r="BP837" s="83"/>
      <c r="BQ837" s="83"/>
      <c r="BR837" s="83"/>
    </row>
    <row r="838" spans="1:70" ht="15.75" customHeight="1" x14ac:dyDescent="0.2">
      <c r="A838" s="83"/>
      <c r="B838" s="83"/>
      <c r="C838" s="83"/>
      <c r="D838" s="83"/>
      <c r="E838" s="83"/>
      <c r="F838" s="83"/>
      <c r="G838" s="83"/>
      <c r="H838" s="83"/>
      <c r="I838" s="83"/>
      <c r="J838" s="83"/>
      <c r="K838" s="83"/>
      <c r="L838" s="83"/>
      <c r="M838" s="83"/>
      <c r="N838" s="83"/>
      <c r="O838" s="83"/>
      <c r="P838" s="83"/>
      <c r="Q838" s="83"/>
      <c r="R838" s="83"/>
      <c r="S838" s="83"/>
      <c r="T838" s="83"/>
      <c r="U838" s="83"/>
      <c r="V838" s="83"/>
      <c r="W838" s="83"/>
      <c r="X838" s="83"/>
      <c r="Y838" s="83"/>
      <c r="Z838" s="83"/>
      <c r="AA838" s="83"/>
      <c r="AB838" s="83"/>
      <c r="AC838" s="83"/>
      <c r="AD838" s="83"/>
      <c r="AE838" s="83"/>
      <c r="AF838" s="83"/>
      <c r="AG838" s="83"/>
      <c r="AH838" s="83"/>
      <c r="AI838" s="83"/>
      <c r="AJ838" s="83"/>
      <c r="AK838" s="83"/>
      <c r="AL838" s="83"/>
      <c r="AM838" s="83"/>
      <c r="AN838" s="85"/>
      <c r="AO838" s="85"/>
      <c r="AP838" s="85"/>
      <c r="AQ838" s="85"/>
      <c r="AR838" s="85"/>
      <c r="AS838" s="85"/>
      <c r="AT838" s="85"/>
      <c r="AU838" s="85"/>
      <c r="AV838" s="85"/>
      <c r="AW838" s="85"/>
      <c r="AX838" s="85"/>
      <c r="AY838" s="85"/>
      <c r="AZ838" s="83"/>
      <c r="BA838" s="83"/>
      <c r="BB838" s="83"/>
      <c r="BC838" s="83"/>
      <c r="BD838" s="83"/>
      <c r="BE838" s="83"/>
      <c r="BF838" s="83"/>
      <c r="BG838" s="83"/>
      <c r="BH838" s="83"/>
      <c r="BI838" s="83"/>
      <c r="BJ838" s="83"/>
      <c r="BK838" s="83"/>
      <c r="BL838" s="83"/>
      <c r="BM838" s="83"/>
      <c r="BN838" s="83"/>
      <c r="BO838" s="83"/>
      <c r="BP838" s="83"/>
      <c r="BQ838" s="83"/>
      <c r="BR838" s="83"/>
    </row>
    <row r="839" spans="1:70" ht="15.75" customHeight="1" x14ac:dyDescent="0.2">
      <c r="A839" s="83"/>
      <c r="B839" s="83"/>
      <c r="C839" s="83"/>
      <c r="D839" s="83"/>
      <c r="E839" s="83"/>
      <c r="F839" s="83"/>
      <c r="G839" s="83"/>
      <c r="H839" s="83"/>
      <c r="I839" s="83"/>
      <c r="J839" s="83"/>
      <c r="K839" s="83"/>
      <c r="L839" s="83"/>
      <c r="M839" s="83"/>
      <c r="N839" s="83"/>
      <c r="O839" s="83"/>
      <c r="P839" s="83"/>
      <c r="Q839" s="83"/>
      <c r="R839" s="83"/>
      <c r="S839" s="83"/>
      <c r="T839" s="83"/>
      <c r="U839" s="83"/>
      <c r="V839" s="83"/>
      <c r="W839" s="83"/>
      <c r="X839" s="83"/>
      <c r="Y839" s="83"/>
      <c r="Z839" s="83"/>
      <c r="AA839" s="83"/>
      <c r="AB839" s="83"/>
      <c r="AC839" s="83"/>
      <c r="AD839" s="83"/>
      <c r="AE839" s="83"/>
      <c r="AF839" s="83"/>
      <c r="AG839" s="83"/>
      <c r="AH839" s="83"/>
      <c r="AI839" s="83"/>
      <c r="AJ839" s="83"/>
      <c r="AK839" s="83"/>
      <c r="AL839" s="83"/>
      <c r="AM839" s="83"/>
      <c r="AN839" s="85"/>
      <c r="AO839" s="85"/>
      <c r="AP839" s="85"/>
      <c r="AQ839" s="85"/>
      <c r="AR839" s="85"/>
      <c r="AS839" s="85"/>
      <c r="AT839" s="85"/>
      <c r="AU839" s="85"/>
      <c r="AV839" s="85"/>
      <c r="AW839" s="85"/>
      <c r="AX839" s="85"/>
      <c r="AY839" s="85"/>
      <c r="AZ839" s="83"/>
      <c r="BA839" s="83"/>
      <c r="BB839" s="83"/>
      <c r="BC839" s="83"/>
      <c r="BD839" s="83"/>
      <c r="BE839" s="83"/>
      <c r="BF839" s="83"/>
      <c r="BG839" s="83"/>
      <c r="BH839" s="83"/>
      <c r="BI839" s="83"/>
      <c r="BJ839" s="83"/>
      <c r="BK839" s="83"/>
      <c r="BL839" s="83"/>
      <c r="BM839" s="83"/>
      <c r="BN839" s="83"/>
      <c r="BO839" s="83"/>
      <c r="BP839" s="83"/>
      <c r="BQ839" s="83"/>
      <c r="BR839" s="83"/>
    </row>
    <row r="840" spans="1:70" ht="15.75" customHeight="1" x14ac:dyDescent="0.2">
      <c r="A840" s="83"/>
      <c r="B840" s="83"/>
      <c r="C840" s="83"/>
      <c r="D840" s="83"/>
      <c r="E840" s="83"/>
      <c r="F840" s="83"/>
      <c r="G840" s="83"/>
      <c r="H840" s="83"/>
      <c r="I840" s="83"/>
      <c r="J840" s="83"/>
      <c r="K840" s="83"/>
      <c r="L840" s="83"/>
      <c r="M840" s="83"/>
      <c r="N840" s="83"/>
      <c r="O840" s="83"/>
      <c r="P840" s="83"/>
      <c r="Q840" s="83"/>
      <c r="R840" s="83"/>
      <c r="S840" s="83"/>
      <c r="T840" s="83"/>
      <c r="U840" s="83"/>
      <c r="V840" s="83"/>
      <c r="W840" s="83"/>
      <c r="X840" s="83"/>
      <c r="Y840" s="83"/>
      <c r="Z840" s="83"/>
      <c r="AA840" s="83"/>
      <c r="AB840" s="83"/>
      <c r="AC840" s="83"/>
      <c r="AD840" s="83"/>
      <c r="AE840" s="83"/>
      <c r="AF840" s="83"/>
      <c r="AG840" s="83"/>
      <c r="AH840" s="83"/>
      <c r="AI840" s="83"/>
      <c r="AJ840" s="83"/>
      <c r="AK840" s="83"/>
      <c r="AL840" s="83"/>
      <c r="AM840" s="83"/>
      <c r="AN840" s="85"/>
      <c r="AO840" s="85"/>
      <c r="AP840" s="85"/>
      <c r="AQ840" s="85"/>
      <c r="AR840" s="85"/>
      <c r="AS840" s="85"/>
      <c r="AT840" s="85"/>
      <c r="AU840" s="85"/>
      <c r="AV840" s="85"/>
      <c r="AW840" s="85"/>
      <c r="AX840" s="85"/>
      <c r="AY840" s="85"/>
      <c r="AZ840" s="83"/>
      <c r="BA840" s="83"/>
      <c r="BB840" s="83"/>
      <c r="BC840" s="83"/>
      <c r="BD840" s="83"/>
      <c r="BE840" s="83"/>
      <c r="BF840" s="83"/>
      <c r="BG840" s="83"/>
      <c r="BH840" s="83"/>
      <c r="BI840" s="83"/>
      <c r="BJ840" s="83"/>
      <c r="BK840" s="83"/>
      <c r="BL840" s="83"/>
      <c r="BM840" s="83"/>
      <c r="BN840" s="83"/>
      <c r="BO840" s="83"/>
      <c r="BP840" s="83"/>
      <c r="BQ840" s="83"/>
      <c r="BR840" s="83"/>
    </row>
    <row r="841" spans="1:70" ht="15.75" customHeight="1" x14ac:dyDescent="0.2">
      <c r="A841" s="83"/>
      <c r="B841" s="83"/>
      <c r="C841" s="83"/>
      <c r="D841" s="83"/>
      <c r="E841" s="83"/>
      <c r="F841" s="83"/>
      <c r="G841" s="83"/>
      <c r="H841" s="83"/>
      <c r="I841" s="83"/>
      <c r="J841" s="83"/>
      <c r="K841" s="83"/>
      <c r="L841" s="83"/>
      <c r="M841" s="83"/>
      <c r="N841" s="83"/>
      <c r="O841" s="83"/>
      <c r="P841" s="83"/>
      <c r="Q841" s="83"/>
      <c r="R841" s="83"/>
      <c r="S841" s="83"/>
      <c r="T841" s="83"/>
      <c r="U841" s="83"/>
      <c r="V841" s="83"/>
      <c r="W841" s="83"/>
      <c r="X841" s="83"/>
      <c r="Y841" s="83"/>
      <c r="Z841" s="83"/>
      <c r="AA841" s="83"/>
      <c r="AB841" s="83"/>
      <c r="AC841" s="83"/>
      <c r="AD841" s="83"/>
      <c r="AE841" s="83"/>
      <c r="AF841" s="83"/>
      <c r="AG841" s="83"/>
      <c r="AH841" s="83"/>
      <c r="AI841" s="83"/>
      <c r="AJ841" s="83"/>
      <c r="AK841" s="83"/>
      <c r="AL841" s="83"/>
      <c r="AM841" s="83"/>
      <c r="AN841" s="85"/>
      <c r="AO841" s="85"/>
      <c r="AP841" s="85"/>
      <c r="AQ841" s="85"/>
      <c r="AR841" s="85"/>
      <c r="AS841" s="85"/>
      <c r="AT841" s="85"/>
      <c r="AU841" s="85"/>
      <c r="AV841" s="85"/>
      <c r="AW841" s="85"/>
      <c r="AX841" s="85"/>
      <c r="AY841" s="85"/>
      <c r="AZ841" s="83"/>
      <c r="BA841" s="83"/>
      <c r="BB841" s="83"/>
      <c r="BC841" s="83"/>
      <c r="BD841" s="83"/>
      <c r="BE841" s="83"/>
      <c r="BF841" s="83"/>
      <c r="BG841" s="83"/>
      <c r="BH841" s="83"/>
      <c r="BI841" s="83"/>
      <c r="BJ841" s="83"/>
      <c r="BK841" s="83"/>
      <c r="BL841" s="83"/>
      <c r="BM841" s="83"/>
      <c r="BN841" s="83"/>
      <c r="BO841" s="83"/>
      <c r="BP841" s="83"/>
      <c r="BQ841" s="83"/>
      <c r="BR841" s="83"/>
    </row>
    <row r="842" spans="1:70" ht="15.75" customHeight="1" x14ac:dyDescent="0.2">
      <c r="A842" s="83"/>
      <c r="B842" s="83"/>
      <c r="C842" s="83"/>
      <c r="D842" s="83"/>
      <c r="E842" s="83"/>
      <c r="F842" s="83"/>
      <c r="G842" s="83"/>
      <c r="H842" s="83"/>
      <c r="I842" s="83"/>
      <c r="J842" s="83"/>
      <c r="K842" s="83"/>
      <c r="L842" s="83"/>
      <c r="M842" s="83"/>
      <c r="N842" s="83"/>
      <c r="O842" s="83"/>
      <c r="P842" s="83"/>
      <c r="Q842" s="83"/>
      <c r="R842" s="83"/>
      <c r="S842" s="83"/>
      <c r="T842" s="83"/>
      <c r="U842" s="83"/>
      <c r="V842" s="83"/>
      <c r="W842" s="83"/>
      <c r="X842" s="83"/>
      <c r="Y842" s="83"/>
      <c r="Z842" s="83"/>
      <c r="AA842" s="83"/>
      <c r="AB842" s="83"/>
      <c r="AC842" s="83"/>
      <c r="AD842" s="83"/>
      <c r="AE842" s="83"/>
      <c r="AF842" s="83"/>
      <c r="AG842" s="83"/>
      <c r="AH842" s="83"/>
      <c r="AI842" s="83"/>
      <c r="AJ842" s="83"/>
      <c r="AK842" s="83"/>
      <c r="AL842" s="83"/>
      <c r="AM842" s="83"/>
      <c r="AN842" s="85"/>
      <c r="AO842" s="85"/>
      <c r="AP842" s="85"/>
      <c r="AQ842" s="85"/>
      <c r="AR842" s="85"/>
      <c r="AS842" s="85"/>
      <c r="AT842" s="85"/>
      <c r="AU842" s="85"/>
      <c r="AV842" s="85"/>
      <c r="AW842" s="85"/>
      <c r="AX842" s="85"/>
      <c r="AY842" s="85"/>
      <c r="AZ842" s="83"/>
      <c r="BA842" s="83"/>
      <c r="BB842" s="83"/>
      <c r="BC842" s="83"/>
      <c r="BD842" s="83"/>
      <c r="BE842" s="83"/>
      <c r="BF842" s="83"/>
      <c r="BG842" s="83"/>
      <c r="BH842" s="83"/>
      <c r="BI842" s="83"/>
      <c r="BJ842" s="83"/>
      <c r="BK842" s="83"/>
      <c r="BL842" s="83"/>
      <c r="BM842" s="83"/>
      <c r="BN842" s="83"/>
      <c r="BO842" s="83"/>
      <c r="BP842" s="83"/>
      <c r="BQ842" s="83"/>
      <c r="BR842" s="83"/>
    </row>
    <row r="843" spans="1:70" ht="15.75" customHeight="1" x14ac:dyDescent="0.2">
      <c r="A843" s="83"/>
      <c r="B843" s="83"/>
      <c r="C843" s="83"/>
      <c r="D843" s="83"/>
      <c r="E843" s="83"/>
      <c r="F843" s="83"/>
      <c r="G843" s="83"/>
      <c r="H843" s="83"/>
      <c r="I843" s="83"/>
      <c r="J843" s="83"/>
      <c r="K843" s="83"/>
      <c r="L843" s="83"/>
      <c r="M843" s="83"/>
      <c r="N843" s="83"/>
      <c r="O843" s="83"/>
      <c r="P843" s="83"/>
      <c r="Q843" s="83"/>
      <c r="R843" s="83"/>
      <c r="S843" s="83"/>
      <c r="T843" s="83"/>
      <c r="U843" s="83"/>
      <c r="V843" s="83"/>
      <c r="W843" s="83"/>
      <c r="X843" s="83"/>
      <c r="Y843" s="83"/>
      <c r="Z843" s="83"/>
      <c r="AA843" s="83"/>
      <c r="AB843" s="83"/>
      <c r="AC843" s="83"/>
      <c r="AD843" s="83"/>
      <c r="AE843" s="83"/>
      <c r="AF843" s="83"/>
      <c r="AG843" s="83"/>
      <c r="AH843" s="83"/>
      <c r="AI843" s="83"/>
      <c r="AJ843" s="83"/>
      <c r="AK843" s="83"/>
      <c r="AL843" s="83"/>
      <c r="AM843" s="83"/>
      <c r="AN843" s="85"/>
      <c r="AO843" s="85"/>
      <c r="AP843" s="85"/>
      <c r="AQ843" s="85"/>
      <c r="AR843" s="85"/>
      <c r="AS843" s="85"/>
      <c r="AT843" s="85"/>
      <c r="AU843" s="85"/>
      <c r="AV843" s="85"/>
      <c r="AW843" s="85"/>
      <c r="AX843" s="85"/>
      <c r="AY843" s="85"/>
      <c r="AZ843" s="83"/>
      <c r="BA843" s="83"/>
      <c r="BB843" s="83"/>
      <c r="BC843" s="83"/>
      <c r="BD843" s="83"/>
      <c r="BE843" s="83"/>
      <c r="BF843" s="83"/>
      <c r="BG843" s="83"/>
      <c r="BH843" s="83"/>
      <c r="BI843" s="83"/>
      <c r="BJ843" s="83"/>
      <c r="BK843" s="83"/>
      <c r="BL843" s="83"/>
      <c r="BM843" s="83"/>
      <c r="BN843" s="83"/>
      <c r="BO843" s="83"/>
      <c r="BP843" s="83"/>
      <c r="BQ843" s="83"/>
      <c r="BR843" s="83"/>
    </row>
    <row r="844" spans="1:70" ht="15.75" customHeight="1" x14ac:dyDescent="0.2">
      <c r="A844" s="83"/>
      <c r="B844" s="83"/>
      <c r="C844" s="83"/>
      <c r="D844" s="83"/>
      <c r="E844" s="83"/>
      <c r="F844" s="83"/>
      <c r="G844" s="83"/>
      <c r="H844" s="83"/>
      <c r="I844" s="83"/>
      <c r="J844" s="83"/>
      <c r="K844" s="83"/>
      <c r="L844" s="83"/>
      <c r="M844" s="83"/>
      <c r="N844" s="83"/>
      <c r="O844" s="83"/>
      <c r="P844" s="83"/>
      <c r="Q844" s="83"/>
      <c r="R844" s="83"/>
      <c r="S844" s="83"/>
      <c r="T844" s="83"/>
      <c r="U844" s="83"/>
      <c r="V844" s="83"/>
      <c r="W844" s="83"/>
      <c r="X844" s="83"/>
      <c r="Y844" s="83"/>
      <c r="Z844" s="83"/>
      <c r="AA844" s="83"/>
      <c r="AB844" s="83"/>
      <c r="AC844" s="83"/>
      <c r="AD844" s="83"/>
      <c r="AE844" s="83"/>
      <c r="AF844" s="83"/>
      <c r="AG844" s="83"/>
      <c r="AH844" s="83"/>
      <c r="AI844" s="83"/>
      <c r="AJ844" s="83"/>
      <c r="AK844" s="83"/>
      <c r="AL844" s="83"/>
      <c r="AM844" s="83"/>
      <c r="AN844" s="85"/>
      <c r="AO844" s="85"/>
      <c r="AP844" s="85"/>
      <c r="AQ844" s="85"/>
      <c r="AR844" s="85"/>
      <c r="AS844" s="85"/>
      <c r="AT844" s="85"/>
      <c r="AU844" s="85"/>
      <c r="AV844" s="85"/>
      <c r="AW844" s="85"/>
      <c r="AX844" s="85"/>
      <c r="AY844" s="85"/>
      <c r="AZ844" s="83"/>
      <c r="BA844" s="83"/>
      <c r="BB844" s="83"/>
      <c r="BC844" s="83"/>
      <c r="BD844" s="83"/>
      <c r="BE844" s="83"/>
      <c r="BF844" s="83"/>
      <c r="BG844" s="83"/>
      <c r="BH844" s="83"/>
      <c r="BI844" s="83"/>
      <c r="BJ844" s="83"/>
      <c r="BK844" s="83"/>
      <c r="BL844" s="83"/>
      <c r="BM844" s="83"/>
      <c r="BN844" s="83"/>
      <c r="BO844" s="83"/>
      <c r="BP844" s="83"/>
      <c r="BQ844" s="83"/>
      <c r="BR844" s="83"/>
    </row>
    <row r="845" spans="1:70" ht="15.75" customHeight="1" x14ac:dyDescent="0.2">
      <c r="A845" s="83"/>
      <c r="B845" s="83"/>
      <c r="C845" s="83"/>
      <c r="D845" s="83"/>
      <c r="E845" s="83"/>
      <c r="F845" s="83"/>
      <c r="G845" s="83"/>
      <c r="H845" s="83"/>
      <c r="I845" s="83"/>
      <c r="J845" s="83"/>
      <c r="K845" s="83"/>
      <c r="L845" s="83"/>
      <c r="M845" s="83"/>
      <c r="N845" s="83"/>
      <c r="O845" s="83"/>
      <c r="P845" s="83"/>
      <c r="Q845" s="83"/>
      <c r="R845" s="83"/>
      <c r="S845" s="83"/>
      <c r="T845" s="83"/>
      <c r="U845" s="83"/>
      <c r="V845" s="83"/>
      <c r="W845" s="83"/>
      <c r="X845" s="83"/>
      <c r="Y845" s="83"/>
      <c r="Z845" s="83"/>
      <c r="AA845" s="83"/>
      <c r="AB845" s="83"/>
      <c r="AC845" s="83"/>
      <c r="AD845" s="83"/>
      <c r="AE845" s="83"/>
      <c r="AF845" s="83"/>
      <c r="AG845" s="83"/>
      <c r="AH845" s="83"/>
      <c r="AI845" s="83"/>
      <c r="AJ845" s="83"/>
      <c r="AK845" s="83"/>
      <c r="AL845" s="83"/>
      <c r="AM845" s="83"/>
      <c r="AN845" s="85"/>
      <c r="AO845" s="85"/>
      <c r="AP845" s="85"/>
      <c r="AQ845" s="85"/>
      <c r="AR845" s="85"/>
      <c r="AS845" s="85"/>
      <c r="AT845" s="85"/>
      <c r="AU845" s="85"/>
      <c r="AV845" s="85"/>
      <c r="AW845" s="85"/>
      <c r="AX845" s="85"/>
      <c r="AY845" s="85"/>
      <c r="AZ845" s="83"/>
      <c r="BA845" s="83"/>
      <c r="BB845" s="83"/>
      <c r="BC845" s="83"/>
      <c r="BD845" s="83"/>
      <c r="BE845" s="83"/>
      <c r="BF845" s="83"/>
      <c r="BG845" s="83"/>
      <c r="BH845" s="83"/>
      <c r="BI845" s="83"/>
      <c r="BJ845" s="83"/>
      <c r="BK845" s="83"/>
      <c r="BL845" s="83"/>
      <c r="BM845" s="83"/>
      <c r="BN845" s="83"/>
      <c r="BO845" s="83"/>
      <c r="BP845" s="83"/>
      <c r="BQ845" s="83"/>
      <c r="BR845" s="83"/>
    </row>
    <row r="846" spans="1:70" ht="15.75" customHeight="1" x14ac:dyDescent="0.2">
      <c r="A846" s="83"/>
      <c r="B846" s="83"/>
      <c r="C846" s="83"/>
      <c r="D846" s="83"/>
      <c r="E846" s="83"/>
      <c r="F846" s="83"/>
      <c r="G846" s="83"/>
      <c r="H846" s="83"/>
      <c r="I846" s="83"/>
      <c r="J846" s="83"/>
      <c r="K846" s="83"/>
      <c r="L846" s="83"/>
      <c r="M846" s="83"/>
      <c r="N846" s="83"/>
      <c r="O846" s="83"/>
      <c r="P846" s="83"/>
      <c r="Q846" s="83"/>
      <c r="R846" s="83"/>
      <c r="S846" s="83"/>
      <c r="T846" s="83"/>
      <c r="U846" s="83"/>
      <c r="V846" s="83"/>
      <c r="W846" s="83"/>
      <c r="X846" s="83"/>
      <c r="Y846" s="83"/>
      <c r="Z846" s="83"/>
      <c r="AA846" s="83"/>
      <c r="AB846" s="83"/>
      <c r="AC846" s="83"/>
      <c r="AD846" s="83"/>
      <c r="AE846" s="83"/>
      <c r="AF846" s="83"/>
      <c r="AG846" s="83"/>
      <c r="AH846" s="83"/>
      <c r="AI846" s="83"/>
      <c r="AJ846" s="83"/>
      <c r="AK846" s="83"/>
      <c r="AL846" s="83"/>
      <c r="AM846" s="83"/>
      <c r="AN846" s="85"/>
      <c r="AO846" s="85"/>
      <c r="AP846" s="85"/>
      <c r="AQ846" s="85"/>
      <c r="AR846" s="85"/>
      <c r="AS846" s="85"/>
      <c r="AT846" s="85"/>
      <c r="AU846" s="85"/>
      <c r="AV846" s="85"/>
      <c r="AW846" s="85"/>
      <c r="AX846" s="85"/>
      <c r="AY846" s="85"/>
      <c r="AZ846" s="83"/>
      <c r="BA846" s="83"/>
      <c r="BB846" s="83"/>
      <c r="BC846" s="83"/>
      <c r="BD846" s="83"/>
      <c r="BE846" s="83"/>
      <c r="BF846" s="83"/>
      <c r="BG846" s="83"/>
      <c r="BH846" s="83"/>
      <c r="BI846" s="83"/>
      <c r="BJ846" s="83"/>
      <c r="BK846" s="83"/>
      <c r="BL846" s="83"/>
      <c r="BM846" s="83"/>
      <c r="BN846" s="83"/>
      <c r="BO846" s="83"/>
      <c r="BP846" s="83"/>
      <c r="BQ846" s="83"/>
      <c r="BR846" s="83"/>
    </row>
    <row r="847" spans="1:70" ht="15.75" customHeight="1" x14ac:dyDescent="0.2">
      <c r="A847" s="83"/>
      <c r="B847" s="83"/>
      <c r="C847" s="83"/>
      <c r="D847" s="83"/>
      <c r="E847" s="83"/>
      <c r="F847" s="83"/>
      <c r="G847" s="83"/>
      <c r="H847" s="83"/>
      <c r="I847" s="83"/>
      <c r="J847" s="83"/>
      <c r="K847" s="83"/>
      <c r="L847" s="83"/>
      <c r="M847" s="83"/>
      <c r="N847" s="83"/>
      <c r="O847" s="83"/>
      <c r="P847" s="83"/>
      <c r="Q847" s="83"/>
      <c r="R847" s="83"/>
      <c r="S847" s="83"/>
      <c r="T847" s="83"/>
      <c r="U847" s="83"/>
      <c r="V847" s="83"/>
      <c r="W847" s="83"/>
      <c r="X847" s="83"/>
      <c r="Y847" s="83"/>
      <c r="Z847" s="83"/>
      <c r="AA847" s="83"/>
      <c r="AB847" s="83"/>
      <c r="AC847" s="83"/>
      <c r="AD847" s="83"/>
      <c r="AE847" s="83"/>
      <c r="AF847" s="83"/>
      <c r="AG847" s="83"/>
      <c r="AH847" s="83"/>
      <c r="AI847" s="83"/>
      <c r="AJ847" s="83"/>
      <c r="AK847" s="83"/>
      <c r="AL847" s="83"/>
      <c r="AM847" s="83"/>
      <c r="AN847" s="85"/>
      <c r="AO847" s="85"/>
      <c r="AP847" s="85"/>
      <c r="AQ847" s="85"/>
      <c r="AR847" s="85"/>
      <c r="AS847" s="85"/>
      <c r="AT847" s="85"/>
      <c r="AU847" s="85"/>
      <c r="AV847" s="85"/>
      <c r="AW847" s="85"/>
      <c r="AX847" s="85"/>
      <c r="AY847" s="85"/>
      <c r="AZ847" s="83"/>
      <c r="BA847" s="83"/>
      <c r="BB847" s="83"/>
      <c r="BC847" s="83"/>
      <c r="BD847" s="83"/>
      <c r="BE847" s="83"/>
      <c r="BF847" s="83"/>
      <c r="BG847" s="83"/>
      <c r="BH847" s="83"/>
      <c r="BI847" s="83"/>
      <c r="BJ847" s="83"/>
      <c r="BK847" s="83"/>
      <c r="BL847" s="83"/>
      <c r="BM847" s="83"/>
      <c r="BN847" s="83"/>
      <c r="BO847" s="83"/>
      <c r="BP847" s="83"/>
      <c r="BQ847" s="83"/>
      <c r="BR847" s="83"/>
    </row>
    <row r="848" spans="1:70" ht="15.75" customHeight="1" x14ac:dyDescent="0.2">
      <c r="A848" s="83"/>
      <c r="B848" s="83"/>
      <c r="C848" s="83"/>
      <c r="D848" s="83"/>
      <c r="E848" s="83"/>
      <c r="F848" s="83"/>
      <c r="G848" s="83"/>
      <c r="H848" s="83"/>
      <c r="I848" s="83"/>
      <c r="J848" s="83"/>
      <c r="K848" s="83"/>
      <c r="L848" s="83"/>
      <c r="M848" s="83"/>
      <c r="N848" s="83"/>
      <c r="O848" s="83"/>
      <c r="P848" s="83"/>
      <c r="Q848" s="83"/>
      <c r="R848" s="83"/>
      <c r="S848" s="83"/>
      <c r="T848" s="83"/>
      <c r="U848" s="83"/>
      <c r="V848" s="83"/>
      <c r="W848" s="83"/>
      <c r="X848" s="83"/>
      <c r="Y848" s="83"/>
      <c r="Z848" s="83"/>
      <c r="AA848" s="83"/>
      <c r="AB848" s="83"/>
      <c r="AC848" s="83"/>
      <c r="AD848" s="83"/>
      <c r="AE848" s="83"/>
      <c r="AF848" s="83"/>
      <c r="AG848" s="83"/>
      <c r="AH848" s="83"/>
      <c r="AI848" s="83"/>
      <c r="AJ848" s="83"/>
      <c r="AK848" s="83"/>
      <c r="AL848" s="83"/>
      <c r="AM848" s="83"/>
      <c r="AN848" s="85"/>
      <c r="AO848" s="85"/>
      <c r="AP848" s="85"/>
      <c r="AQ848" s="85"/>
      <c r="AR848" s="85"/>
      <c r="AS848" s="85"/>
      <c r="AT848" s="85"/>
      <c r="AU848" s="85"/>
      <c r="AV848" s="85"/>
      <c r="AW848" s="85"/>
      <c r="AX848" s="85"/>
      <c r="AY848" s="85"/>
      <c r="AZ848" s="83"/>
      <c r="BA848" s="83"/>
      <c r="BB848" s="83"/>
      <c r="BC848" s="83"/>
      <c r="BD848" s="83"/>
      <c r="BE848" s="83"/>
      <c r="BF848" s="83"/>
      <c r="BG848" s="83"/>
      <c r="BH848" s="83"/>
      <c r="BI848" s="83"/>
      <c r="BJ848" s="83"/>
      <c r="BK848" s="83"/>
      <c r="BL848" s="83"/>
      <c r="BM848" s="83"/>
      <c r="BN848" s="83"/>
      <c r="BO848" s="83"/>
      <c r="BP848" s="83"/>
      <c r="BQ848" s="83"/>
      <c r="BR848" s="83"/>
    </row>
    <row r="849" spans="1:70" ht="15.75" customHeight="1" x14ac:dyDescent="0.2">
      <c r="A849" s="83"/>
      <c r="B849" s="83"/>
      <c r="C849" s="83"/>
      <c r="D849" s="83"/>
      <c r="E849" s="83"/>
      <c r="F849" s="83"/>
      <c r="G849" s="83"/>
      <c r="H849" s="83"/>
      <c r="I849" s="83"/>
      <c r="J849" s="83"/>
      <c r="K849" s="83"/>
      <c r="L849" s="83"/>
      <c r="M849" s="83"/>
      <c r="N849" s="83"/>
      <c r="O849" s="83"/>
      <c r="P849" s="83"/>
      <c r="Q849" s="83"/>
      <c r="R849" s="83"/>
      <c r="S849" s="83"/>
      <c r="T849" s="83"/>
      <c r="U849" s="83"/>
      <c r="V849" s="83"/>
      <c r="W849" s="83"/>
      <c r="X849" s="83"/>
      <c r="Y849" s="83"/>
      <c r="Z849" s="83"/>
      <c r="AA849" s="83"/>
      <c r="AB849" s="83"/>
      <c r="AC849" s="83"/>
      <c r="AD849" s="83"/>
      <c r="AE849" s="83"/>
      <c r="AF849" s="83"/>
      <c r="AG849" s="83"/>
      <c r="AH849" s="83"/>
      <c r="AI849" s="83"/>
      <c r="AJ849" s="83"/>
      <c r="AK849" s="83"/>
      <c r="AL849" s="83"/>
      <c r="AM849" s="83"/>
      <c r="AN849" s="85"/>
      <c r="AO849" s="85"/>
      <c r="AP849" s="85"/>
      <c r="AQ849" s="85"/>
      <c r="AR849" s="85"/>
      <c r="AS849" s="85"/>
      <c r="AT849" s="85"/>
      <c r="AU849" s="85"/>
      <c r="AV849" s="85"/>
      <c r="AW849" s="85"/>
      <c r="AX849" s="85"/>
      <c r="AY849" s="85"/>
      <c r="AZ849" s="83"/>
      <c r="BA849" s="83"/>
      <c r="BB849" s="83"/>
      <c r="BC849" s="83"/>
      <c r="BD849" s="83"/>
      <c r="BE849" s="83"/>
      <c r="BF849" s="83"/>
      <c r="BG849" s="83"/>
      <c r="BH849" s="83"/>
      <c r="BI849" s="83"/>
      <c r="BJ849" s="83"/>
      <c r="BK849" s="83"/>
      <c r="BL849" s="83"/>
      <c r="BM849" s="83"/>
      <c r="BN849" s="83"/>
      <c r="BO849" s="83"/>
      <c r="BP849" s="83"/>
      <c r="BQ849" s="83"/>
      <c r="BR849" s="83"/>
    </row>
    <row r="850" spans="1:70" ht="15.75" customHeight="1" x14ac:dyDescent="0.2">
      <c r="A850" s="83"/>
      <c r="B850" s="83"/>
      <c r="C850" s="83"/>
      <c r="D850" s="83"/>
      <c r="E850" s="83"/>
      <c r="F850" s="83"/>
      <c r="G850" s="83"/>
      <c r="H850" s="83"/>
      <c r="I850" s="83"/>
      <c r="J850" s="83"/>
      <c r="K850" s="83"/>
      <c r="L850" s="83"/>
      <c r="M850" s="83"/>
      <c r="N850" s="83"/>
      <c r="O850" s="83"/>
      <c r="P850" s="83"/>
      <c r="Q850" s="83"/>
      <c r="R850" s="83"/>
      <c r="S850" s="83"/>
      <c r="T850" s="83"/>
      <c r="U850" s="83"/>
      <c r="V850" s="83"/>
      <c r="W850" s="83"/>
      <c r="X850" s="83"/>
      <c r="Y850" s="83"/>
      <c r="Z850" s="83"/>
      <c r="AA850" s="83"/>
      <c r="AB850" s="83"/>
      <c r="AC850" s="83"/>
      <c r="AD850" s="83"/>
      <c r="AE850" s="83"/>
      <c r="AF850" s="83"/>
      <c r="AG850" s="83"/>
      <c r="AH850" s="83"/>
      <c r="AI850" s="83"/>
      <c r="AJ850" s="83"/>
      <c r="AK850" s="83"/>
      <c r="AL850" s="83"/>
      <c r="AM850" s="83"/>
      <c r="AN850" s="85"/>
      <c r="AO850" s="85"/>
      <c r="AP850" s="85"/>
      <c r="AQ850" s="85"/>
      <c r="AR850" s="85"/>
      <c r="AS850" s="85"/>
      <c r="AT850" s="85"/>
      <c r="AU850" s="85"/>
      <c r="AV850" s="85"/>
      <c r="AW850" s="85"/>
      <c r="AX850" s="85"/>
      <c r="AY850" s="85"/>
      <c r="AZ850" s="83"/>
      <c r="BA850" s="83"/>
      <c r="BB850" s="83"/>
      <c r="BC850" s="83"/>
      <c r="BD850" s="83"/>
      <c r="BE850" s="83"/>
      <c r="BF850" s="83"/>
      <c r="BG850" s="83"/>
      <c r="BH850" s="83"/>
      <c r="BI850" s="83"/>
      <c r="BJ850" s="83"/>
      <c r="BK850" s="83"/>
      <c r="BL850" s="83"/>
      <c r="BM850" s="83"/>
      <c r="BN850" s="83"/>
      <c r="BO850" s="83"/>
      <c r="BP850" s="83"/>
      <c r="BQ850" s="83"/>
      <c r="BR850" s="83"/>
    </row>
    <row r="851" spans="1:70" ht="15.75" customHeight="1" x14ac:dyDescent="0.2">
      <c r="A851" s="83"/>
      <c r="B851" s="83"/>
      <c r="C851" s="83"/>
      <c r="D851" s="83"/>
      <c r="E851" s="83"/>
      <c r="F851" s="83"/>
      <c r="G851" s="83"/>
      <c r="H851" s="83"/>
      <c r="I851" s="83"/>
      <c r="J851" s="83"/>
      <c r="K851" s="83"/>
      <c r="L851" s="83"/>
      <c r="M851" s="83"/>
      <c r="N851" s="83"/>
      <c r="O851" s="83"/>
      <c r="P851" s="83"/>
      <c r="Q851" s="83"/>
      <c r="R851" s="83"/>
      <c r="S851" s="83"/>
      <c r="T851" s="83"/>
      <c r="U851" s="83"/>
      <c r="V851" s="83"/>
      <c r="W851" s="83"/>
      <c r="X851" s="83"/>
      <c r="Y851" s="83"/>
      <c r="Z851" s="83"/>
      <c r="AA851" s="83"/>
      <c r="AB851" s="83"/>
      <c r="AC851" s="83"/>
      <c r="AD851" s="83"/>
      <c r="AE851" s="83"/>
      <c r="AF851" s="83"/>
      <c r="AG851" s="83"/>
      <c r="AH851" s="83"/>
      <c r="AI851" s="83"/>
      <c r="AJ851" s="83"/>
      <c r="AK851" s="83"/>
      <c r="AL851" s="83"/>
      <c r="AM851" s="83"/>
      <c r="AN851" s="85"/>
      <c r="AO851" s="85"/>
      <c r="AP851" s="85"/>
      <c r="AQ851" s="85"/>
      <c r="AR851" s="85"/>
      <c r="AS851" s="85"/>
      <c r="AT851" s="85"/>
      <c r="AU851" s="85"/>
      <c r="AV851" s="85"/>
      <c r="AW851" s="85"/>
      <c r="AX851" s="85"/>
      <c r="AY851" s="85"/>
      <c r="AZ851" s="83"/>
      <c r="BA851" s="83"/>
      <c r="BB851" s="83"/>
      <c r="BC851" s="83"/>
      <c r="BD851" s="83"/>
      <c r="BE851" s="83"/>
      <c r="BF851" s="83"/>
      <c r="BG851" s="83"/>
      <c r="BH851" s="83"/>
      <c r="BI851" s="83"/>
      <c r="BJ851" s="83"/>
      <c r="BK851" s="83"/>
      <c r="BL851" s="83"/>
      <c r="BM851" s="83"/>
      <c r="BN851" s="83"/>
      <c r="BO851" s="83"/>
      <c r="BP851" s="83"/>
      <c r="BQ851" s="83"/>
      <c r="BR851" s="83"/>
    </row>
    <row r="852" spans="1:70" ht="15.75" customHeight="1" x14ac:dyDescent="0.2">
      <c r="A852" s="83"/>
      <c r="B852" s="83"/>
      <c r="C852" s="83"/>
      <c r="D852" s="83"/>
      <c r="E852" s="83"/>
      <c r="F852" s="83"/>
      <c r="G852" s="83"/>
      <c r="H852" s="83"/>
      <c r="I852" s="83"/>
      <c r="J852" s="83"/>
      <c r="K852" s="83"/>
      <c r="L852" s="83"/>
      <c r="M852" s="83"/>
      <c r="N852" s="83"/>
      <c r="O852" s="83"/>
      <c r="P852" s="83"/>
      <c r="Q852" s="83"/>
      <c r="R852" s="83"/>
      <c r="S852" s="83"/>
      <c r="T852" s="83"/>
      <c r="U852" s="83"/>
      <c r="V852" s="83"/>
      <c r="W852" s="83"/>
      <c r="X852" s="83"/>
      <c r="Y852" s="83"/>
      <c r="Z852" s="83"/>
      <c r="AA852" s="83"/>
      <c r="AB852" s="83"/>
      <c r="AC852" s="83"/>
      <c r="AD852" s="83"/>
      <c r="AE852" s="83"/>
      <c r="AF852" s="83"/>
      <c r="AG852" s="83"/>
      <c r="AH852" s="83"/>
      <c r="AI852" s="83"/>
      <c r="AJ852" s="83"/>
      <c r="AK852" s="83"/>
      <c r="AL852" s="83"/>
      <c r="AM852" s="83"/>
      <c r="AN852" s="85"/>
      <c r="AO852" s="85"/>
      <c r="AP852" s="85"/>
      <c r="AQ852" s="85"/>
      <c r="AR852" s="85"/>
      <c r="AS852" s="85"/>
      <c r="AT852" s="85"/>
      <c r="AU852" s="85"/>
      <c r="AV852" s="85"/>
      <c r="AW852" s="85"/>
      <c r="AX852" s="85"/>
      <c r="AY852" s="85"/>
      <c r="AZ852" s="83"/>
      <c r="BA852" s="83"/>
      <c r="BB852" s="83"/>
      <c r="BC852" s="83"/>
      <c r="BD852" s="83"/>
      <c r="BE852" s="83"/>
      <c r="BF852" s="83"/>
      <c r="BG852" s="83"/>
      <c r="BH852" s="83"/>
      <c r="BI852" s="83"/>
      <c r="BJ852" s="83"/>
      <c r="BK852" s="83"/>
      <c r="BL852" s="83"/>
      <c r="BM852" s="83"/>
      <c r="BN852" s="83"/>
      <c r="BO852" s="83"/>
      <c r="BP852" s="83"/>
      <c r="BQ852" s="83"/>
      <c r="BR852" s="83"/>
    </row>
    <row r="853" spans="1:70" ht="15.75" customHeight="1" x14ac:dyDescent="0.2">
      <c r="A853" s="83"/>
      <c r="B853" s="83"/>
      <c r="C853" s="83"/>
      <c r="D853" s="83"/>
      <c r="E853" s="83"/>
      <c r="F853" s="83"/>
      <c r="G853" s="83"/>
      <c r="H853" s="83"/>
      <c r="I853" s="83"/>
      <c r="J853" s="83"/>
      <c r="K853" s="83"/>
      <c r="L853" s="83"/>
      <c r="M853" s="83"/>
      <c r="N853" s="83"/>
      <c r="O853" s="83"/>
      <c r="P853" s="83"/>
      <c r="Q853" s="83"/>
      <c r="R853" s="83"/>
      <c r="S853" s="83"/>
      <c r="T853" s="83"/>
      <c r="U853" s="83"/>
      <c r="V853" s="83"/>
      <c r="W853" s="83"/>
      <c r="X853" s="83"/>
      <c r="Y853" s="83"/>
      <c r="Z853" s="83"/>
      <c r="AA853" s="83"/>
      <c r="AB853" s="83"/>
      <c r="AC853" s="83"/>
      <c r="AD853" s="83"/>
      <c r="AE853" s="83"/>
      <c r="AF853" s="83"/>
      <c r="AG853" s="83"/>
      <c r="AH853" s="83"/>
      <c r="AI853" s="83"/>
      <c r="AJ853" s="83"/>
      <c r="AK853" s="83"/>
      <c r="AL853" s="83"/>
      <c r="AM853" s="83"/>
      <c r="AN853" s="85"/>
      <c r="AO853" s="85"/>
      <c r="AP853" s="85"/>
      <c r="AQ853" s="85"/>
      <c r="AR853" s="85"/>
      <c r="AS853" s="85"/>
      <c r="AT853" s="85"/>
      <c r="AU853" s="85"/>
      <c r="AV853" s="85"/>
      <c r="AW853" s="85"/>
      <c r="AX853" s="85"/>
      <c r="AY853" s="85"/>
      <c r="AZ853" s="83"/>
      <c r="BA853" s="83"/>
      <c r="BB853" s="83"/>
      <c r="BC853" s="83"/>
      <c r="BD853" s="83"/>
      <c r="BE853" s="83"/>
      <c r="BF853" s="83"/>
      <c r="BG853" s="83"/>
      <c r="BH853" s="83"/>
      <c r="BI853" s="83"/>
      <c r="BJ853" s="83"/>
      <c r="BK853" s="83"/>
      <c r="BL853" s="83"/>
      <c r="BM853" s="83"/>
      <c r="BN853" s="83"/>
      <c r="BO853" s="83"/>
      <c r="BP853" s="83"/>
      <c r="BQ853" s="83"/>
      <c r="BR853" s="83"/>
    </row>
    <row r="854" spans="1:70" ht="15.75" customHeight="1" x14ac:dyDescent="0.2">
      <c r="A854" s="83"/>
      <c r="B854" s="83"/>
      <c r="C854" s="83"/>
      <c r="D854" s="83"/>
      <c r="E854" s="83"/>
      <c r="F854" s="83"/>
      <c r="G854" s="83"/>
      <c r="H854" s="83"/>
      <c r="I854" s="83"/>
      <c r="J854" s="83"/>
      <c r="K854" s="83"/>
      <c r="L854" s="83"/>
      <c r="M854" s="83"/>
      <c r="N854" s="83"/>
      <c r="O854" s="83"/>
      <c r="P854" s="83"/>
      <c r="Q854" s="83"/>
      <c r="R854" s="83"/>
      <c r="S854" s="83"/>
      <c r="T854" s="83"/>
      <c r="U854" s="83"/>
      <c r="V854" s="83"/>
      <c r="W854" s="83"/>
      <c r="X854" s="83"/>
      <c r="Y854" s="83"/>
      <c r="Z854" s="83"/>
      <c r="AA854" s="83"/>
      <c r="AB854" s="83"/>
      <c r="AC854" s="83"/>
      <c r="AD854" s="83"/>
      <c r="AE854" s="83"/>
      <c r="AF854" s="83"/>
      <c r="AG854" s="83"/>
      <c r="AH854" s="83"/>
      <c r="AI854" s="83"/>
      <c r="AJ854" s="83"/>
      <c r="AK854" s="83"/>
      <c r="AL854" s="83"/>
      <c r="AM854" s="83"/>
      <c r="AN854" s="85"/>
      <c r="AO854" s="85"/>
      <c r="AP854" s="85"/>
      <c r="AQ854" s="85"/>
      <c r="AR854" s="85"/>
      <c r="AS854" s="85"/>
      <c r="AT854" s="85"/>
      <c r="AU854" s="85"/>
      <c r="AV854" s="85"/>
      <c r="AW854" s="85"/>
      <c r="AX854" s="85"/>
      <c r="AY854" s="85"/>
      <c r="AZ854" s="83"/>
      <c r="BA854" s="83"/>
      <c r="BB854" s="83"/>
      <c r="BC854" s="83"/>
      <c r="BD854" s="83"/>
      <c r="BE854" s="83"/>
      <c r="BF854" s="83"/>
      <c r="BG854" s="83"/>
      <c r="BH854" s="83"/>
      <c r="BI854" s="83"/>
      <c r="BJ854" s="83"/>
      <c r="BK854" s="83"/>
      <c r="BL854" s="83"/>
      <c r="BM854" s="83"/>
      <c r="BN854" s="83"/>
      <c r="BO854" s="83"/>
      <c r="BP854" s="83"/>
      <c r="BQ854" s="83"/>
      <c r="BR854" s="83"/>
    </row>
    <row r="855" spans="1:70" ht="15.75" customHeight="1" x14ac:dyDescent="0.2">
      <c r="A855" s="83"/>
      <c r="B855" s="83"/>
      <c r="C855" s="83"/>
      <c r="D855" s="83"/>
      <c r="E855" s="83"/>
      <c r="F855" s="83"/>
      <c r="G855" s="83"/>
      <c r="H855" s="83"/>
      <c r="I855" s="83"/>
      <c r="J855" s="83"/>
      <c r="K855" s="83"/>
      <c r="L855" s="83"/>
      <c r="M855" s="83"/>
      <c r="N855" s="83"/>
      <c r="O855" s="83"/>
      <c r="P855" s="83"/>
      <c r="Q855" s="83"/>
      <c r="R855" s="83"/>
      <c r="S855" s="83"/>
      <c r="T855" s="83"/>
      <c r="U855" s="83"/>
      <c r="V855" s="83"/>
      <c r="W855" s="83"/>
      <c r="X855" s="83"/>
      <c r="Y855" s="83"/>
      <c r="Z855" s="83"/>
      <c r="AA855" s="83"/>
      <c r="AB855" s="83"/>
      <c r="AC855" s="83"/>
      <c r="AD855" s="83"/>
      <c r="AE855" s="83"/>
      <c r="AF855" s="83"/>
      <c r="AG855" s="83"/>
      <c r="AH855" s="83"/>
      <c r="AI855" s="83"/>
      <c r="AJ855" s="83"/>
      <c r="AK855" s="83"/>
      <c r="AL855" s="83"/>
      <c r="AM855" s="83"/>
      <c r="AN855" s="85"/>
      <c r="AO855" s="85"/>
      <c r="AP855" s="85"/>
      <c r="AQ855" s="85"/>
      <c r="AR855" s="85"/>
      <c r="AS855" s="85"/>
      <c r="AT855" s="85"/>
      <c r="AU855" s="85"/>
      <c r="AV855" s="85"/>
      <c r="AW855" s="85"/>
      <c r="AX855" s="85"/>
      <c r="AY855" s="85"/>
      <c r="AZ855" s="83"/>
      <c r="BA855" s="83"/>
      <c r="BB855" s="83"/>
      <c r="BC855" s="83"/>
      <c r="BD855" s="83"/>
      <c r="BE855" s="83"/>
      <c r="BF855" s="83"/>
      <c r="BG855" s="83"/>
      <c r="BH855" s="83"/>
      <c r="BI855" s="83"/>
      <c r="BJ855" s="83"/>
      <c r="BK855" s="83"/>
      <c r="BL855" s="83"/>
      <c r="BM855" s="83"/>
      <c r="BN855" s="83"/>
      <c r="BO855" s="83"/>
      <c r="BP855" s="83"/>
      <c r="BQ855" s="83"/>
      <c r="BR855" s="83"/>
    </row>
    <row r="856" spans="1:70" ht="15.75" customHeight="1" x14ac:dyDescent="0.2">
      <c r="A856" s="83"/>
      <c r="B856" s="83"/>
      <c r="C856" s="83"/>
      <c r="D856" s="83"/>
      <c r="E856" s="83"/>
      <c r="F856" s="83"/>
      <c r="G856" s="83"/>
      <c r="H856" s="83"/>
      <c r="I856" s="83"/>
      <c r="J856" s="83"/>
      <c r="K856" s="83"/>
      <c r="L856" s="83"/>
      <c r="M856" s="83"/>
      <c r="N856" s="83"/>
      <c r="O856" s="83"/>
      <c r="P856" s="83"/>
      <c r="Q856" s="83"/>
      <c r="R856" s="83"/>
      <c r="S856" s="83"/>
      <c r="T856" s="83"/>
      <c r="U856" s="83"/>
      <c r="V856" s="83"/>
      <c r="W856" s="83"/>
      <c r="X856" s="83"/>
      <c r="Y856" s="83"/>
      <c r="Z856" s="83"/>
      <c r="AA856" s="83"/>
      <c r="AB856" s="83"/>
      <c r="AC856" s="83"/>
      <c r="AD856" s="83"/>
      <c r="AE856" s="83"/>
      <c r="AF856" s="83"/>
      <c r="AG856" s="83"/>
      <c r="AH856" s="83"/>
      <c r="AI856" s="83"/>
      <c r="AJ856" s="83"/>
      <c r="AK856" s="83"/>
      <c r="AL856" s="83"/>
      <c r="AM856" s="83"/>
      <c r="AN856" s="85"/>
      <c r="AO856" s="85"/>
      <c r="AP856" s="85"/>
      <c r="AQ856" s="85"/>
      <c r="AR856" s="85"/>
      <c r="AS856" s="85"/>
      <c r="AT856" s="85"/>
      <c r="AU856" s="85"/>
      <c r="AV856" s="85"/>
      <c r="AW856" s="85"/>
      <c r="AX856" s="85"/>
      <c r="AY856" s="85"/>
      <c r="AZ856" s="83"/>
      <c r="BA856" s="83"/>
      <c r="BB856" s="83"/>
      <c r="BC856" s="83"/>
      <c r="BD856" s="83"/>
      <c r="BE856" s="83"/>
      <c r="BF856" s="83"/>
      <c r="BG856" s="83"/>
      <c r="BH856" s="83"/>
      <c r="BI856" s="83"/>
      <c r="BJ856" s="83"/>
      <c r="BK856" s="83"/>
      <c r="BL856" s="83"/>
      <c r="BM856" s="83"/>
      <c r="BN856" s="83"/>
      <c r="BO856" s="83"/>
      <c r="BP856" s="83"/>
      <c r="BQ856" s="83"/>
      <c r="BR856" s="83"/>
    </row>
    <row r="857" spans="1:70" ht="15.75" customHeight="1" x14ac:dyDescent="0.2">
      <c r="A857" s="83"/>
      <c r="B857" s="83"/>
      <c r="C857" s="83"/>
      <c r="D857" s="83"/>
      <c r="E857" s="83"/>
      <c r="F857" s="83"/>
      <c r="G857" s="83"/>
      <c r="H857" s="83"/>
      <c r="I857" s="83"/>
      <c r="J857" s="83"/>
      <c r="K857" s="83"/>
      <c r="L857" s="83"/>
      <c r="M857" s="83"/>
      <c r="N857" s="83"/>
      <c r="O857" s="83"/>
      <c r="P857" s="83"/>
      <c r="Q857" s="83"/>
      <c r="R857" s="83"/>
      <c r="S857" s="83"/>
      <c r="T857" s="83"/>
      <c r="U857" s="83"/>
      <c r="V857" s="83"/>
      <c r="W857" s="83"/>
      <c r="X857" s="83"/>
      <c r="Y857" s="83"/>
      <c r="Z857" s="83"/>
      <c r="AA857" s="83"/>
      <c r="AB857" s="83"/>
      <c r="AC857" s="83"/>
      <c r="AD857" s="83"/>
      <c r="AE857" s="83"/>
      <c r="AF857" s="83"/>
      <c r="AG857" s="83"/>
      <c r="AH857" s="83"/>
      <c r="AI857" s="83"/>
      <c r="AJ857" s="83"/>
      <c r="AK857" s="83"/>
      <c r="AL857" s="83"/>
      <c r="AM857" s="83"/>
      <c r="AN857" s="85"/>
      <c r="AO857" s="85"/>
      <c r="AP857" s="85"/>
      <c r="AQ857" s="85"/>
      <c r="AR857" s="85"/>
      <c r="AS857" s="85"/>
      <c r="AT857" s="85"/>
      <c r="AU857" s="85"/>
      <c r="AV857" s="85"/>
      <c r="AW857" s="85"/>
      <c r="AX857" s="85"/>
      <c r="AY857" s="85"/>
      <c r="AZ857" s="83"/>
      <c r="BA857" s="83"/>
      <c r="BB857" s="83"/>
      <c r="BC857" s="83"/>
      <c r="BD857" s="83"/>
      <c r="BE857" s="83"/>
      <c r="BF857" s="83"/>
      <c r="BG857" s="83"/>
      <c r="BH857" s="83"/>
      <c r="BI857" s="83"/>
      <c r="BJ857" s="83"/>
      <c r="BK857" s="83"/>
      <c r="BL857" s="83"/>
      <c r="BM857" s="83"/>
      <c r="BN857" s="83"/>
      <c r="BO857" s="83"/>
      <c r="BP857" s="83"/>
      <c r="BQ857" s="83"/>
      <c r="BR857" s="83"/>
    </row>
    <row r="858" spans="1:70" ht="15.75" customHeight="1" x14ac:dyDescent="0.2">
      <c r="A858" s="83"/>
      <c r="B858" s="83"/>
      <c r="C858" s="83"/>
      <c r="D858" s="83"/>
      <c r="E858" s="83"/>
      <c r="F858" s="83"/>
      <c r="G858" s="83"/>
      <c r="H858" s="83"/>
      <c r="I858" s="83"/>
      <c r="J858" s="83"/>
      <c r="K858" s="83"/>
      <c r="L858" s="83"/>
      <c r="M858" s="83"/>
      <c r="N858" s="83"/>
      <c r="O858" s="83"/>
      <c r="P858" s="83"/>
      <c r="Q858" s="83"/>
      <c r="R858" s="83"/>
      <c r="S858" s="83"/>
      <c r="T858" s="83"/>
      <c r="U858" s="83"/>
      <c r="V858" s="83"/>
      <c r="W858" s="83"/>
      <c r="X858" s="83"/>
      <c r="Y858" s="83"/>
      <c r="Z858" s="83"/>
      <c r="AA858" s="83"/>
      <c r="AB858" s="83"/>
      <c r="AC858" s="83"/>
      <c r="AD858" s="83"/>
      <c r="AE858" s="83"/>
      <c r="AF858" s="83"/>
      <c r="AG858" s="83"/>
      <c r="AH858" s="83"/>
      <c r="AI858" s="83"/>
      <c r="AJ858" s="83"/>
      <c r="AK858" s="83"/>
      <c r="AL858" s="83"/>
      <c r="AM858" s="83"/>
      <c r="AN858" s="85"/>
      <c r="AO858" s="85"/>
      <c r="AP858" s="85"/>
      <c r="AQ858" s="85"/>
      <c r="AR858" s="85"/>
      <c r="AS858" s="85"/>
      <c r="AT858" s="85"/>
      <c r="AU858" s="85"/>
      <c r="AV858" s="85"/>
      <c r="AW858" s="85"/>
      <c r="AX858" s="85"/>
      <c r="AY858" s="85"/>
      <c r="AZ858" s="83"/>
      <c r="BA858" s="83"/>
      <c r="BB858" s="83"/>
      <c r="BC858" s="83"/>
      <c r="BD858" s="83"/>
      <c r="BE858" s="83"/>
      <c r="BF858" s="83"/>
      <c r="BG858" s="83"/>
      <c r="BH858" s="83"/>
      <c r="BI858" s="83"/>
      <c r="BJ858" s="83"/>
      <c r="BK858" s="83"/>
      <c r="BL858" s="83"/>
      <c r="BM858" s="83"/>
      <c r="BN858" s="83"/>
      <c r="BO858" s="83"/>
      <c r="BP858" s="83"/>
      <c r="BQ858" s="83"/>
      <c r="BR858" s="83"/>
    </row>
    <row r="859" spans="1:70" ht="15.75" customHeight="1" x14ac:dyDescent="0.2">
      <c r="A859" s="83"/>
      <c r="B859" s="83"/>
      <c r="C859" s="83"/>
      <c r="D859" s="83"/>
      <c r="E859" s="83"/>
      <c r="F859" s="83"/>
      <c r="G859" s="83"/>
      <c r="H859" s="83"/>
      <c r="I859" s="83"/>
      <c r="J859" s="83"/>
      <c r="K859" s="83"/>
      <c r="L859" s="83"/>
      <c r="M859" s="83"/>
      <c r="N859" s="83"/>
      <c r="O859" s="83"/>
      <c r="P859" s="83"/>
      <c r="Q859" s="83"/>
      <c r="R859" s="83"/>
      <c r="S859" s="83"/>
      <c r="T859" s="83"/>
      <c r="U859" s="83"/>
      <c r="V859" s="83"/>
      <c r="W859" s="83"/>
      <c r="X859" s="83"/>
      <c r="Y859" s="83"/>
      <c r="Z859" s="83"/>
      <c r="AA859" s="83"/>
      <c r="AB859" s="83"/>
      <c r="AC859" s="83"/>
      <c r="AD859" s="83"/>
      <c r="AE859" s="83"/>
      <c r="AF859" s="83"/>
      <c r="AG859" s="83"/>
      <c r="AH859" s="83"/>
      <c r="AI859" s="83"/>
      <c r="AJ859" s="83"/>
      <c r="AK859" s="83"/>
      <c r="AL859" s="83"/>
      <c r="AM859" s="83"/>
      <c r="AN859" s="85"/>
      <c r="AO859" s="85"/>
      <c r="AP859" s="85"/>
      <c r="AQ859" s="85"/>
      <c r="AR859" s="85"/>
      <c r="AS859" s="85"/>
      <c r="AT859" s="85"/>
      <c r="AU859" s="85"/>
      <c r="AV859" s="85"/>
      <c r="AW859" s="85"/>
      <c r="AX859" s="85"/>
      <c r="AY859" s="85"/>
      <c r="AZ859" s="83"/>
      <c r="BA859" s="83"/>
      <c r="BB859" s="83"/>
      <c r="BC859" s="83"/>
      <c r="BD859" s="83"/>
      <c r="BE859" s="83"/>
      <c r="BF859" s="83"/>
      <c r="BG859" s="83"/>
      <c r="BH859" s="83"/>
      <c r="BI859" s="83"/>
      <c r="BJ859" s="83"/>
      <c r="BK859" s="83"/>
      <c r="BL859" s="83"/>
      <c r="BM859" s="83"/>
      <c r="BN859" s="83"/>
      <c r="BO859" s="83"/>
      <c r="BP859" s="83"/>
      <c r="BQ859" s="83"/>
      <c r="BR859" s="83"/>
    </row>
    <row r="860" spans="1:70" ht="15.75" customHeight="1" x14ac:dyDescent="0.2">
      <c r="A860" s="83"/>
      <c r="B860" s="83"/>
      <c r="C860" s="83"/>
      <c r="D860" s="83"/>
      <c r="E860" s="83"/>
      <c r="F860" s="83"/>
      <c r="G860" s="83"/>
      <c r="H860" s="83"/>
      <c r="I860" s="83"/>
      <c r="J860" s="83"/>
      <c r="K860" s="83"/>
      <c r="L860" s="83"/>
      <c r="M860" s="83"/>
      <c r="N860" s="83"/>
      <c r="O860" s="83"/>
      <c r="P860" s="83"/>
      <c r="Q860" s="83"/>
      <c r="R860" s="83"/>
      <c r="S860" s="83"/>
      <c r="T860" s="83"/>
      <c r="U860" s="83"/>
      <c r="V860" s="83"/>
      <c r="W860" s="83"/>
      <c r="X860" s="83"/>
      <c r="Y860" s="83"/>
      <c r="Z860" s="83"/>
      <c r="AA860" s="83"/>
      <c r="AB860" s="83"/>
      <c r="AC860" s="83"/>
      <c r="AD860" s="83"/>
      <c r="AE860" s="83"/>
      <c r="AF860" s="83"/>
      <c r="AG860" s="83"/>
      <c r="AH860" s="83"/>
      <c r="AI860" s="83"/>
      <c r="AJ860" s="83"/>
      <c r="AK860" s="83"/>
      <c r="AL860" s="83"/>
      <c r="AM860" s="83"/>
      <c r="AN860" s="85"/>
      <c r="AO860" s="85"/>
      <c r="AP860" s="85"/>
      <c r="AQ860" s="85"/>
      <c r="AR860" s="85"/>
      <c r="AS860" s="85"/>
      <c r="AT860" s="85"/>
      <c r="AU860" s="85"/>
      <c r="AV860" s="85"/>
      <c r="AW860" s="85"/>
      <c r="AX860" s="85"/>
      <c r="AY860" s="85"/>
      <c r="AZ860" s="83"/>
      <c r="BA860" s="83"/>
      <c r="BB860" s="83"/>
      <c r="BC860" s="83"/>
      <c r="BD860" s="83"/>
      <c r="BE860" s="83"/>
      <c r="BF860" s="83"/>
      <c r="BG860" s="83"/>
      <c r="BH860" s="83"/>
      <c r="BI860" s="83"/>
      <c r="BJ860" s="83"/>
      <c r="BK860" s="83"/>
      <c r="BL860" s="83"/>
      <c r="BM860" s="83"/>
      <c r="BN860" s="83"/>
      <c r="BO860" s="83"/>
      <c r="BP860" s="83"/>
      <c r="BQ860" s="83"/>
      <c r="BR860" s="83"/>
    </row>
    <row r="861" spans="1:70" ht="15.75" customHeight="1" x14ac:dyDescent="0.2">
      <c r="A861" s="83"/>
      <c r="B861" s="83"/>
      <c r="C861" s="83"/>
      <c r="D861" s="83"/>
      <c r="E861" s="83"/>
      <c r="F861" s="83"/>
      <c r="G861" s="83"/>
      <c r="H861" s="83"/>
      <c r="I861" s="83"/>
      <c r="J861" s="83"/>
      <c r="K861" s="83"/>
      <c r="L861" s="83"/>
      <c r="M861" s="83"/>
      <c r="N861" s="83"/>
      <c r="O861" s="83"/>
      <c r="P861" s="83"/>
      <c r="Q861" s="83"/>
      <c r="R861" s="83"/>
      <c r="S861" s="83"/>
      <c r="T861" s="83"/>
      <c r="U861" s="83"/>
      <c r="V861" s="83"/>
      <c r="W861" s="83"/>
      <c r="X861" s="83"/>
      <c r="Y861" s="83"/>
      <c r="Z861" s="83"/>
      <c r="AA861" s="83"/>
      <c r="AB861" s="83"/>
      <c r="AC861" s="83"/>
      <c r="AD861" s="83"/>
      <c r="AE861" s="83"/>
      <c r="AF861" s="83"/>
      <c r="AG861" s="83"/>
      <c r="AH861" s="83"/>
      <c r="AI861" s="83"/>
      <c r="AJ861" s="83"/>
      <c r="AK861" s="83"/>
      <c r="AL861" s="83"/>
      <c r="AM861" s="83"/>
      <c r="AN861" s="85"/>
      <c r="AO861" s="85"/>
      <c r="AP861" s="85"/>
      <c r="AQ861" s="85"/>
      <c r="AR861" s="85"/>
      <c r="AS861" s="85"/>
      <c r="AT861" s="85"/>
      <c r="AU861" s="85"/>
      <c r="AV861" s="85"/>
      <c r="AW861" s="85"/>
      <c r="AX861" s="85"/>
      <c r="AY861" s="85"/>
      <c r="AZ861" s="83"/>
      <c r="BA861" s="83"/>
      <c r="BB861" s="83"/>
      <c r="BC861" s="83"/>
      <c r="BD861" s="83"/>
      <c r="BE861" s="83"/>
      <c r="BF861" s="83"/>
      <c r="BG861" s="83"/>
      <c r="BH861" s="83"/>
      <c r="BI861" s="83"/>
      <c r="BJ861" s="83"/>
      <c r="BK861" s="83"/>
      <c r="BL861" s="83"/>
      <c r="BM861" s="83"/>
      <c r="BN861" s="83"/>
      <c r="BO861" s="83"/>
      <c r="BP861" s="83"/>
      <c r="BQ861" s="83"/>
      <c r="BR861" s="83"/>
    </row>
    <row r="862" spans="1:70" ht="15.75" customHeight="1" x14ac:dyDescent="0.2">
      <c r="A862" s="83"/>
      <c r="B862" s="83"/>
      <c r="C862" s="83"/>
      <c r="D862" s="83"/>
      <c r="E862" s="83"/>
      <c r="F862" s="83"/>
      <c r="G862" s="83"/>
      <c r="H862" s="83"/>
      <c r="I862" s="83"/>
      <c r="J862" s="83"/>
      <c r="K862" s="83"/>
      <c r="L862" s="83"/>
      <c r="M862" s="83"/>
      <c r="N862" s="83"/>
      <c r="O862" s="83"/>
      <c r="P862" s="83"/>
      <c r="Q862" s="83"/>
      <c r="R862" s="83"/>
      <c r="S862" s="83"/>
      <c r="T862" s="83"/>
      <c r="U862" s="83"/>
      <c r="V862" s="83"/>
      <c r="W862" s="83"/>
      <c r="X862" s="83"/>
      <c r="Y862" s="83"/>
      <c r="Z862" s="83"/>
      <c r="AA862" s="83"/>
      <c r="AB862" s="83"/>
      <c r="AC862" s="83"/>
      <c r="AD862" s="83"/>
      <c r="AE862" s="83"/>
      <c r="AF862" s="83"/>
      <c r="AG862" s="83"/>
      <c r="AH862" s="83"/>
      <c r="AI862" s="83"/>
      <c r="AJ862" s="83"/>
      <c r="AK862" s="83"/>
      <c r="AL862" s="83"/>
      <c r="AM862" s="83"/>
      <c r="AN862" s="85"/>
      <c r="AO862" s="85"/>
      <c r="AP862" s="85"/>
      <c r="AQ862" s="85"/>
      <c r="AR862" s="85"/>
      <c r="AS862" s="85"/>
      <c r="AT862" s="85"/>
      <c r="AU862" s="85"/>
      <c r="AV862" s="85"/>
      <c r="AW862" s="85"/>
      <c r="AX862" s="85"/>
      <c r="AY862" s="85"/>
      <c r="AZ862" s="83"/>
      <c r="BA862" s="83"/>
      <c r="BB862" s="83"/>
      <c r="BC862" s="83"/>
      <c r="BD862" s="83"/>
      <c r="BE862" s="83"/>
      <c r="BF862" s="83"/>
      <c r="BG862" s="83"/>
      <c r="BH862" s="83"/>
      <c r="BI862" s="83"/>
      <c r="BJ862" s="83"/>
      <c r="BK862" s="83"/>
      <c r="BL862" s="83"/>
      <c r="BM862" s="83"/>
      <c r="BN862" s="83"/>
      <c r="BO862" s="83"/>
      <c r="BP862" s="83"/>
      <c r="BQ862" s="83"/>
      <c r="BR862" s="83"/>
    </row>
    <row r="863" spans="1:70" ht="15.75" customHeight="1" x14ac:dyDescent="0.2">
      <c r="A863" s="83"/>
      <c r="B863" s="83"/>
      <c r="C863" s="83"/>
      <c r="D863" s="83"/>
      <c r="E863" s="83"/>
      <c r="F863" s="83"/>
      <c r="G863" s="83"/>
      <c r="H863" s="83"/>
      <c r="I863" s="83"/>
      <c r="J863" s="83"/>
      <c r="K863" s="83"/>
      <c r="L863" s="83"/>
      <c r="M863" s="83"/>
      <c r="N863" s="83"/>
      <c r="O863" s="83"/>
      <c r="P863" s="83"/>
      <c r="Q863" s="83"/>
      <c r="R863" s="83"/>
      <c r="S863" s="83"/>
      <c r="T863" s="83"/>
      <c r="U863" s="83"/>
      <c r="V863" s="83"/>
      <c r="W863" s="83"/>
      <c r="X863" s="83"/>
      <c r="Y863" s="83"/>
      <c r="Z863" s="83"/>
      <c r="AA863" s="83"/>
      <c r="AB863" s="83"/>
      <c r="AC863" s="83"/>
      <c r="AD863" s="83"/>
      <c r="AE863" s="83"/>
      <c r="AF863" s="83"/>
      <c r="AG863" s="83"/>
      <c r="AH863" s="83"/>
      <c r="AI863" s="83"/>
      <c r="AJ863" s="83"/>
      <c r="AK863" s="83"/>
      <c r="AL863" s="83"/>
      <c r="AM863" s="83"/>
      <c r="AN863" s="85"/>
      <c r="AO863" s="85"/>
      <c r="AP863" s="85"/>
      <c r="AQ863" s="85"/>
      <c r="AR863" s="85"/>
      <c r="AS863" s="85"/>
      <c r="AT863" s="85"/>
      <c r="AU863" s="85"/>
      <c r="AV863" s="85"/>
      <c r="AW863" s="85"/>
      <c r="AX863" s="85"/>
      <c r="AY863" s="85"/>
      <c r="AZ863" s="83"/>
      <c r="BA863" s="83"/>
      <c r="BB863" s="83"/>
      <c r="BC863" s="83"/>
      <c r="BD863" s="83"/>
      <c r="BE863" s="83"/>
      <c r="BF863" s="83"/>
      <c r="BG863" s="83"/>
      <c r="BH863" s="83"/>
      <c r="BI863" s="83"/>
      <c r="BJ863" s="83"/>
      <c r="BK863" s="83"/>
      <c r="BL863" s="83"/>
      <c r="BM863" s="83"/>
      <c r="BN863" s="83"/>
      <c r="BO863" s="83"/>
      <c r="BP863" s="83"/>
      <c r="BQ863" s="83"/>
      <c r="BR863" s="83"/>
    </row>
    <row r="864" spans="1:70" ht="15.75" customHeight="1" x14ac:dyDescent="0.2">
      <c r="A864" s="83"/>
      <c r="B864" s="83"/>
      <c r="C864" s="83"/>
      <c r="D864" s="83"/>
      <c r="E864" s="83"/>
      <c r="F864" s="83"/>
      <c r="G864" s="83"/>
      <c r="H864" s="83"/>
      <c r="I864" s="83"/>
      <c r="J864" s="83"/>
      <c r="K864" s="83"/>
      <c r="L864" s="83"/>
      <c r="M864" s="83"/>
      <c r="N864" s="83"/>
      <c r="O864" s="83"/>
      <c r="P864" s="83"/>
      <c r="Q864" s="83"/>
      <c r="R864" s="83"/>
      <c r="S864" s="83"/>
      <c r="T864" s="83"/>
      <c r="U864" s="83"/>
      <c r="V864" s="83"/>
      <c r="W864" s="83"/>
      <c r="X864" s="83"/>
      <c r="Y864" s="83"/>
      <c r="Z864" s="83"/>
      <c r="AA864" s="83"/>
      <c r="AB864" s="83"/>
      <c r="AC864" s="83"/>
      <c r="AD864" s="83"/>
      <c r="AE864" s="83"/>
      <c r="AF864" s="83"/>
      <c r="AG864" s="83"/>
      <c r="AH864" s="83"/>
      <c r="AI864" s="83"/>
      <c r="AJ864" s="83"/>
      <c r="AK864" s="83"/>
      <c r="AL864" s="83"/>
      <c r="AM864" s="83"/>
      <c r="AN864" s="85"/>
      <c r="AO864" s="85"/>
      <c r="AP864" s="85"/>
      <c r="AQ864" s="85"/>
      <c r="AR864" s="85"/>
      <c r="AS864" s="85"/>
      <c r="AT864" s="85"/>
      <c r="AU864" s="85"/>
      <c r="AV864" s="85"/>
      <c r="AW864" s="85"/>
      <c r="AX864" s="85"/>
      <c r="AY864" s="85"/>
      <c r="AZ864" s="83"/>
      <c r="BA864" s="83"/>
      <c r="BB864" s="83"/>
      <c r="BC864" s="83"/>
      <c r="BD864" s="83"/>
      <c r="BE864" s="83"/>
      <c r="BF864" s="83"/>
      <c r="BG864" s="83"/>
      <c r="BH864" s="83"/>
      <c r="BI864" s="83"/>
      <c r="BJ864" s="83"/>
      <c r="BK864" s="83"/>
      <c r="BL864" s="83"/>
      <c r="BM864" s="83"/>
      <c r="BN864" s="83"/>
      <c r="BO864" s="83"/>
      <c r="BP864" s="83"/>
      <c r="BQ864" s="83"/>
      <c r="BR864" s="83"/>
    </row>
    <row r="865" spans="1:70" ht="15.75" customHeight="1" x14ac:dyDescent="0.2">
      <c r="A865" s="83"/>
      <c r="B865" s="83"/>
      <c r="C865" s="83"/>
      <c r="D865" s="83"/>
      <c r="E865" s="83"/>
      <c r="F865" s="83"/>
      <c r="G865" s="83"/>
      <c r="H865" s="83"/>
      <c r="I865" s="83"/>
      <c r="J865" s="83"/>
      <c r="K865" s="83"/>
      <c r="L865" s="83"/>
      <c r="M865" s="83"/>
      <c r="N865" s="83"/>
      <c r="O865" s="83"/>
      <c r="P865" s="83"/>
      <c r="Q865" s="83"/>
      <c r="R865" s="83"/>
      <c r="S865" s="83"/>
      <c r="T865" s="83"/>
      <c r="U865" s="83"/>
      <c r="V865" s="83"/>
      <c r="W865" s="83"/>
      <c r="X865" s="83"/>
      <c r="Y865" s="83"/>
      <c r="Z865" s="83"/>
      <c r="AA865" s="83"/>
      <c r="AB865" s="83"/>
      <c r="AC865" s="83"/>
      <c r="AD865" s="83"/>
      <c r="AE865" s="83"/>
      <c r="AF865" s="83"/>
      <c r="AG865" s="83"/>
      <c r="AH865" s="83"/>
      <c r="AI865" s="83"/>
      <c r="AJ865" s="83"/>
      <c r="AK865" s="83"/>
      <c r="AL865" s="83"/>
      <c r="AM865" s="83"/>
      <c r="AN865" s="85"/>
      <c r="AO865" s="85"/>
      <c r="AP865" s="85"/>
      <c r="AQ865" s="85"/>
      <c r="AR865" s="85"/>
      <c r="AS865" s="85"/>
      <c r="AT865" s="85"/>
      <c r="AU865" s="85"/>
      <c r="AV865" s="85"/>
      <c r="AW865" s="85"/>
      <c r="AX865" s="85"/>
      <c r="AY865" s="85"/>
      <c r="AZ865" s="83"/>
      <c r="BA865" s="83"/>
      <c r="BB865" s="83"/>
      <c r="BC865" s="83"/>
      <c r="BD865" s="83"/>
      <c r="BE865" s="83"/>
      <c r="BF865" s="83"/>
      <c r="BG865" s="83"/>
      <c r="BH865" s="83"/>
      <c r="BI865" s="83"/>
      <c r="BJ865" s="83"/>
      <c r="BK865" s="83"/>
      <c r="BL865" s="83"/>
      <c r="BM865" s="83"/>
      <c r="BN865" s="83"/>
      <c r="BO865" s="83"/>
      <c r="BP865" s="83"/>
      <c r="BQ865" s="83"/>
      <c r="BR865" s="83"/>
    </row>
    <row r="866" spans="1:70" ht="15.75" customHeight="1" x14ac:dyDescent="0.2">
      <c r="A866" s="83"/>
      <c r="B866" s="83"/>
      <c r="C866" s="83"/>
      <c r="D866" s="83"/>
      <c r="E866" s="83"/>
      <c r="F866" s="83"/>
      <c r="G866" s="83"/>
      <c r="H866" s="83"/>
      <c r="I866" s="83"/>
      <c r="J866" s="83"/>
      <c r="K866" s="83"/>
      <c r="L866" s="83"/>
      <c r="M866" s="83"/>
      <c r="N866" s="83"/>
      <c r="O866" s="83"/>
      <c r="P866" s="83"/>
      <c r="Q866" s="83"/>
      <c r="R866" s="83"/>
      <c r="S866" s="83"/>
      <c r="T866" s="83"/>
      <c r="U866" s="83"/>
      <c r="V866" s="83"/>
      <c r="W866" s="83"/>
      <c r="X866" s="83"/>
      <c r="Y866" s="83"/>
      <c r="Z866" s="83"/>
      <c r="AA866" s="83"/>
      <c r="AB866" s="83"/>
      <c r="AC866" s="83"/>
      <c r="AD866" s="83"/>
      <c r="AE866" s="83"/>
      <c r="AF866" s="83"/>
      <c r="AG866" s="83"/>
      <c r="AH866" s="83"/>
      <c r="AI866" s="83"/>
      <c r="AJ866" s="83"/>
      <c r="AK866" s="83"/>
      <c r="AL866" s="83"/>
      <c r="AM866" s="83"/>
      <c r="AN866" s="85"/>
      <c r="AO866" s="85"/>
      <c r="AP866" s="85"/>
      <c r="AQ866" s="85"/>
      <c r="AR866" s="85"/>
      <c r="AS866" s="85"/>
      <c r="AT866" s="85"/>
      <c r="AU866" s="85"/>
      <c r="AV866" s="85"/>
      <c r="AW866" s="85"/>
      <c r="AX866" s="85"/>
      <c r="AY866" s="85"/>
      <c r="AZ866" s="83"/>
      <c r="BA866" s="83"/>
      <c r="BB866" s="83"/>
      <c r="BC866" s="83"/>
      <c r="BD866" s="83"/>
      <c r="BE866" s="83"/>
      <c r="BF866" s="83"/>
      <c r="BG866" s="83"/>
      <c r="BH866" s="83"/>
      <c r="BI866" s="83"/>
      <c r="BJ866" s="83"/>
      <c r="BK866" s="83"/>
      <c r="BL866" s="83"/>
      <c r="BM866" s="83"/>
      <c r="BN866" s="83"/>
      <c r="BO866" s="83"/>
      <c r="BP866" s="83"/>
      <c r="BQ866" s="83"/>
      <c r="BR866" s="83"/>
    </row>
    <row r="867" spans="1:70" ht="15.75" customHeight="1" x14ac:dyDescent="0.2">
      <c r="A867" s="83"/>
      <c r="B867" s="83"/>
      <c r="C867" s="83"/>
      <c r="D867" s="83"/>
      <c r="E867" s="83"/>
      <c r="F867" s="83"/>
      <c r="G867" s="83"/>
      <c r="H867" s="83"/>
      <c r="I867" s="83"/>
      <c r="J867" s="83"/>
      <c r="K867" s="83"/>
      <c r="L867" s="83"/>
      <c r="M867" s="83"/>
      <c r="N867" s="83"/>
      <c r="O867" s="83"/>
      <c r="P867" s="83"/>
      <c r="Q867" s="83"/>
      <c r="R867" s="83"/>
      <c r="S867" s="83"/>
      <c r="T867" s="83"/>
      <c r="U867" s="83"/>
      <c r="V867" s="83"/>
      <c r="W867" s="83"/>
      <c r="X867" s="83"/>
      <c r="Y867" s="83"/>
      <c r="Z867" s="83"/>
      <c r="AA867" s="83"/>
      <c r="AB867" s="83"/>
      <c r="AC867" s="83"/>
      <c r="AD867" s="83"/>
      <c r="AE867" s="83"/>
      <c r="AF867" s="83"/>
      <c r="AG867" s="83"/>
      <c r="AH867" s="83"/>
      <c r="AI867" s="83"/>
      <c r="AJ867" s="83"/>
      <c r="AK867" s="83"/>
      <c r="AL867" s="83"/>
      <c r="AM867" s="83"/>
      <c r="AN867" s="85"/>
      <c r="AO867" s="85"/>
      <c r="AP867" s="85"/>
      <c r="AQ867" s="85"/>
      <c r="AR867" s="85"/>
      <c r="AS867" s="85"/>
      <c r="AT867" s="85"/>
      <c r="AU867" s="85"/>
      <c r="AV867" s="85"/>
      <c r="AW867" s="85"/>
      <c r="AX867" s="85"/>
      <c r="AY867" s="85"/>
      <c r="AZ867" s="83"/>
      <c r="BA867" s="83"/>
      <c r="BB867" s="83"/>
      <c r="BC867" s="83"/>
      <c r="BD867" s="83"/>
      <c r="BE867" s="83"/>
      <c r="BF867" s="83"/>
      <c r="BG867" s="83"/>
      <c r="BH867" s="83"/>
      <c r="BI867" s="83"/>
      <c r="BJ867" s="83"/>
      <c r="BK867" s="83"/>
      <c r="BL867" s="83"/>
      <c r="BM867" s="83"/>
      <c r="BN867" s="83"/>
      <c r="BO867" s="83"/>
      <c r="BP867" s="83"/>
      <c r="BQ867" s="83"/>
      <c r="BR867" s="83"/>
    </row>
    <row r="868" spans="1:70" ht="15.75" customHeight="1" x14ac:dyDescent="0.2">
      <c r="A868" s="83"/>
      <c r="B868" s="83"/>
      <c r="C868" s="83"/>
      <c r="D868" s="83"/>
      <c r="E868" s="83"/>
      <c r="F868" s="83"/>
      <c r="G868" s="83"/>
      <c r="H868" s="83"/>
      <c r="I868" s="83"/>
      <c r="J868" s="83"/>
      <c r="K868" s="83"/>
      <c r="L868" s="83"/>
      <c r="M868" s="83"/>
      <c r="N868" s="83"/>
      <c r="O868" s="83"/>
      <c r="P868" s="83"/>
      <c r="Q868" s="83"/>
      <c r="R868" s="83"/>
      <c r="S868" s="83"/>
      <c r="T868" s="83"/>
      <c r="U868" s="83"/>
      <c r="V868" s="83"/>
      <c r="W868" s="83"/>
      <c r="X868" s="83"/>
      <c r="Y868" s="83"/>
      <c r="Z868" s="83"/>
      <c r="AA868" s="83"/>
      <c r="AB868" s="83"/>
      <c r="AC868" s="83"/>
      <c r="AD868" s="83"/>
      <c r="AE868" s="83"/>
      <c r="AF868" s="83"/>
      <c r="AG868" s="83"/>
      <c r="AH868" s="83"/>
      <c r="AI868" s="83"/>
      <c r="AJ868" s="83"/>
      <c r="AK868" s="83"/>
      <c r="AL868" s="83"/>
      <c r="AM868" s="83"/>
      <c r="AN868" s="85"/>
      <c r="AO868" s="85"/>
      <c r="AP868" s="85"/>
      <c r="AQ868" s="85"/>
      <c r="AR868" s="85"/>
      <c r="AS868" s="85"/>
      <c r="AT868" s="85"/>
      <c r="AU868" s="85"/>
      <c r="AV868" s="85"/>
      <c r="AW868" s="85"/>
      <c r="AX868" s="85"/>
      <c r="AY868" s="85"/>
      <c r="AZ868" s="83"/>
      <c r="BA868" s="83"/>
      <c r="BB868" s="83"/>
      <c r="BC868" s="83"/>
      <c r="BD868" s="83"/>
      <c r="BE868" s="83"/>
      <c r="BF868" s="83"/>
      <c r="BG868" s="83"/>
      <c r="BH868" s="83"/>
      <c r="BI868" s="83"/>
      <c r="BJ868" s="83"/>
      <c r="BK868" s="83"/>
      <c r="BL868" s="83"/>
      <c r="BM868" s="83"/>
      <c r="BN868" s="83"/>
      <c r="BO868" s="83"/>
      <c r="BP868" s="83"/>
      <c r="BQ868" s="83"/>
      <c r="BR868" s="83"/>
    </row>
    <row r="869" spans="1:70" ht="15.75" customHeight="1" x14ac:dyDescent="0.2">
      <c r="A869" s="83"/>
      <c r="B869" s="83"/>
      <c r="C869" s="83"/>
      <c r="D869" s="83"/>
      <c r="E869" s="83"/>
      <c r="F869" s="83"/>
      <c r="G869" s="83"/>
      <c r="H869" s="83"/>
      <c r="I869" s="83"/>
      <c r="J869" s="83"/>
      <c r="K869" s="83"/>
      <c r="L869" s="83"/>
      <c r="M869" s="83"/>
      <c r="N869" s="83"/>
      <c r="O869" s="83"/>
      <c r="P869" s="83"/>
      <c r="Q869" s="83"/>
      <c r="R869" s="83"/>
      <c r="S869" s="83"/>
      <c r="T869" s="83"/>
      <c r="U869" s="83"/>
      <c r="V869" s="83"/>
      <c r="W869" s="83"/>
      <c r="X869" s="83"/>
      <c r="Y869" s="83"/>
      <c r="Z869" s="83"/>
      <c r="AA869" s="83"/>
      <c r="AB869" s="83"/>
      <c r="AC869" s="83"/>
      <c r="AD869" s="83"/>
      <c r="AE869" s="83"/>
      <c r="AF869" s="83"/>
      <c r="AG869" s="83"/>
      <c r="AH869" s="83"/>
      <c r="AI869" s="83"/>
      <c r="AJ869" s="83"/>
      <c r="AK869" s="83"/>
      <c r="AL869" s="83"/>
      <c r="AM869" s="83"/>
      <c r="AN869" s="85"/>
      <c r="AO869" s="85"/>
      <c r="AP869" s="85"/>
      <c r="AQ869" s="85"/>
      <c r="AR869" s="85"/>
      <c r="AS869" s="85"/>
      <c r="AT869" s="85"/>
      <c r="AU869" s="85"/>
      <c r="AV869" s="85"/>
      <c r="AW869" s="85"/>
      <c r="AX869" s="85"/>
      <c r="AY869" s="85"/>
      <c r="AZ869" s="83"/>
      <c r="BA869" s="83"/>
      <c r="BB869" s="83"/>
      <c r="BC869" s="83"/>
      <c r="BD869" s="83"/>
      <c r="BE869" s="83"/>
      <c r="BF869" s="83"/>
      <c r="BG869" s="83"/>
      <c r="BH869" s="83"/>
      <c r="BI869" s="83"/>
      <c r="BJ869" s="83"/>
      <c r="BK869" s="83"/>
      <c r="BL869" s="83"/>
      <c r="BM869" s="83"/>
      <c r="BN869" s="83"/>
      <c r="BO869" s="83"/>
      <c r="BP869" s="83"/>
      <c r="BQ869" s="83"/>
      <c r="BR869" s="83"/>
    </row>
    <row r="870" spans="1:70" ht="15.75" customHeight="1" x14ac:dyDescent="0.2">
      <c r="A870" s="83"/>
      <c r="B870" s="83"/>
      <c r="C870" s="83"/>
      <c r="D870" s="83"/>
      <c r="E870" s="83"/>
      <c r="F870" s="83"/>
      <c r="G870" s="83"/>
      <c r="H870" s="83"/>
      <c r="I870" s="83"/>
      <c r="J870" s="83"/>
      <c r="K870" s="83"/>
      <c r="L870" s="83"/>
      <c r="M870" s="83"/>
      <c r="N870" s="83"/>
      <c r="O870" s="83"/>
      <c r="P870" s="83"/>
      <c r="Q870" s="83"/>
      <c r="R870" s="83"/>
      <c r="S870" s="83"/>
      <c r="T870" s="83"/>
      <c r="U870" s="83"/>
      <c r="V870" s="83"/>
      <c r="W870" s="83"/>
      <c r="X870" s="83"/>
      <c r="Y870" s="83"/>
      <c r="Z870" s="83"/>
      <c r="AA870" s="83"/>
      <c r="AB870" s="83"/>
      <c r="AC870" s="83"/>
      <c r="AD870" s="83"/>
      <c r="AE870" s="83"/>
      <c r="AF870" s="83"/>
      <c r="AG870" s="83"/>
      <c r="AH870" s="83"/>
      <c r="AI870" s="83"/>
      <c r="AJ870" s="83"/>
      <c r="AK870" s="83"/>
      <c r="AL870" s="83"/>
      <c r="AM870" s="83"/>
      <c r="AN870" s="85"/>
      <c r="AO870" s="85"/>
      <c r="AP870" s="85"/>
      <c r="AQ870" s="85"/>
      <c r="AR870" s="85"/>
      <c r="AS870" s="85"/>
      <c r="AT870" s="85"/>
      <c r="AU870" s="85"/>
      <c r="AV870" s="85"/>
      <c r="AW870" s="85"/>
      <c r="AX870" s="85"/>
      <c r="AY870" s="85"/>
      <c r="AZ870" s="83"/>
      <c r="BA870" s="83"/>
      <c r="BB870" s="83"/>
      <c r="BC870" s="83"/>
      <c r="BD870" s="83"/>
      <c r="BE870" s="83"/>
      <c r="BF870" s="83"/>
      <c r="BG870" s="83"/>
      <c r="BH870" s="83"/>
      <c r="BI870" s="83"/>
      <c r="BJ870" s="83"/>
      <c r="BK870" s="83"/>
      <c r="BL870" s="83"/>
      <c r="BM870" s="83"/>
      <c r="BN870" s="83"/>
      <c r="BO870" s="83"/>
      <c r="BP870" s="83"/>
      <c r="BQ870" s="83"/>
      <c r="BR870" s="83"/>
    </row>
    <row r="871" spans="1:70" ht="15.75" customHeight="1" x14ac:dyDescent="0.2">
      <c r="A871" s="83"/>
      <c r="B871" s="83"/>
      <c r="C871" s="83"/>
      <c r="D871" s="83"/>
      <c r="E871" s="83"/>
      <c r="F871" s="83"/>
      <c r="G871" s="83"/>
      <c r="H871" s="83"/>
      <c r="I871" s="83"/>
      <c r="J871" s="83"/>
      <c r="K871" s="83"/>
      <c r="L871" s="83"/>
      <c r="M871" s="83"/>
      <c r="N871" s="83"/>
      <c r="O871" s="83"/>
      <c r="P871" s="83"/>
      <c r="Q871" s="83"/>
      <c r="R871" s="83"/>
      <c r="S871" s="83"/>
      <c r="T871" s="83"/>
      <c r="U871" s="83"/>
      <c r="V871" s="83"/>
      <c r="W871" s="83"/>
      <c r="X871" s="83"/>
      <c r="Y871" s="83"/>
      <c r="Z871" s="83"/>
      <c r="AA871" s="83"/>
      <c r="AB871" s="83"/>
      <c r="AC871" s="83"/>
      <c r="AD871" s="83"/>
      <c r="AE871" s="83"/>
      <c r="AF871" s="83"/>
      <c r="AG871" s="83"/>
      <c r="AH871" s="83"/>
      <c r="AI871" s="83"/>
      <c r="AJ871" s="83"/>
      <c r="AK871" s="83"/>
      <c r="AL871" s="83"/>
      <c r="AM871" s="83"/>
      <c r="AN871" s="85"/>
      <c r="AO871" s="85"/>
      <c r="AP871" s="85"/>
      <c r="AQ871" s="85"/>
      <c r="AR871" s="85"/>
      <c r="AS871" s="85"/>
      <c r="AT871" s="85"/>
      <c r="AU871" s="85"/>
      <c r="AV871" s="85"/>
      <c r="AW871" s="85"/>
      <c r="AX871" s="85"/>
      <c r="AY871" s="85"/>
      <c r="AZ871" s="83"/>
      <c r="BA871" s="83"/>
      <c r="BB871" s="83"/>
      <c r="BC871" s="83"/>
      <c r="BD871" s="83"/>
      <c r="BE871" s="83"/>
      <c r="BF871" s="83"/>
      <c r="BG871" s="83"/>
      <c r="BH871" s="83"/>
      <c r="BI871" s="83"/>
      <c r="BJ871" s="83"/>
      <c r="BK871" s="83"/>
      <c r="BL871" s="83"/>
      <c r="BM871" s="83"/>
      <c r="BN871" s="83"/>
      <c r="BO871" s="83"/>
      <c r="BP871" s="83"/>
      <c r="BQ871" s="83"/>
      <c r="BR871" s="83"/>
    </row>
    <row r="872" spans="1:70" ht="15.75" customHeight="1" x14ac:dyDescent="0.2">
      <c r="A872" s="83"/>
      <c r="B872" s="83"/>
      <c r="C872" s="83"/>
      <c r="D872" s="83"/>
      <c r="E872" s="83"/>
      <c r="F872" s="83"/>
      <c r="G872" s="83"/>
      <c r="H872" s="83"/>
      <c r="I872" s="83"/>
      <c r="J872" s="83"/>
      <c r="K872" s="83"/>
      <c r="L872" s="83"/>
      <c r="M872" s="83"/>
      <c r="N872" s="83"/>
      <c r="O872" s="83"/>
      <c r="P872" s="83"/>
      <c r="Q872" s="83"/>
      <c r="R872" s="83"/>
      <c r="S872" s="83"/>
      <c r="T872" s="83"/>
      <c r="U872" s="83"/>
      <c r="V872" s="83"/>
      <c r="W872" s="83"/>
      <c r="X872" s="83"/>
      <c r="Y872" s="83"/>
      <c r="Z872" s="83"/>
      <c r="AA872" s="83"/>
      <c r="AB872" s="83"/>
      <c r="AC872" s="83"/>
      <c r="AD872" s="83"/>
      <c r="AE872" s="83"/>
      <c r="AF872" s="83"/>
      <c r="AG872" s="83"/>
      <c r="AH872" s="83"/>
      <c r="AI872" s="83"/>
      <c r="AJ872" s="83"/>
      <c r="AK872" s="83"/>
      <c r="AL872" s="83"/>
      <c r="AM872" s="83"/>
      <c r="AN872" s="85"/>
      <c r="AO872" s="85"/>
      <c r="AP872" s="85"/>
      <c r="AQ872" s="85"/>
      <c r="AR872" s="85"/>
      <c r="AS872" s="85"/>
      <c r="AT872" s="85"/>
      <c r="AU872" s="85"/>
      <c r="AV872" s="85"/>
      <c r="AW872" s="85"/>
      <c r="AX872" s="85"/>
      <c r="AY872" s="85"/>
      <c r="AZ872" s="83"/>
      <c r="BA872" s="83"/>
      <c r="BB872" s="83"/>
      <c r="BC872" s="83"/>
      <c r="BD872" s="83"/>
      <c r="BE872" s="83"/>
      <c r="BF872" s="83"/>
      <c r="BG872" s="83"/>
      <c r="BH872" s="83"/>
      <c r="BI872" s="83"/>
      <c r="BJ872" s="83"/>
      <c r="BK872" s="83"/>
      <c r="BL872" s="83"/>
      <c r="BM872" s="83"/>
      <c r="BN872" s="83"/>
      <c r="BO872" s="83"/>
      <c r="BP872" s="83"/>
      <c r="BQ872" s="83"/>
      <c r="BR872" s="83"/>
    </row>
    <row r="873" spans="1:70" ht="15.75" customHeight="1" x14ac:dyDescent="0.2">
      <c r="A873" s="83"/>
      <c r="B873" s="83"/>
      <c r="C873" s="83"/>
      <c r="D873" s="83"/>
      <c r="E873" s="83"/>
      <c r="F873" s="83"/>
      <c r="G873" s="83"/>
      <c r="H873" s="83"/>
      <c r="I873" s="83"/>
      <c r="J873" s="83"/>
      <c r="K873" s="83"/>
      <c r="L873" s="83"/>
      <c r="M873" s="83"/>
      <c r="N873" s="83"/>
      <c r="O873" s="83"/>
      <c r="P873" s="83"/>
      <c r="Q873" s="83"/>
      <c r="R873" s="83"/>
      <c r="S873" s="83"/>
      <c r="T873" s="83"/>
      <c r="U873" s="83"/>
      <c r="V873" s="83"/>
      <c r="W873" s="83"/>
      <c r="X873" s="83"/>
      <c r="Y873" s="83"/>
      <c r="Z873" s="83"/>
      <c r="AA873" s="83"/>
      <c r="AB873" s="83"/>
      <c r="AC873" s="83"/>
      <c r="AD873" s="83"/>
      <c r="AE873" s="83"/>
      <c r="AF873" s="83"/>
      <c r="AG873" s="83"/>
      <c r="AH873" s="83"/>
      <c r="AI873" s="83"/>
      <c r="AJ873" s="83"/>
      <c r="AK873" s="83"/>
      <c r="AL873" s="83"/>
      <c r="AM873" s="83"/>
      <c r="AN873" s="85"/>
      <c r="AO873" s="85"/>
      <c r="AP873" s="85"/>
      <c r="AQ873" s="85"/>
      <c r="AR873" s="85"/>
      <c r="AS873" s="85"/>
      <c r="AT873" s="85"/>
      <c r="AU873" s="85"/>
      <c r="AV873" s="85"/>
      <c r="AW873" s="85"/>
      <c r="AX873" s="85"/>
      <c r="AY873" s="85"/>
      <c r="AZ873" s="83"/>
      <c r="BA873" s="83"/>
      <c r="BB873" s="83"/>
      <c r="BC873" s="83"/>
      <c r="BD873" s="83"/>
      <c r="BE873" s="83"/>
      <c r="BF873" s="83"/>
      <c r="BG873" s="83"/>
      <c r="BH873" s="83"/>
      <c r="BI873" s="83"/>
      <c r="BJ873" s="83"/>
      <c r="BK873" s="83"/>
      <c r="BL873" s="83"/>
      <c r="BM873" s="83"/>
      <c r="BN873" s="83"/>
      <c r="BO873" s="83"/>
      <c r="BP873" s="83"/>
      <c r="BQ873" s="83"/>
      <c r="BR873" s="83"/>
    </row>
    <row r="874" spans="1:70" ht="15.75" customHeight="1" x14ac:dyDescent="0.2">
      <c r="A874" s="83"/>
      <c r="B874" s="83"/>
      <c r="C874" s="83"/>
      <c r="D874" s="83"/>
      <c r="E874" s="83"/>
      <c r="F874" s="83"/>
      <c r="G874" s="83"/>
      <c r="H874" s="83"/>
      <c r="I874" s="83"/>
      <c r="J874" s="83"/>
      <c r="K874" s="83"/>
      <c r="L874" s="83"/>
      <c r="M874" s="83"/>
      <c r="N874" s="83"/>
      <c r="O874" s="83"/>
      <c r="P874" s="83"/>
      <c r="Q874" s="83"/>
      <c r="R874" s="83"/>
      <c r="S874" s="83"/>
      <c r="T874" s="83"/>
      <c r="U874" s="83"/>
      <c r="V874" s="83"/>
      <c r="W874" s="83"/>
      <c r="X874" s="83"/>
      <c r="Y874" s="83"/>
      <c r="Z874" s="83"/>
      <c r="AA874" s="83"/>
      <c r="AB874" s="83"/>
      <c r="AC874" s="83"/>
      <c r="AD874" s="83"/>
      <c r="AE874" s="83"/>
      <c r="AF874" s="83"/>
      <c r="AG874" s="83"/>
      <c r="AH874" s="83"/>
      <c r="AI874" s="83"/>
      <c r="AJ874" s="83"/>
      <c r="AK874" s="83"/>
      <c r="AL874" s="83"/>
      <c r="AM874" s="83"/>
      <c r="AN874" s="85"/>
      <c r="AO874" s="85"/>
      <c r="AP874" s="85"/>
      <c r="AQ874" s="85"/>
      <c r="AR874" s="85"/>
      <c r="AS874" s="85"/>
      <c r="AT874" s="85"/>
      <c r="AU874" s="85"/>
      <c r="AV874" s="85"/>
      <c r="AW874" s="85"/>
      <c r="AX874" s="85"/>
      <c r="AY874" s="85"/>
      <c r="AZ874" s="83"/>
      <c r="BA874" s="83"/>
      <c r="BB874" s="83"/>
      <c r="BC874" s="83"/>
      <c r="BD874" s="83"/>
      <c r="BE874" s="83"/>
      <c r="BF874" s="83"/>
      <c r="BG874" s="83"/>
      <c r="BH874" s="83"/>
      <c r="BI874" s="83"/>
      <c r="BJ874" s="83"/>
      <c r="BK874" s="83"/>
      <c r="BL874" s="83"/>
      <c r="BM874" s="83"/>
      <c r="BN874" s="83"/>
      <c r="BO874" s="83"/>
      <c r="BP874" s="83"/>
      <c r="BQ874" s="83"/>
      <c r="BR874" s="83"/>
    </row>
    <row r="875" spans="1:70" ht="15.75" customHeight="1" x14ac:dyDescent="0.2">
      <c r="A875" s="83"/>
      <c r="B875" s="83"/>
      <c r="C875" s="83"/>
      <c r="D875" s="83"/>
      <c r="E875" s="83"/>
      <c r="F875" s="83"/>
      <c r="G875" s="83"/>
      <c r="H875" s="83"/>
      <c r="I875" s="83"/>
      <c r="J875" s="83"/>
      <c r="K875" s="83"/>
      <c r="L875" s="83"/>
      <c r="M875" s="83"/>
      <c r="N875" s="83"/>
      <c r="O875" s="83"/>
      <c r="P875" s="83"/>
      <c r="Q875" s="83"/>
      <c r="R875" s="83"/>
      <c r="S875" s="83"/>
      <c r="T875" s="83"/>
      <c r="U875" s="83"/>
      <c r="V875" s="83"/>
      <c r="W875" s="83"/>
      <c r="X875" s="83"/>
      <c r="Y875" s="83"/>
      <c r="Z875" s="83"/>
      <c r="AA875" s="83"/>
      <c r="AB875" s="83"/>
      <c r="AC875" s="83"/>
      <c r="AD875" s="83"/>
      <c r="AE875" s="83"/>
      <c r="AF875" s="83"/>
      <c r="AG875" s="83"/>
      <c r="AH875" s="83"/>
      <c r="AI875" s="83"/>
      <c r="AJ875" s="83"/>
      <c r="AK875" s="83"/>
      <c r="AL875" s="83"/>
      <c r="AM875" s="83"/>
      <c r="AN875" s="85"/>
      <c r="AO875" s="85"/>
      <c r="AP875" s="85"/>
      <c r="AQ875" s="85"/>
      <c r="AR875" s="85"/>
      <c r="AS875" s="85"/>
      <c r="AT875" s="85"/>
      <c r="AU875" s="85"/>
      <c r="AV875" s="85"/>
      <c r="AW875" s="85"/>
      <c r="AX875" s="85"/>
      <c r="AY875" s="85"/>
      <c r="AZ875" s="83"/>
      <c r="BA875" s="83"/>
      <c r="BB875" s="83"/>
      <c r="BC875" s="83"/>
      <c r="BD875" s="83"/>
      <c r="BE875" s="83"/>
      <c r="BF875" s="83"/>
      <c r="BG875" s="83"/>
      <c r="BH875" s="83"/>
      <c r="BI875" s="83"/>
      <c r="BJ875" s="83"/>
      <c r="BK875" s="83"/>
      <c r="BL875" s="83"/>
      <c r="BM875" s="83"/>
      <c r="BN875" s="83"/>
      <c r="BO875" s="83"/>
      <c r="BP875" s="83"/>
      <c r="BQ875" s="83"/>
      <c r="BR875" s="83"/>
    </row>
    <row r="876" spans="1:70" ht="15.75" customHeight="1" x14ac:dyDescent="0.2">
      <c r="A876" s="83"/>
      <c r="B876" s="83"/>
      <c r="C876" s="83"/>
      <c r="D876" s="83"/>
      <c r="E876" s="83"/>
      <c r="F876" s="83"/>
      <c r="G876" s="83"/>
      <c r="H876" s="83"/>
      <c r="I876" s="83"/>
      <c r="J876" s="83"/>
      <c r="K876" s="83"/>
      <c r="L876" s="83"/>
      <c r="M876" s="83"/>
      <c r="N876" s="83"/>
      <c r="O876" s="83"/>
      <c r="P876" s="83"/>
      <c r="Q876" s="83"/>
      <c r="R876" s="83"/>
      <c r="S876" s="83"/>
      <c r="T876" s="83"/>
      <c r="U876" s="83"/>
      <c r="V876" s="83"/>
      <c r="W876" s="83"/>
      <c r="X876" s="83"/>
      <c r="Y876" s="83"/>
      <c r="Z876" s="83"/>
      <c r="AA876" s="83"/>
      <c r="AB876" s="83"/>
      <c r="AC876" s="83"/>
      <c r="AD876" s="83"/>
      <c r="AE876" s="83"/>
      <c r="AF876" s="83"/>
      <c r="AG876" s="83"/>
      <c r="AH876" s="83"/>
      <c r="AI876" s="83"/>
      <c r="AJ876" s="83"/>
      <c r="AK876" s="83"/>
      <c r="AL876" s="83"/>
      <c r="AM876" s="83"/>
      <c r="AN876" s="85"/>
      <c r="AO876" s="85"/>
      <c r="AP876" s="85"/>
      <c r="AQ876" s="85"/>
      <c r="AR876" s="85"/>
      <c r="AS876" s="85"/>
      <c r="AT876" s="85"/>
      <c r="AU876" s="85"/>
      <c r="AV876" s="85"/>
      <c r="AW876" s="85"/>
      <c r="AX876" s="85"/>
      <c r="AY876" s="85"/>
      <c r="AZ876" s="83"/>
      <c r="BA876" s="83"/>
      <c r="BB876" s="83"/>
      <c r="BC876" s="83"/>
      <c r="BD876" s="83"/>
      <c r="BE876" s="83"/>
      <c r="BF876" s="83"/>
      <c r="BG876" s="83"/>
      <c r="BH876" s="83"/>
      <c r="BI876" s="83"/>
      <c r="BJ876" s="83"/>
      <c r="BK876" s="83"/>
      <c r="BL876" s="83"/>
      <c r="BM876" s="83"/>
      <c r="BN876" s="83"/>
      <c r="BO876" s="83"/>
      <c r="BP876" s="83"/>
      <c r="BQ876" s="83"/>
      <c r="BR876" s="83"/>
    </row>
    <row r="877" spans="1:70" ht="15.75" customHeight="1" x14ac:dyDescent="0.2">
      <c r="A877" s="83"/>
      <c r="B877" s="83"/>
      <c r="C877" s="83"/>
      <c r="D877" s="83"/>
      <c r="E877" s="83"/>
      <c r="F877" s="83"/>
      <c r="G877" s="83"/>
      <c r="H877" s="83"/>
      <c r="I877" s="83"/>
      <c r="J877" s="83"/>
      <c r="K877" s="83"/>
      <c r="L877" s="83"/>
      <c r="M877" s="83"/>
      <c r="N877" s="83"/>
      <c r="O877" s="83"/>
      <c r="P877" s="83"/>
      <c r="Q877" s="83"/>
      <c r="R877" s="83"/>
      <c r="S877" s="83"/>
      <c r="T877" s="83"/>
      <c r="U877" s="83"/>
      <c r="V877" s="83"/>
      <c r="W877" s="83"/>
      <c r="X877" s="83"/>
      <c r="Y877" s="83"/>
      <c r="Z877" s="83"/>
      <c r="AA877" s="83"/>
      <c r="AB877" s="83"/>
      <c r="AC877" s="83"/>
      <c r="AD877" s="83"/>
      <c r="AE877" s="83"/>
      <c r="AF877" s="83"/>
      <c r="AG877" s="83"/>
      <c r="AH877" s="83"/>
      <c r="AI877" s="83"/>
      <c r="AJ877" s="83"/>
      <c r="AK877" s="83"/>
      <c r="AL877" s="83"/>
      <c r="AM877" s="83"/>
      <c r="AN877" s="85"/>
      <c r="AO877" s="85"/>
      <c r="AP877" s="85"/>
      <c r="AQ877" s="85"/>
      <c r="AR877" s="85"/>
      <c r="AS877" s="85"/>
      <c r="AT877" s="85"/>
      <c r="AU877" s="85"/>
      <c r="AV877" s="85"/>
      <c r="AW877" s="85"/>
      <c r="AX877" s="85"/>
      <c r="AY877" s="85"/>
      <c r="AZ877" s="83"/>
      <c r="BA877" s="83"/>
      <c r="BB877" s="83"/>
      <c r="BC877" s="83"/>
      <c r="BD877" s="83"/>
      <c r="BE877" s="83"/>
      <c r="BF877" s="83"/>
      <c r="BG877" s="83"/>
      <c r="BH877" s="83"/>
      <c r="BI877" s="83"/>
      <c r="BJ877" s="83"/>
      <c r="BK877" s="83"/>
      <c r="BL877" s="83"/>
      <c r="BM877" s="83"/>
      <c r="BN877" s="83"/>
      <c r="BO877" s="83"/>
      <c r="BP877" s="83"/>
      <c r="BQ877" s="83"/>
      <c r="BR877" s="83"/>
    </row>
    <row r="878" spans="1:70" ht="15.75" customHeight="1" x14ac:dyDescent="0.2">
      <c r="A878" s="83"/>
      <c r="B878" s="83"/>
      <c r="C878" s="83"/>
      <c r="D878" s="83"/>
      <c r="E878" s="83"/>
      <c r="F878" s="83"/>
      <c r="G878" s="83"/>
      <c r="H878" s="83"/>
      <c r="I878" s="83"/>
      <c r="J878" s="83"/>
      <c r="K878" s="83"/>
      <c r="L878" s="83"/>
      <c r="M878" s="83"/>
      <c r="N878" s="83"/>
      <c r="O878" s="83"/>
      <c r="P878" s="83"/>
      <c r="Q878" s="83"/>
      <c r="R878" s="83"/>
      <c r="S878" s="83"/>
      <c r="T878" s="83"/>
      <c r="U878" s="83"/>
      <c r="V878" s="83"/>
      <c r="W878" s="83"/>
      <c r="X878" s="83"/>
      <c r="Y878" s="83"/>
      <c r="Z878" s="83"/>
      <c r="AA878" s="83"/>
      <c r="AB878" s="83"/>
      <c r="AC878" s="83"/>
      <c r="AD878" s="83"/>
      <c r="AE878" s="83"/>
      <c r="AF878" s="83"/>
      <c r="AG878" s="83"/>
      <c r="AH878" s="83"/>
      <c r="AI878" s="83"/>
      <c r="AJ878" s="83"/>
      <c r="AK878" s="83"/>
      <c r="AL878" s="83"/>
      <c r="AM878" s="83"/>
      <c r="AN878" s="85"/>
      <c r="AO878" s="85"/>
      <c r="AP878" s="85"/>
      <c r="AQ878" s="85"/>
      <c r="AR878" s="85"/>
      <c r="AS878" s="85"/>
      <c r="AT878" s="85"/>
      <c r="AU878" s="85"/>
      <c r="AV878" s="85"/>
      <c r="AW878" s="85"/>
      <c r="AX878" s="85"/>
      <c r="AY878" s="85"/>
      <c r="AZ878" s="83"/>
      <c r="BA878" s="83"/>
      <c r="BB878" s="83"/>
      <c r="BC878" s="83"/>
      <c r="BD878" s="83"/>
      <c r="BE878" s="83"/>
      <c r="BF878" s="83"/>
      <c r="BG878" s="83"/>
      <c r="BH878" s="83"/>
      <c r="BI878" s="83"/>
      <c r="BJ878" s="83"/>
      <c r="BK878" s="83"/>
      <c r="BL878" s="83"/>
      <c r="BM878" s="83"/>
      <c r="BN878" s="83"/>
      <c r="BO878" s="83"/>
      <c r="BP878" s="83"/>
      <c r="BQ878" s="83"/>
      <c r="BR878" s="83"/>
    </row>
    <row r="879" spans="1:70" ht="15.75" customHeight="1" x14ac:dyDescent="0.2">
      <c r="A879" s="83"/>
      <c r="B879" s="83"/>
      <c r="C879" s="83"/>
      <c r="D879" s="83"/>
      <c r="E879" s="83"/>
      <c r="F879" s="83"/>
      <c r="G879" s="83"/>
      <c r="H879" s="83"/>
      <c r="I879" s="83"/>
      <c r="J879" s="83"/>
      <c r="K879" s="83"/>
      <c r="L879" s="83"/>
      <c r="M879" s="83"/>
      <c r="N879" s="83"/>
      <c r="O879" s="83"/>
      <c r="P879" s="83"/>
      <c r="Q879" s="83"/>
      <c r="R879" s="83"/>
      <c r="S879" s="83"/>
      <c r="T879" s="83"/>
      <c r="U879" s="83"/>
      <c r="V879" s="83"/>
      <c r="W879" s="83"/>
      <c r="X879" s="83"/>
      <c r="Y879" s="83"/>
      <c r="Z879" s="83"/>
      <c r="AA879" s="83"/>
      <c r="AB879" s="83"/>
      <c r="AC879" s="83"/>
      <c r="AD879" s="83"/>
      <c r="AE879" s="83"/>
      <c r="AF879" s="83"/>
      <c r="AG879" s="83"/>
      <c r="AH879" s="83"/>
      <c r="AI879" s="83"/>
      <c r="AJ879" s="83"/>
      <c r="AK879" s="83"/>
      <c r="AL879" s="83"/>
      <c r="AM879" s="83"/>
      <c r="AN879" s="85"/>
      <c r="AO879" s="85"/>
      <c r="AP879" s="85"/>
      <c r="AQ879" s="85"/>
      <c r="AR879" s="85"/>
      <c r="AS879" s="85"/>
      <c r="AT879" s="85"/>
      <c r="AU879" s="85"/>
      <c r="AV879" s="85"/>
      <c r="AW879" s="85"/>
      <c r="AX879" s="85"/>
      <c r="AY879" s="85"/>
      <c r="AZ879" s="83"/>
      <c r="BA879" s="83"/>
      <c r="BB879" s="83"/>
      <c r="BC879" s="83"/>
      <c r="BD879" s="83"/>
      <c r="BE879" s="83"/>
      <c r="BF879" s="83"/>
      <c r="BG879" s="83"/>
      <c r="BH879" s="83"/>
      <c r="BI879" s="83"/>
      <c r="BJ879" s="83"/>
      <c r="BK879" s="83"/>
      <c r="BL879" s="83"/>
      <c r="BM879" s="83"/>
      <c r="BN879" s="83"/>
      <c r="BO879" s="83"/>
      <c r="BP879" s="83"/>
      <c r="BQ879" s="83"/>
      <c r="BR879" s="83"/>
    </row>
    <row r="880" spans="1:70" ht="15.75" customHeight="1" x14ac:dyDescent="0.2">
      <c r="A880" s="83"/>
      <c r="B880" s="83"/>
      <c r="C880" s="83"/>
      <c r="D880" s="83"/>
      <c r="E880" s="83"/>
      <c r="F880" s="83"/>
      <c r="G880" s="83"/>
      <c r="H880" s="83"/>
      <c r="I880" s="83"/>
      <c r="J880" s="83"/>
      <c r="K880" s="83"/>
      <c r="L880" s="83"/>
      <c r="M880" s="83"/>
      <c r="N880" s="83"/>
      <c r="O880" s="83"/>
      <c r="P880" s="83"/>
      <c r="Q880" s="83"/>
      <c r="R880" s="83"/>
      <c r="S880" s="83"/>
      <c r="T880" s="83"/>
      <c r="U880" s="83"/>
      <c r="V880" s="83"/>
      <c r="W880" s="83"/>
      <c r="X880" s="83"/>
      <c r="Y880" s="83"/>
      <c r="Z880" s="83"/>
      <c r="AA880" s="83"/>
      <c r="AB880" s="83"/>
      <c r="AC880" s="83"/>
      <c r="AD880" s="83"/>
      <c r="AE880" s="83"/>
      <c r="AF880" s="83"/>
      <c r="AG880" s="83"/>
      <c r="AH880" s="83"/>
      <c r="AI880" s="83"/>
      <c r="AJ880" s="83"/>
      <c r="AK880" s="83"/>
      <c r="AL880" s="83"/>
      <c r="AM880" s="83"/>
      <c r="AN880" s="85"/>
      <c r="AO880" s="85"/>
      <c r="AP880" s="85"/>
      <c r="AQ880" s="85"/>
      <c r="AR880" s="85"/>
      <c r="AS880" s="85"/>
      <c r="AT880" s="85"/>
      <c r="AU880" s="85"/>
      <c r="AV880" s="85"/>
      <c r="AW880" s="85"/>
      <c r="AX880" s="85"/>
      <c r="AY880" s="85"/>
      <c r="AZ880" s="83"/>
      <c r="BA880" s="83"/>
      <c r="BB880" s="83"/>
      <c r="BC880" s="83"/>
      <c r="BD880" s="83"/>
      <c r="BE880" s="83"/>
      <c r="BF880" s="83"/>
      <c r="BG880" s="83"/>
      <c r="BH880" s="83"/>
      <c r="BI880" s="83"/>
      <c r="BJ880" s="83"/>
      <c r="BK880" s="83"/>
      <c r="BL880" s="83"/>
      <c r="BM880" s="83"/>
      <c r="BN880" s="83"/>
      <c r="BO880" s="83"/>
      <c r="BP880" s="83"/>
      <c r="BQ880" s="83"/>
      <c r="BR880" s="83"/>
    </row>
    <row r="881" spans="1:70" ht="15.75" customHeight="1" x14ac:dyDescent="0.2">
      <c r="A881" s="83"/>
      <c r="B881" s="83"/>
      <c r="C881" s="83"/>
      <c r="D881" s="83"/>
      <c r="E881" s="83"/>
      <c r="F881" s="83"/>
      <c r="G881" s="83"/>
      <c r="H881" s="83"/>
      <c r="I881" s="83"/>
      <c r="J881" s="83"/>
      <c r="K881" s="83"/>
      <c r="L881" s="83"/>
      <c r="M881" s="83"/>
      <c r="N881" s="83"/>
      <c r="O881" s="83"/>
      <c r="P881" s="83"/>
      <c r="Q881" s="83"/>
      <c r="R881" s="83"/>
      <c r="S881" s="83"/>
      <c r="T881" s="83"/>
      <c r="U881" s="83"/>
      <c r="V881" s="83"/>
      <c r="W881" s="83"/>
      <c r="X881" s="83"/>
      <c r="Y881" s="83"/>
      <c r="Z881" s="83"/>
      <c r="AA881" s="83"/>
      <c r="AB881" s="83"/>
      <c r="AC881" s="83"/>
      <c r="AD881" s="83"/>
      <c r="AE881" s="83"/>
      <c r="AF881" s="83"/>
      <c r="AG881" s="83"/>
      <c r="AH881" s="83"/>
      <c r="AI881" s="83"/>
      <c r="AJ881" s="83"/>
      <c r="AK881" s="83"/>
      <c r="AL881" s="83"/>
      <c r="AM881" s="83"/>
      <c r="AN881" s="85"/>
      <c r="AO881" s="85"/>
      <c r="AP881" s="85"/>
      <c r="AQ881" s="85"/>
      <c r="AR881" s="85"/>
      <c r="AS881" s="85"/>
      <c r="AT881" s="85"/>
      <c r="AU881" s="85"/>
      <c r="AV881" s="85"/>
      <c r="AW881" s="85"/>
      <c r="AX881" s="85"/>
      <c r="AY881" s="85"/>
      <c r="AZ881" s="83"/>
      <c r="BA881" s="83"/>
      <c r="BB881" s="83"/>
      <c r="BC881" s="83"/>
      <c r="BD881" s="83"/>
      <c r="BE881" s="83"/>
      <c r="BF881" s="83"/>
      <c r="BG881" s="83"/>
      <c r="BH881" s="83"/>
      <c r="BI881" s="83"/>
      <c r="BJ881" s="83"/>
      <c r="BK881" s="83"/>
      <c r="BL881" s="83"/>
      <c r="BM881" s="83"/>
      <c r="BN881" s="83"/>
      <c r="BO881" s="83"/>
      <c r="BP881" s="83"/>
      <c r="BQ881" s="83"/>
      <c r="BR881" s="83"/>
    </row>
    <row r="882" spans="1:70" ht="15.75" customHeight="1" x14ac:dyDescent="0.2">
      <c r="A882" s="83"/>
      <c r="B882" s="83"/>
      <c r="C882" s="83"/>
      <c r="D882" s="83"/>
      <c r="E882" s="83"/>
      <c r="F882" s="83"/>
      <c r="G882" s="83"/>
      <c r="H882" s="83"/>
      <c r="I882" s="83"/>
      <c r="J882" s="83"/>
      <c r="K882" s="83"/>
      <c r="L882" s="83"/>
      <c r="M882" s="83"/>
      <c r="N882" s="83"/>
      <c r="O882" s="83"/>
      <c r="P882" s="83"/>
      <c r="Q882" s="83"/>
      <c r="R882" s="83"/>
      <c r="S882" s="83"/>
      <c r="T882" s="83"/>
      <c r="U882" s="83"/>
      <c r="V882" s="83"/>
      <c r="W882" s="83"/>
      <c r="X882" s="83"/>
      <c r="Y882" s="83"/>
      <c r="Z882" s="83"/>
      <c r="AA882" s="83"/>
      <c r="AB882" s="83"/>
      <c r="AC882" s="83"/>
      <c r="AD882" s="83"/>
      <c r="AE882" s="83"/>
      <c r="AF882" s="83"/>
      <c r="AG882" s="83"/>
      <c r="AH882" s="83"/>
      <c r="AI882" s="83"/>
      <c r="AJ882" s="83"/>
      <c r="AK882" s="83"/>
      <c r="AL882" s="83"/>
      <c r="AM882" s="83"/>
      <c r="AN882" s="85"/>
      <c r="AO882" s="85"/>
      <c r="AP882" s="85"/>
      <c r="AQ882" s="85"/>
      <c r="AR882" s="85"/>
      <c r="AS882" s="85"/>
      <c r="AT882" s="85"/>
      <c r="AU882" s="85"/>
      <c r="AV882" s="85"/>
      <c r="AW882" s="85"/>
      <c r="AX882" s="85"/>
      <c r="AY882" s="85"/>
      <c r="AZ882" s="83"/>
      <c r="BA882" s="83"/>
      <c r="BB882" s="83"/>
      <c r="BC882" s="83"/>
      <c r="BD882" s="83"/>
      <c r="BE882" s="83"/>
      <c r="BF882" s="83"/>
      <c r="BG882" s="83"/>
      <c r="BH882" s="83"/>
      <c r="BI882" s="83"/>
      <c r="BJ882" s="83"/>
      <c r="BK882" s="83"/>
      <c r="BL882" s="83"/>
      <c r="BM882" s="83"/>
      <c r="BN882" s="83"/>
      <c r="BO882" s="83"/>
      <c r="BP882" s="83"/>
      <c r="BQ882" s="83"/>
      <c r="BR882" s="83"/>
    </row>
    <row r="883" spans="1:70" ht="15.75" customHeight="1" x14ac:dyDescent="0.2">
      <c r="A883" s="83"/>
      <c r="B883" s="83"/>
      <c r="C883" s="83"/>
      <c r="D883" s="83"/>
      <c r="E883" s="83"/>
      <c r="F883" s="83"/>
      <c r="G883" s="83"/>
      <c r="H883" s="83"/>
      <c r="I883" s="83"/>
      <c r="J883" s="83"/>
      <c r="K883" s="83"/>
      <c r="L883" s="83"/>
      <c r="M883" s="83"/>
      <c r="N883" s="83"/>
      <c r="O883" s="83"/>
      <c r="P883" s="83"/>
      <c r="Q883" s="83"/>
      <c r="R883" s="83"/>
      <c r="S883" s="83"/>
      <c r="T883" s="83"/>
      <c r="U883" s="83"/>
      <c r="V883" s="83"/>
      <c r="W883" s="83"/>
      <c r="X883" s="83"/>
      <c r="Y883" s="83"/>
      <c r="Z883" s="83"/>
      <c r="AA883" s="83"/>
      <c r="AB883" s="83"/>
      <c r="AC883" s="83"/>
      <c r="AD883" s="83"/>
      <c r="AE883" s="83"/>
      <c r="AF883" s="83"/>
      <c r="AG883" s="83"/>
      <c r="AH883" s="83"/>
      <c r="AI883" s="83"/>
      <c r="AJ883" s="83"/>
      <c r="AK883" s="83"/>
      <c r="AL883" s="83"/>
      <c r="AM883" s="83"/>
      <c r="AN883" s="85"/>
      <c r="AO883" s="85"/>
      <c r="AP883" s="85"/>
      <c r="AQ883" s="85"/>
      <c r="AR883" s="85"/>
      <c r="AS883" s="85"/>
      <c r="AT883" s="85"/>
      <c r="AU883" s="85"/>
      <c r="AV883" s="85"/>
      <c r="AW883" s="85"/>
      <c r="AX883" s="85"/>
      <c r="AY883" s="85"/>
      <c r="AZ883" s="83"/>
      <c r="BA883" s="83"/>
      <c r="BB883" s="83"/>
      <c r="BC883" s="83"/>
      <c r="BD883" s="83"/>
      <c r="BE883" s="83"/>
      <c r="BF883" s="83"/>
      <c r="BG883" s="83"/>
      <c r="BH883" s="83"/>
      <c r="BI883" s="83"/>
      <c r="BJ883" s="83"/>
      <c r="BK883" s="83"/>
      <c r="BL883" s="83"/>
      <c r="BM883" s="83"/>
      <c r="BN883" s="83"/>
      <c r="BO883" s="83"/>
      <c r="BP883" s="83"/>
      <c r="BQ883" s="83"/>
      <c r="BR883" s="83"/>
    </row>
    <row r="884" spans="1:70" ht="15.75" customHeight="1" x14ac:dyDescent="0.2">
      <c r="A884" s="83"/>
      <c r="B884" s="83"/>
      <c r="C884" s="83"/>
      <c r="D884" s="83"/>
      <c r="E884" s="83"/>
      <c r="F884" s="83"/>
      <c r="G884" s="83"/>
      <c r="H884" s="83"/>
      <c r="I884" s="83"/>
      <c r="J884" s="83"/>
      <c r="K884" s="83"/>
      <c r="L884" s="83"/>
      <c r="M884" s="83"/>
      <c r="N884" s="83"/>
      <c r="O884" s="83"/>
      <c r="P884" s="83"/>
      <c r="Q884" s="83"/>
      <c r="R884" s="83"/>
      <c r="S884" s="83"/>
      <c r="T884" s="83"/>
      <c r="U884" s="83"/>
      <c r="V884" s="83"/>
      <c r="W884" s="83"/>
      <c r="X884" s="83"/>
      <c r="Y884" s="83"/>
      <c r="Z884" s="83"/>
      <c r="AA884" s="83"/>
      <c r="AB884" s="83"/>
      <c r="AC884" s="83"/>
      <c r="AD884" s="83"/>
      <c r="AE884" s="83"/>
      <c r="AF884" s="83"/>
      <c r="AG884" s="83"/>
      <c r="AH884" s="83"/>
      <c r="AI884" s="83"/>
      <c r="AJ884" s="83"/>
      <c r="AK884" s="83"/>
      <c r="AL884" s="83"/>
      <c r="AM884" s="83"/>
      <c r="AN884" s="85"/>
      <c r="AO884" s="85"/>
      <c r="AP884" s="85"/>
      <c r="AQ884" s="85"/>
      <c r="AR884" s="85"/>
      <c r="AS884" s="85"/>
      <c r="AT884" s="85"/>
      <c r="AU884" s="85"/>
      <c r="AV884" s="85"/>
      <c r="AW884" s="85"/>
      <c r="AX884" s="85"/>
      <c r="AY884" s="85"/>
      <c r="AZ884" s="83"/>
      <c r="BA884" s="83"/>
      <c r="BB884" s="83"/>
      <c r="BC884" s="83"/>
      <c r="BD884" s="83"/>
      <c r="BE884" s="83"/>
      <c r="BF884" s="83"/>
      <c r="BG884" s="83"/>
      <c r="BH884" s="83"/>
      <c r="BI884" s="83"/>
      <c r="BJ884" s="83"/>
      <c r="BK884" s="83"/>
      <c r="BL884" s="83"/>
      <c r="BM884" s="83"/>
      <c r="BN884" s="83"/>
      <c r="BO884" s="83"/>
      <c r="BP884" s="83"/>
      <c r="BQ884" s="83"/>
      <c r="BR884" s="83"/>
    </row>
    <row r="885" spans="1:70" ht="15.75" customHeight="1" x14ac:dyDescent="0.2">
      <c r="A885" s="83"/>
      <c r="B885" s="83"/>
      <c r="C885" s="83"/>
      <c r="D885" s="83"/>
      <c r="E885" s="83"/>
      <c r="F885" s="83"/>
      <c r="G885" s="83"/>
      <c r="H885" s="83"/>
      <c r="I885" s="83"/>
      <c r="J885" s="83"/>
      <c r="K885" s="83"/>
      <c r="L885" s="83"/>
      <c r="M885" s="83"/>
      <c r="N885" s="83"/>
      <c r="O885" s="83"/>
      <c r="P885" s="83"/>
      <c r="Q885" s="83"/>
      <c r="R885" s="83"/>
      <c r="S885" s="83"/>
      <c r="T885" s="83"/>
      <c r="U885" s="83"/>
      <c r="V885" s="83"/>
      <c r="W885" s="83"/>
      <c r="X885" s="83"/>
      <c r="Y885" s="83"/>
      <c r="Z885" s="83"/>
      <c r="AA885" s="83"/>
      <c r="AB885" s="83"/>
      <c r="AC885" s="83"/>
      <c r="AD885" s="83"/>
      <c r="AE885" s="83"/>
      <c r="AF885" s="83"/>
      <c r="AG885" s="83"/>
      <c r="AH885" s="83"/>
      <c r="AI885" s="83"/>
      <c r="AJ885" s="83"/>
      <c r="AK885" s="83"/>
      <c r="AL885" s="83"/>
      <c r="AM885" s="83"/>
      <c r="AN885" s="85"/>
      <c r="AO885" s="85"/>
      <c r="AP885" s="85"/>
      <c r="AQ885" s="85"/>
      <c r="AR885" s="85"/>
      <c r="AS885" s="85"/>
      <c r="AT885" s="85"/>
      <c r="AU885" s="85"/>
      <c r="AV885" s="85"/>
      <c r="AW885" s="85"/>
      <c r="AX885" s="85"/>
      <c r="AY885" s="85"/>
      <c r="AZ885" s="83"/>
      <c r="BA885" s="83"/>
      <c r="BB885" s="83"/>
      <c r="BC885" s="83"/>
      <c r="BD885" s="83"/>
      <c r="BE885" s="83"/>
      <c r="BF885" s="83"/>
      <c r="BG885" s="83"/>
      <c r="BH885" s="83"/>
      <c r="BI885" s="83"/>
      <c r="BJ885" s="83"/>
      <c r="BK885" s="83"/>
      <c r="BL885" s="83"/>
      <c r="BM885" s="83"/>
      <c r="BN885" s="83"/>
      <c r="BO885" s="83"/>
      <c r="BP885" s="83"/>
      <c r="BQ885" s="83"/>
      <c r="BR885" s="83"/>
    </row>
    <row r="886" spans="1:70" ht="15.75" customHeight="1" x14ac:dyDescent="0.2">
      <c r="A886" s="83"/>
      <c r="B886" s="83"/>
      <c r="C886" s="83"/>
      <c r="D886" s="83"/>
      <c r="E886" s="83"/>
      <c r="F886" s="83"/>
      <c r="G886" s="83"/>
      <c r="H886" s="83"/>
      <c r="I886" s="83"/>
      <c r="J886" s="83"/>
      <c r="K886" s="83"/>
      <c r="L886" s="83"/>
      <c r="M886" s="83"/>
      <c r="N886" s="83"/>
      <c r="O886" s="83"/>
      <c r="P886" s="83"/>
      <c r="Q886" s="83"/>
      <c r="R886" s="83"/>
      <c r="S886" s="83"/>
      <c r="T886" s="83"/>
      <c r="U886" s="83"/>
      <c r="V886" s="83"/>
      <c r="W886" s="83"/>
      <c r="X886" s="83"/>
      <c r="Y886" s="83"/>
      <c r="Z886" s="83"/>
      <c r="AA886" s="83"/>
      <c r="AB886" s="83"/>
      <c r="AC886" s="83"/>
      <c r="AD886" s="83"/>
      <c r="AE886" s="83"/>
      <c r="AF886" s="83"/>
      <c r="AG886" s="83"/>
      <c r="AH886" s="83"/>
      <c r="AI886" s="83"/>
      <c r="AJ886" s="83"/>
      <c r="AK886" s="83"/>
      <c r="AL886" s="83"/>
      <c r="AM886" s="83"/>
      <c r="AN886" s="85"/>
      <c r="AO886" s="85"/>
      <c r="AP886" s="85"/>
      <c r="AQ886" s="85"/>
      <c r="AR886" s="85"/>
      <c r="AS886" s="85"/>
      <c r="AT886" s="85"/>
      <c r="AU886" s="85"/>
      <c r="AV886" s="85"/>
      <c r="AW886" s="85"/>
      <c r="AX886" s="85"/>
      <c r="AY886" s="85"/>
      <c r="AZ886" s="83"/>
      <c r="BA886" s="83"/>
      <c r="BB886" s="83"/>
      <c r="BC886" s="83"/>
      <c r="BD886" s="83"/>
      <c r="BE886" s="83"/>
      <c r="BF886" s="83"/>
      <c r="BG886" s="83"/>
      <c r="BH886" s="83"/>
      <c r="BI886" s="83"/>
      <c r="BJ886" s="83"/>
      <c r="BK886" s="83"/>
      <c r="BL886" s="83"/>
      <c r="BM886" s="83"/>
      <c r="BN886" s="83"/>
      <c r="BO886" s="83"/>
      <c r="BP886" s="83"/>
      <c r="BQ886" s="83"/>
      <c r="BR886" s="83"/>
    </row>
    <row r="887" spans="1:70" ht="15.75" customHeight="1" x14ac:dyDescent="0.2">
      <c r="A887" s="83"/>
      <c r="B887" s="83"/>
      <c r="C887" s="83"/>
      <c r="D887" s="83"/>
      <c r="E887" s="83"/>
      <c r="F887" s="83"/>
      <c r="G887" s="83"/>
      <c r="H887" s="83"/>
      <c r="I887" s="83"/>
      <c r="J887" s="83"/>
      <c r="K887" s="83"/>
      <c r="L887" s="83"/>
      <c r="M887" s="83"/>
      <c r="N887" s="83"/>
      <c r="O887" s="83"/>
      <c r="P887" s="83"/>
      <c r="Q887" s="83"/>
      <c r="R887" s="83"/>
      <c r="S887" s="83"/>
      <c r="T887" s="83"/>
      <c r="U887" s="83"/>
      <c r="V887" s="83"/>
      <c r="W887" s="83"/>
      <c r="X887" s="83"/>
      <c r="Y887" s="83"/>
      <c r="Z887" s="83"/>
      <c r="AA887" s="83"/>
      <c r="AB887" s="83"/>
      <c r="AC887" s="83"/>
      <c r="AD887" s="83"/>
      <c r="AE887" s="83"/>
      <c r="AF887" s="83"/>
      <c r="AG887" s="83"/>
      <c r="AH887" s="83"/>
      <c r="AI887" s="83"/>
      <c r="AJ887" s="83"/>
      <c r="AK887" s="83"/>
      <c r="AL887" s="83"/>
      <c r="AM887" s="83"/>
      <c r="AN887" s="85"/>
      <c r="AO887" s="85"/>
      <c r="AP887" s="85"/>
      <c r="AQ887" s="85"/>
      <c r="AR887" s="85"/>
      <c r="AS887" s="85"/>
      <c r="AT887" s="85"/>
      <c r="AU887" s="85"/>
      <c r="AV887" s="85"/>
      <c r="AW887" s="85"/>
      <c r="AX887" s="85"/>
      <c r="AY887" s="85"/>
      <c r="AZ887" s="83"/>
      <c r="BA887" s="83"/>
      <c r="BB887" s="83"/>
      <c r="BC887" s="83"/>
      <c r="BD887" s="83"/>
      <c r="BE887" s="83"/>
      <c r="BF887" s="83"/>
      <c r="BG887" s="83"/>
      <c r="BH887" s="83"/>
      <c r="BI887" s="83"/>
      <c r="BJ887" s="83"/>
      <c r="BK887" s="83"/>
      <c r="BL887" s="83"/>
      <c r="BM887" s="83"/>
      <c r="BN887" s="83"/>
      <c r="BO887" s="83"/>
      <c r="BP887" s="83"/>
      <c r="BQ887" s="83"/>
      <c r="BR887" s="83"/>
    </row>
    <row r="888" spans="1:70" ht="15.75" customHeight="1" x14ac:dyDescent="0.2">
      <c r="A888" s="83"/>
      <c r="B888" s="83"/>
      <c r="C888" s="83"/>
      <c r="D888" s="83"/>
      <c r="E888" s="83"/>
      <c r="F888" s="83"/>
      <c r="G888" s="83"/>
      <c r="H888" s="83"/>
      <c r="I888" s="83"/>
      <c r="J888" s="83"/>
      <c r="K888" s="83"/>
      <c r="L888" s="83"/>
      <c r="M888" s="83"/>
      <c r="N888" s="83"/>
      <c r="O888" s="83"/>
      <c r="P888" s="83"/>
      <c r="Q888" s="83"/>
      <c r="R888" s="83"/>
      <c r="S888" s="83"/>
      <c r="T888" s="83"/>
      <c r="U888" s="83"/>
      <c r="V888" s="83"/>
      <c r="W888" s="83"/>
      <c r="X888" s="83"/>
      <c r="Y888" s="83"/>
      <c r="Z888" s="83"/>
      <c r="AA888" s="83"/>
      <c r="AB888" s="83"/>
      <c r="AC888" s="83"/>
      <c r="AD888" s="83"/>
      <c r="AE888" s="83"/>
      <c r="AF888" s="83"/>
      <c r="AG888" s="83"/>
      <c r="AH888" s="83"/>
      <c r="AI888" s="83"/>
      <c r="AJ888" s="83"/>
      <c r="AK888" s="83"/>
      <c r="AL888" s="83"/>
      <c r="AM888" s="83"/>
      <c r="AN888" s="85"/>
      <c r="AO888" s="85"/>
      <c r="AP888" s="85"/>
      <c r="AQ888" s="85"/>
      <c r="AR888" s="85"/>
      <c r="AS888" s="85"/>
      <c r="AT888" s="85"/>
      <c r="AU888" s="85"/>
      <c r="AV888" s="85"/>
      <c r="AW888" s="85"/>
      <c r="AX888" s="85"/>
      <c r="AY888" s="85"/>
      <c r="AZ888" s="83"/>
      <c r="BA888" s="83"/>
      <c r="BB888" s="83"/>
      <c r="BC888" s="83"/>
      <c r="BD888" s="83"/>
      <c r="BE888" s="83"/>
      <c r="BF888" s="83"/>
      <c r="BG888" s="83"/>
      <c r="BH888" s="83"/>
      <c r="BI888" s="83"/>
      <c r="BJ888" s="83"/>
      <c r="BK888" s="83"/>
      <c r="BL888" s="83"/>
      <c r="BM888" s="83"/>
      <c r="BN888" s="83"/>
      <c r="BO888" s="83"/>
      <c r="BP888" s="83"/>
      <c r="BQ888" s="83"/>
      <c r="BR888" s="83"/>
    </row>
    <row r="889" spans="1:70" ht="15.75" customHeight="1" x14ac:dyDescent="0.2">
      <c r="A889" s="83"/>
      <c r="B889" s="83"/>
      <c r="C889" s="83"/>
      <c r="D889" s="83"/>
      <c r="E889" s="83"/>
      <c r="F889" s="83"/>
      <c r="G889" s="83"/>
      <c r="H889" s="83"/>
      <c r="I889" s="83"/>
      <c r="J889" s="83"/>
      <c r="K889" s="83"/>
      <c r="L889" s="83"/>
      <c r="M889" s="83"/>
      <c r="N889" s="83"/>
      <c r="O889" s="83"/>
      <c r="P889" s="83"/>
      <c r="Q889" s="83"/>
      <c r="R889" s="83"/>
      <c r="S889" s="83"/>
      <c r="T889" s="83"/>
      <c r="U889" s="83"/>
      <c r="V889" s="83"/>
      <c r="W889" s="83"/>
      <c r="X889" s="83"/>
      <c r="Y889" s="83"/>
      <c r="Z889" s="83"/>
      <c r="AA889" s="83"/>
      <c r="AB889" s="83"/>
      <c r="AC889" s="83"/>
      <c r="AD889" s="83"/>
      <c r="AE889" s="83"/>
      <c r="AF889" s="83"/>
      <c r="AG889" s="83"/>
      <c r="AH889" s="83"/>
      <c r="AI889" s="83"/>
      <c r="AJ889" s="83"/>
      <c r="AK889" s="83"/>
      <c r="AL889" s="83"/>
      <c r="AM889" s="83"/>
      <c r="AN889" s="85"/>
      <c r="AO889" s="85"/>
      <c r="AP889" s="85"/>
      <c r="AQ889" s="85"/>
      <c r="AR889" s="85"/>
      <c r="AS889" s="85"/>
      <c r="AT889" s="85"/>
      <c r="AU889" s="85"/>
      <c r="AV889" s="85"/>
      <c r="AW889" s="85"/>
      <c r="AX889" s="85"/>
      <c r="AY889" s="85"/>
      <c r="AZ889" s="83"/>
      <c r="BA889" s="83"/>
      <c r="BB889" s="83"/>
      <c r="BC889" s="83"/>
      <c r="BD889" s="83"/>
      <c r="BE889" s="83"/>
      <c r="BF889" s="83"/>
      <c r="BG889" s="83"/>
      <c r="BH889" s="83"/>
      <c r="BI889" s="83"/>
      <c r="BJ889" s="83"/>
      <c r="BK889" s="83"/>
      <c r="BL889" s="83"/>
      <c r="BM889" s="83"/>
      <c r="BN889" s="83"/>
      <c r="BO889" s="83"/>
      <c r="BP889" s="83"/>
      <c r="BQ889" s="83"/>
      <c r="BR889" s="83"/>
    </row>
    <row r="890" spans="1:70" ht="15.75" customHeight="1" x14ac:dyDescent="0.2">
      <c r="A890" s="83"/>
      <c r="B890" s="83"/>
      <c r="C890" s="83"/>
      <c r="D890" s="83"/>
      <c r="E890" s="83"/>
      <c r="F890" s="83"/>
      <c r="G890" s="83"/>
      <c r="H890" s="83"/>
      <c r="I890" s="83"/>
      <c r="J890" s="83"/>
      <c r="K890" s="83"/>
      <c r="L890" s="83"/>
      <c r="M890" s="83"/>
      <c r="N890" s="83"/>
      <c r="O890" s="83"/>
      <c r="P890" s="83"/>
      <c r="Q890" s="83"/>
      <c r="R890" s="83"/>
      <c r="S890" s="83"/>
      <c r="T890" s="83"/>
      <c r="U890" s="83"/>
      <c r="V890" s="83"/>
      <c r="W890" s="83"/>
      <c r="X890" s="83"/>
      <c r="Y890" s="83"/>
      <c r="Z890" s="83"/>
      <c r="AA890" s="83"/>
      <c r="AB890" s="83"/>
      <c r="AC890" s="83"/>
      <c r="AD890" s="83"/>
      <c r="AE890" s="83"/>
      <c r="AF890" s="83"/>
      <c r="AG890" s="83"/>
      <c r="AH890" s="83"/>
      <c r="AI890" s="83"/>
      <c r="AJ890" s="83"/>
      <c r="AK890" s="83"/>
      <c r="AL890" s="83"/>
      <c r="AM890" s="83"/>
      <c r="AN890" s="85"/>
      <c r="AO890" s="85"/>
      <c r="AP890" s="85"/>
      <c r="AQ890" s="85"/>
      <c r="AR890" s="85"/>
      <c r="AS890" s="85"/>
      <c r="AT890" s="85"/>
      <c r="AU890" s="85"/>
      <c r="AV890" s="85"/>
      <c r="AW890" s="85"/>
      <c r="AX890" s="85"/>
      <c r="AY890" s="85"/>
      <c r="AZ890" s="83"/>
      <c r="BA890" s="83"/>
      <c r="BB890" s="83"/>
      <c r="BC890" s="83"/>
      <c r="BD890" s="83"/>
      <c r="BE890" s="83"/>
      <c r="BF890" s="83"/>
      <c r="BG890" s="83"/>
      <c r="BH890" s="83"/>
      <c r="BI890" s="83"/>
      <c r="BJ890" s="83"/>
      <c r="BK890" s="83"/>
      <c r="BL890" s="83"/>
      <c r="BM890" s="83"/>
      <c r="BN890" s="83"/>
      <c r="BO890" s="83"/>
      <c r="BP890" s="83"/>
      <c r="BQ890" s="83"/>
      <c r="BR890" s="83"/>
    </row>
    <row r="891" spans="1:70" ht="15.75" customHeight="1" x14ac:dyDescent="0.2">
      <c r="A891" s="83"/>
      <c r="B891" s="83"/>
      <c r="C891" s="83"/>
      <c r="D891" s="83"/>
      <c r="E891" s="83"/>
      <c r="F891" s="83"/>
      <c r="G891" s="83"/>
      <c r="H891" s="83"/>
      <c r="I891" s="83"/>
      <c r="J891" s="83"/>
      <c r="K891" s="83"/>
      <c r="L891" s="83"/>
      <c r="M891" s="83"/>
      <c r="N891" s="83"/>
      <c r="O891" s="83"/>
      <c r="P891" s="83"/>
      <c r="Q891" s="83"/>
      <c r="R891" s="83"/>
      <c r="S891" s="83"/>
      <c r="T891" s="83"/>
      <c r="U891" s="83"/>
      <c r="V891" s="83"/>
      <c r="W891" s="83"/>
      <c r="X891" s="83"/>
      <c r="Y891" s="83"/>
      <c r="Z891" s="83"/>
      <c r="AA891" s="83"/>
      <c r="AB891" s="83"/>
      <c r="AC891" s="83"/>
      <c r="AD891" s="83"/>
      <c r="AE891" s="83"/>
      <c r="AF891" s="83"/>
      <c r="AG891" s="83"/>
      <c r="AH891" s="83"/>
      <c r="AI891" s="83"/>
      <c r="AJ891" s="83"/>
      <c r="AK891" s="83"/>
      <c r="AL891" s="83"/>
      <c r="AM891" s="83"/>
      <c r="AN891" s="85"/>
      <c r="AO891" s="85"/>
      <c r="AP891" s="85"/>
      <c r="AQ891" s="85"/>
      <c r="AR891" s="85"/>
      <c r="AS891" s="85"/>
      <c r="AT891" s="85"/>
      <c r="AU891" s="85"/>
      <c r="AV891" s="85"/>
      <c r="AW891" s="85"/>
      <c r="AX891" s="85"/>
      <c r="AY891" s="85"/>
      <c r="AZ891" s="83"/>
      <c r="BA891" s="83"/>
      <c r="BB891" s="83"/>
      <c r="BC891" s="83"/>
      <c r="BD891" s="83"/>
      <c r="BE891" s="83"/>
      <c r="BF891" s="83"/>
      <c r="BG891" s="83"/>
      <c r="BH891" s="83"/>
      <c r="BI891" s="83"/>
      <c r="BJ891" s="83"/>
      <c r="BK891" s="83"/>
      <c r="BL891" s="83"/>
      <c r="BM891" s="83"/>
      <c r="BN891" s="83"/>
      <c r="BO891" s="83"/>
      <c r="BP891" s="83"/>
      <c r="BQ891" s="83"/>
      <c r="BR891" s="83"/>
    </row>
    <row r="892" spans="1:70" ht="15.75" customHeight="1" x14ac:dyDescent="0.2">
      <c r="A892" s="83"/>
      <c r="B892" s="83"/>
      <c r="C892" s="83"/>
      <c r="D892" s="83"/>
      <c r="E892" s="83"/>
      <c r="F892" s="83"/>
      <c r="G892" s="83"/>
      <c r="H892" s="83"/>
      <c r="I892" s="83"/>
      <c r="J892" s="83"/>
      <c r="K892" s="83"/>
      <c r="L892" s="83"/>
      <c r="M892" s="83"/>
      <c r="N892" s="83"/>
      <c r="O892" s="83"/>
      <c r="P892" s="83"/>
      <c r="Q892" s="83"/>
      <c r="R892" s="83"/>
      <c r="S892" s="83"/>
      <c r="T892" s="83"/>
      <c r="U892" s="83"/>
      <c r="V892" s="83"/>
      <c r="W892" s="83"/>
      <c r="X892" s="83"/>
      <c r="Y892" s="83"/>
      <c r="Z892" s="83"/>
      <c r="AA892" s="83"/>
      <c r="AB892" s="83"/>
      <c r="AC892" s="83"/>
      <c r="AD892" s="83"/>
      <c r="AE892" s="83"/>
      <c r="AF892" s="83"/>
      <c r="AG892" s="83"/>
      <c r="AH892" s="83"/>
      <c r="AI892" s="83"/>
      <c r="AJ892" s="83"/>
      <c r="AK892" s="83"/>
      <c r="AL892" s="83"/>
      <c r="AM892" s="83"/>
      <c r="AN892" s="85"/>
      <c r="AO892" s="85"/>
      <c r="AP892" s="85"/>
      <c r="AQ892" s="85"/>
      <c r="AR892" s="85"/>
      <c r="AS892" s="85"/>
      <c r="AT892" s="85"/>
      <c r="AU892" s="85"/>
      <c r="AV892" s="85"/>
      <c r="AW892" s="85"/>
      <c r="AX892" s="85"/>
      <c r="AY892" s="85"/>
      <c r="AZ892" s="83"/>
      <c r="BA892" s="83"/>
      <c r="BB892" s="83"/>
      <c r="BC892" s="83"/>
      <c r="BD892" s="83"/>
      <c r="BE892" s="83"/>
      <c r="BF892" s="83"/>
      <c r="BG892" s="83"/>
      <c r="BH892" s="83"/>
      <c r="BI892" s="83"/>
      <c r="BJ892" s="83"/>
      <c r="BK892" s="83"/>
      <c r="BL892" s="83"/>
      <c r="BM892" s="83"/>
      <c r="BN892" s="83"/>
      <c r="BO892" s="83"/>
      <c r="BP892" s="83"/>
      <c r="BQ892" s="83"/>
      <c r="BR892" s="83"/>
    </row>
    <row r="893" spans="1:70" ht="15.75" customHeight="1" x14ac:dyDescent="0.2">
      <c r="A893" s="83"/>
      <c r="B893" s="83"/>
      <c r="C893" s="83"/>
      <c r="D893" s="83"/>
      <c r="E893" s="83"/>
      <c r="F893" s="83"/>
      <c r="G893" s="83"/>
      <c r="H893" s="83"/>
      <c r="I893" s="83"/>
      <c r="J893" s="83"/>
      <c r="K893" s="83"/>
      <c r="L893" s="83"/>
      <c r="M893" s="83"/>
      <c r="N893" s="83"/>
      <c r="O893" s="83"/>
      <c r="P893" s="83"/>
      <c r="Q893" s="83"/>
      <c r="R893" s="83"/>
      <c r="S893" s="83"/>
      <c r="T893" s="83"/>
      <c r="U893" s="83"/>
      <c r="V893" s="83"/>
      <c r="W893" s="83"/>
      <c r="X893" s="83"/>
      <c r="Y893" s="83"/>
      <c r="Z893" s="83"/>
      <c r="AA893" s="83"/>
      <c r="AB893" s="83"/>
      <c r="AC893" s="83"/>
      <c r="AD893" s="83"/>
      <c r="AE893" s="83"/>
      <c r="AF893" s="83"/>
      <c r="AG893" s="83"/>
      <c r="AH893" s="83"/>
      <c r="AI893" s="83"/>
      <c r="AJ893" s="83"/>
      <c r="AK893" s="83"/>
      <c r="AL893" s="83"/>
      <c r="AM893" s="83"/>
      <c r="AN893" s="85"/>
      <c r="AO893" s="85"/>
      <c r="AP893" s="85"/>
      <c r="AQ893" s="85"/>
      <c r="AR893" s="85"/>
      <c r="AS893" s="85"/>
      <c r="AT893" s="85"/>
      <c r="AU893" s="85"/>
      <c r="AV893" s="85"/>
      <c r="AW893" s="85"/>
      <c r="AX893" s="85"/>
      <c r="AY893" s="85"/>
      <c r="AZ893" s="83"/>
      <c r="BA893" s="83"/>
      <c r="BB893" s="83"/>
      <c r="BC893" s="83"/>
      <c r="BD893" s="83"/>
      <c r="BE893" s="83"/>
      <c r="BF893" s="83"/>
      <c r="BG893" s="83"/>
      <c r="BH893" s="83"/>
      <c r="BI893" s="83"/>
      <c r="BJ893" s="83"/>
      <c r="BK893" s="83"/>
      <c r="BL893" s="83"/>
      <c r="BM893" s="83"/>
      <c r="BN893" s="83"/>
      <c r="BO893" s="83"/>
      <c r="BP893" s="83"/>
      <c r="BQ893" s="83"/>
      <c r="BR893" s="83"/>
    </row>
    <row r="894" spans="1:70" ht="15.75" customHeight="1" x14ac:dyDescent="0.2">
      <c r="A894" s="83"/>
      <c r="B894" s="83"/>
      <c r="C894" s="83"/>
      <c r="D894" s="83"/>
      <c r="E894" s="83"/>
      <c r="F894" s="83"/>
      <c r="G894" s="83"/>
      <c r="H894" s="83"/>
      <c r="I894" s="83"/>
      <c r="J894" s="83"/>
      <c r="K894" s="83"/>
      <c r="L894" s="83"/>
      <c r="M894" s="83"/>
      <c r="N894" s="83"/>
      <c r="O894" s="83"/>
      <c r="P894" s="83"/>
      <c r="Q894" s="83"/>
      <c r="R894" s="83"/>
      <c r="S894" s="83"/>
      <c r="T894" s="83"/>
      <c r="U894" s="83"/>
      <c r="V894" s="83"/>
      <c r="W894" s="83"/>
      <c r="X894" s="83"/>
      <c r="Y894" s="83"/>
      <c r="Z894" s="83"/>
      <c r="AA894" s="83"/>
      <c r="AB894" s="83"/>
      <c r="AC894" s="83"/>
      <c r="AD894" s="83"/>
      <c r="AE894" s="83"/>
      <c r="AF894" s="83"/>
      <c r="AG894" s="83"/>
      <c r="AH894" s="83"/>
      <c r="AI894" s="83"/>
      <c r="AJ894" s="83"/>
      <c r="AK894" s="83"/>
      <c r="AL894" s="83"/>
      <c r="AM894" s="83"/>
      <c r="AN894" s="85"/>
      <c r="AO894" s="85"/>
      <c r="AP894" s="85"/>
      <c r="AQ894" s="85"/>
      <c r="AR894" s="85"/>
      <c r="AS894" s="85"/>
      <c r="AT894" s="85"/>
      <c r="AU894" s="85"/>
      <c r="AV894" s="85"/>
      <c r="AW894" s="85"/>
      <c r="AX894" s="85"/>
      <c r="AY894" s="85"/>
      <c r="AZ894" s="83"/>
      <c r="BA894" s="83"/>
      <c r="BB894" s="83"/>
      <c r="BC894" s="83"/>
      <c r="BD894" s="83"/>
      <c r="BE894" s="83"/>
      <c r="BF894" s="83"/>
      <c r="BG894" s="83"/>
      <c r="BH894" s="83"/>
      <c r="BI894" s="83"/>
      <c r="BJ894" s="83"/>
      <c r="BK894" s="83"/>
      <c r="BL894" s="83"/>
      <c r="BM894" s="83"/>
      <c r="BN894" s="83"/>
      <c r="BO894" s="83"/>
      <c r="BP894" s="83"/>
      <c r="BQ894" s="83"/>
      <c r="BR894" s="83"/>
    </row>
    <row r="895" spans="1:70" ht="15.75" customHeight="1" x14ac:dyDescent="0.2">
      <c r="A895" s="83"/>
      <c r="B895" s="83"/>
      <c r="C895" s="83"/>
      <c r="D895" s="83"/>
      <c r="E895" s="83"/>
      <c r="F895" s="83"/>
      <c r="G895" s="83"/>
      <c r="H895" s="83"/>
      <c r="I895" s="83"/>
      <c r="J895" s="83"/>
      <c r="K895" s="83"/>
      <c r="L895" s="83"/>
      <c r="M895" s="83"/>
      <c r="N895" s="83"/>
      <c r="O895" s="83"/>
      <c r="P895" s="83"/>
      <c r="Q895" s="83"/>
      <c r="R895" s="83"/>
      <c r="S895" s="83"/>
      <c r="T895" s="83"/>
      <c r="U895" s="83"/>
      <c r="V895" s="83"/>
      <c r="W895" s="83"/>
      <c r="X895" s="83"/>
      <c r="Y895" s="83"/>
      <c r="Z895" s="83"/>
      <c r="AA895" s="83"/>
      <c r="AB895" s="83"/>
      <c r="AC895" s="83"/>
      <c r="AD895" s="83"/>
      <c r="AE895" s="83"/>
      <c r="AF895" s="83"/>
      <c r="AG895" s="83"/>
      <c r="AH895" s="83"/>
      <c r="AI895" s="83"/>
      <c r="AJ895" s="83"/>
      <c r="AK895" s="83"/>
      <c r="AL895" s="83"/>
      <c r="AM895" s="83"/>
      <c r="AN895" s="85"/>
      <c r="AO895" s="85"/>
      <c r="AP895" s="85"/>
      <c r="AQ895" s="85"/>
      <c r="AR895" s="85"/>
      <c r="AS895" s="85"/>
      <c r="AT895" s="85"/>
      <c r="AU895" s="85"/>
      <c r="AV895" s="85"/>
      <c r="AW895" s="85"/>
      <c r="AX895" s="85"/>
      <c r="AY895" s="85"/>
      <c r="AZ895" s="83"/>
      <c r="BA895" s="83"/>
      <c r="BB895" s="83"/>
      <c r="BC895" s="83"/>
      <c r="BD895" s="83"/>
      <c r="BE895" s="83"/>
      <c r="BF895" s="83"/>
      <c r="BG895" s="83"/>
      <c r="BH895" s="83"/>
      <c r="BI895" s="83"/>
      <c r="BJ895" s="83"/>
      <c r="BK895" s="83"/>
      <c r="BL895" s="83"/>
      <c r="BM895" s="83"/>
      <c r="BN895" s="83"/>
      <c r="BO895" s="83"/>
      <c r="BP895" s="83"/>
      <c r="BQ895" s="83"/>
      <c r="BR895" s="83"/>
    </row>
    <row r="896" spans="1:70" ht="15.75" customHeight="1" x14ac:dyDescent="0.2">
      <c r="A896" s="83"/>
      <c r="B896" s="83"/>
      <c r="C896" s="83"/>
      <c r="D896" s="83"/>
      <c r="E896" s="83"/>
      <c r="F896" s="83"/>
      <c r="G896" s="83"/>
      <c r="H896" s="83"/>
      <c r="I896" s="83"/>
      <c r="J896" s="83"/>
      <c r="K896" s="83"/>
      <c r="L896" s="83"/>
      <c r="M896" s="83"/>
      <c r="N896" s="83"/>
      <c r="O896" s="83"/>
      <c r="P896" s="83"/>
      <c r="Q896" s="83"/>
      <c r="R896" s="83"/>
      <c r="S896" s="83"/>
      <c r="T896" s="83"/>
      <c r="U896" s="83"/>
      <c r="V896" s="83"/>
      <c r="W896" s="83"/>
      <c r="X896" s="83"/>
      <c r="Y896" s="83"/>
      <c r="Z896" s="83"/>
      <c r="AA896" s="83"/>
      <c r="AB896" s="83"/>
      <c r="AC896" s="83"/>
      <c r="AD896" s="83"/>
      <c r="AE896" s="83"/>
      <c r="AF896" s="83"/>
      <c r="AG896" s="83"/>
      <c r="AH896" s="83"/>
      <c r="AI896" s="83"/>
      <c r="AJ896" s="83"/>
      <c r="AK896" s="83"/>
      <c r="AL896" s="83"/>
      <c r="AM896" s="83"/>
      <c r="AN896" s="85"/>
      <c r="AO896" s="85"/>
      <c r="AP896" s="85"/>
      <c r="AQ896" s="85"/>
      <c r="AR896" s="85"/>
      <c r="AS896" s="85"/>
      <c r="AT896" s="85"/>
      <c r="AU896" s="85"/>
      <c r="AV896" s="85"/>
      <c r="AW896" s="85"/>
      <c r="AX896" s="85"/>
      <c r="AY896" s="85"/>
      <c r="AZ896" s="83"/>
      <c r="BA896" s="83"/>
      <c r="BB896" s="83"/>
      <c r="BC896" s="83"/>
      <c r="BD896" s="83"/>
      <c r="BE896" s="83"/>
      <c r="BF896" s="83"/>
      <c r="BG896" s="83"/>
      <c r="BH896" s="83"/>
      <c r="BI896" s="83"/>
      <c r="BJ896" s="83"/>
      <c r="BK896" s="83"/>
      <c r="BL896" s="83"/>
      <c r="BM896" s="83"/>
      <c r="BN896" s="83"/>
      <c r="BO896" s="83"/>
      <c r="BP896" s="83"/>
      <c r="BQ896" s="83"/>
      <c r="BR896" s="83"/>
    </row>
    <row r="897" spans="1:70" ht="15.75" customHeight="1" x14ac:dyDescent="0.2">
      <c r="A897" s="83"/>
      <c r="B897" s="83"/>
      <c r="C897" s="83"/>
      <c r="D897" s="83"/>
      <c r="E897" s="83"/>
      <c r="F897" s="83"/>
      <c r="G897" s="83"/>
      <c r="H897" s="83"/>
      <c r="I897" s="83"/>
      <c r="J897" s="83"/>
      <c r="K897" s="83"/>
      <c r="L897" s="83"/>
      <c r="M897" s="83"/>
      <c r="N897" s="83"/>
      <c r="O897" s="83"/>
      <c r="P897" s="83"/>
      <c r="Q897" s="83"/>
      <c r="R897" s="83"/>
      <c r="S897" s="83"/>
      <c r="T897" s="83"/>
      <c r="U897" s="83"/>
      <c r="V897" s="83"/>
      <c r="W897" s="83"/>
      <c r="X897" s="83"/>
      <c r="Y897" s="83"/>
      <c r="Z897" s="83"/>
      <c r="AA897" s="83"/>
      <c r="AB897" s="83"/>
      <c r="AC897" s="83"/>
      <c r="AD897" s="83"/>
      <c r="AE897" s="83"/>
      <c r="AF897" s="83"/>
      <c r="AG897" s="83"/>
      <c r="AH897" s="83"/>
      <c r="AI897" s="83"/>
      <c r="AJ897" s="83"/>
      <c r="AK897" s="83"/>
      <c r="AL897" s="83"/>
      <c r="AM897" s="83"/>
      <c r="AN897" s="85"/>
      <c r="AO897" s="85"/>
      <c r="AP897" s="85"/>
      <c r="AQ897" s="85"/>
      <c r="AR897" s="85"/>
      <c r="AS897" s="85"/>
      <c r="AT897" s="85"/>
      <c r="AU897" s="85"/>
      <c r="AV897" s="85"/>
      <c r="AW897" s="85"/>
      <c r="AX897" s="85"/>
      <c r="AY897" s="85"/>
      <c r="AZ897" s="83"/>
      <c r="BA897" s="83"/>
      <c r="BB897" s="83"/>
      <c r="BC897" s="83"/>
      <c r="BD897" s="83"/>
      <c r="BE897" s="83"/>
      <c r="BF897" s="83"/>
      <c r="BG897" s="83"/>
      <c r="BH897" s="83"/>
      <c r="BI897" s="83"/>
      <c r="BJ897" s="83"/>
      <c r="BK897" s="83"/>
      <c r="BL897" s="83"/>
      <c r="BM897" s="83"/>
      <c r="BN897" s="83"/>
      <c r="BO897" s="83"/>
      <c r="BP897" s="83"/>
      <c r="BQ897" s="83"/>
      <c r="BR897" s="83"/>
    </row>
    <row r="898" spans="1:70" ht="15.75" customHeight="1" x14ac:dyDescent="0.2">
      <c r="A898" s="83"/>
      <c r="B898" s="83"/>
      <c r="C898" s="83"/>
      <c r="D898" s="83"/>
      <c r="E898" s="83"/>
      <c r="F898" s="83"/>
      <c r="G898" s="83"/>
      <c r="H898" s="83"/>
      <c r="I898" s="83"/>
      <c r="J898" s="83"/>
      <c r="K898" s="83"/>
      <c r="L898" s="83"/>
      <c r="M898" s="83"/>
      <c r="N898" s="83"/>
      <c r="O898" s="83"/>
      <c r="P898" s="83"/>
      <c r="Q898" s="83"/>
      <c r="R898" s="83"/>
      <c r="S898" s="83"/>
      <c r="T898" s="83"/>
      <c r="U898" s="83"/>
      <c r="V898" s="83"/>
      <c r="W898" s="83"/>
      <c r="X898" s="83"/>
      <c r="Y898" s="83"/>
      <c r="Z898" s="83"/>
      <c r="AA898" s="83"/>
      <c r="AB898" s="83"/>
      <c r="AC898" s="83"/>
      <c r="AD898" s="83"/>
      <c r="AE898" s="83"/>
      <c r="AF898" s="83"/>
      <c r="AG898" s="83"/>
      <c r="AH898" s="83"/>
      <c r="AI898" s="83"/>
      <c r="AJ898" s="83"/>
      <c r="AK898" s="83"/>
      <c r="AL898" s="83"/>
      <c r="AM898" s="83"/>
      <c r="AN898" s="85"/>
      <c r="AO898" s="85"/>
      <c r="AP898" s="85"/>
      <c r="AQ898" s="85"/>
      <c r="AR898" s="85"/>
      <c r="AS898" s="85"/>
      <c r="AT898" s="85"/>
      <c r="AU898" s="85"/>
      <c r="AV898" s="85"/>
      <c r="AW898" s="85"/>
      <c r="AX898" s="85"/>
      <c r="AY898" s="85"/>
      <c r="AZ898" s="83"/>
      <c r="BA898" s="83"/>
      <c r="BB898" s="83"/>
      <c r="BC898" s="83"/>
      <c r="BD898" s="83"/>
      <c r="BE898" s="83"/>
      <c r="BF898" s="83"/>
      <c r="BG898" s="83"/>
      <c r="BH898" s="83"/>
      <c r="BI898" s="83"/>
      <c r="BJ898" s="83"/>
      <c r="BK898" s="83"/>
      <c r="BL898" s="83"/>
      <c r="BM898" s="83"/>
      <c r="BN898" s="83"/>
      <c r="BO898" s="83"/>
      <c r="BP898" s="83"/>
      <c r="BQ898" s="83"/>
      <c r="BR898" s="83"/>
    </row>
    <row r="899" spans="1:70" ht="15.75" customHeight="1" x14ac:dyDescent="0.2">
      <c r="A899" s="83"/>
      <c r="B899" s="83"/>
      <c r="C899" s="83"/>
      <c r="D899" s="83"/>
      <c r="E899" s="83"/>
      <c r="F899" s="83"/>
      <c r="G899" s="83"/>
      <c r="H899" s="83"/>
      <c r="I899" s="83"/>
      <c r="J899" s="83"/>
      <c r="K899" s="83"/>
      <c r="L899" s="83"/>
      <c r="M899" s="83"/>
      <c r="N899" s="83"/>
      <c r="O899" s="83"/>
      <c r="P899" s="83"/>
      <c r="Q899" s="83"/>
      <c r="R899" s="83"/>
      <c r="S899" s="83"/>
      <c r="T899" s="83"/>
      <c r="U899" s="83"/>
      <c r="V899" s="83"/>
      <c r="W899" s="83"/>
      <c r="X899" s="83"/>
      <c r="Y899" s="83"/>
      <c r="Z899" s="83"/>
      <c r="AA899" s="83"/>
      <c r="AB899" s="83"/>
      <c r="AC899" s="83"/>
      <c r="AD899" s="83"/>
      <c r="AE899" s="83"/>
      <c r="AF899" s="83"/>
      <c r="AG899" s="83"/>
      <c r="AH899" s="83"/>
      <c r="AI899" s="83"/>
      <c r="AJ899" s="83"/>
      <c r="AK899" s="83"/>
      <c r="AL899" s="83"/>
      <c r="AM899" s="83"/>
      <c r="AN899" s="85"/>
      <c r="AO899" s="85"/>
      <c r="AP899" s="85"/>
      <c r="AQ899" s="85"/>
      <c r="AR899" s="85"/>
      <c r="AS899" s="85"/>
      <c r="AT899" s="85"/>
      <c r="AU899" s="85"/>
      <c r="AV899" s="85"/>
      <c r="AW899" s="85"/>
      <c r="AX899" s="85"/>
      <c r="AY899" s="85"/>
      <c r="AZ899" s="83"/>
      <c r="BA899" s="83"/>
      <c r="BB899" s="83"/>
      <c r="BC899" s="83"/>
      <c r="BD899" s="83"/>
      <c r="BE899" s="83"/>
      <c r="BF899" s="83"/>
      <c r="BG899" s="83"/>
      <c r="BH899" s="83"/>
      <c r="BI899" s="83"/>
      <c r="BJ899" s="83"/>
      <c r="BK899" s="83"/>
      <c r="BL899" s="83"/>
      <c r="BM899" s="83"/>
      <c r="BN899" s="83"/>
      <c r="BO899" s="83"/>
      <c r="BP899" s="83"/>
      <c r="BQ899" s="83"/>
      <c r="BR899" s="83"/>
    </row>
    <row r="900" spans="1:70" ht="15.75" customHeight="1" x14ac:dyDescent="0.2">
      <c r="A900" s="83"/>
      <c r="B900" s="83"/>
      <c r="C900" s="83"/>
      <c r="D900" s="83"/>
      <c r="E900" s="83"/>
      <c r="F900" s="83"/>
      <c r="G900" s="83"/>
      <c r="H900" s="83"/>
      <c r="I900" s="83"/>
      <c r="J900" s="83"/>
      <c r="K900" s="83"/>
      <c r="L900" s="83"/>
      <c r="M900" s="83"/>
      <c r="N900" s="83"/>
      <c r="O900" s="83"/>
      <c r="P900" s="83"/>
      <c r="Q900" s="83"/>
      <c r="R900" s="83"/>
      <c r="S900" s="83"/>
      <c r="T900" s="83"/>
      <c r="U900" s="83"/>
      <c r="V900" s="83"/>
      <c r="W900" s="83"/>
      <c r="X900" s="83"/>
      <c r="Y900" s="83"/>
      <c r="Z900" s="83"/>
      <c r="AA900" s="83"/>
      <c r="AB900" s="83"/>
      <c r="AC900" s="83"/>
      <c r="AD900" s="83"/>
      <c r="AE900" s="83"/>
      <c r="AF900" s="83"/>
      <c r="AG900" s="83"/>
      <c r="AH900" s="83"/>
      <c r="AI900" s="83"/>
      <c r="AJ900" s="83"/>
      <c r="AK900" s="83"/>
      <c r="AL900" s="83"/>
      <c r="AM900" s="83"/>
      <c r="AN900" s="85"/>
      <c r="AO900" s="85"/>
      <c r="AP900" s="85"/>
      <c r="AQ900" s="85"/>
      <c r="AR900" s="85"/>
      <c r="AS900" s="85"/>
      <c r="AT900" s="85"/>
      <c r="AU900" s="85"/>
      <c r="AV900" s="85"/>
      <c r="AW900" s="85"/>
      <c r="AX900" s="85"/>
      <c r="AY900" s="85"/>
      <c r="AZ900" s="83"/>
      <c r="BA900" s="83"/>
      <c r="BB900" s="83"/>
      <c r="BC900" s="83"/>
      <c r="BD900" s="83"/>
      <c r="BE900" s="83"/>
      <c r="BF900" s="83"/>
      <c r="BG900" s="83"/>
      <c r="BH900" s="83"/>
      <c r="BI900" s="83"/>
      <c r="BJ900" s="83"/>
      <c r="BK900" s="83"/>
      <c r="BL900" s="83"/>
      <c r="BM900" s="83"/>
      <c r="BN900" s="83"/>
      <c r="BO900" s="83"/>
      <c r="BP900" s="83"/>
      <c r="BQ900" s="83"/>
      <c r="BR900" s="83"/>
    </row>
    <row r="901" spans="1:70" ht="15.75" customHeight="1" x14ac:dyDescent="0.2">
      <c r="A901" s="83"/>
      <c r="B901" s="83"/>
      <c r="C901" s="83"/>
      <c r="D901" s="83"/>
      <c r="E901" s="83"/>
      <c r="F901" s="83"/>
      <c r="G901" s="83"/>
      <c r="H901" s="83"/>
      <c r="I901" s="83"/>
      <c r="J901" s="83"/>
      <c r="K901" s="83"/>
      <c r="L901" s="83"/>
      <c r="M901" s="83"/>
      <c r="N901" s="83"/>
      <c r="O901" s="83"/>
      <c r="P901" s="83"/>
      <c r="Q901" s="83"/>
      <c r="R901" s="83"/>
      <c r="S901" s="83"/>
      <c r="T901" s="83"/>
      <c r="U901" s="83"/>
      <c r="V901" s="83"/>
      <c r="W901" s="83"/>
      <c r="X901" s="83"/>
      <c r="Y901" s="83"/>
      <c r="Z901" s="83"/>
      <c r="AA901" s="83"/>
      <c r="AB901" s="83"/>
      <c r="AC901" s="83"/>
      <c r="AD901" s="83"/>
      <c r="AE901" s="83"/>
      <c r="AF901" s="83"/>
      <c r="AG901" s="83"/>
      <c r="AH901" s="83"/>
      <c r="AI901" s="83"/>
      <c r="AJ901" s="83"/>
      <c r="AK901" s="83"/>
      <c r="AL901" s="83"/>
      <c r="AM901" s="83"/>
      <c r="AN901" s="85"/>
      <c r="AO901" s="85"/>
      <c r="AP901" s="85"/>
      <c r="AQ901" s="85"/>
      <c r="AR901" s="85"/>
      <c r="AS901" s="85"/>
      <c r="AT901" s="85"/>
      <c r="AU901" s="85"/>
      <c r="AV901" s="85"/>
      <c r="AW901" s="85"/>
      <c r="AX901" s="85"/>
      <c r="AY901" s="85"/>
      <c r="AZ901" s="83"/>
      <c r="BA901" s="83"/>
      <c r="BB901" s="83"/>
      <c r="BC901" s="83"/>
      <c r="BD901" s="83"/>
      <c r="BE901" s="83"/>
      <c r="BF901" s="83"/>
      <c r="BG901" s="83"/>
      <c r="BH901" s="83"/>
      <c r="BI901" s="83"/>
      <c r="BJ901" s="83"/>
      <c r="BK901" s="83"/>
      <c r="BL901" s="83"/>
      <c r="BM901" s="83"/>
      <c r="BN901" s="83"/>
      <c r="BO901" s="83"/>
      <c r="BP901" s="83"/>
      <c r="BQ901" s="83"/>
      <c r="BR901" s="83"/>
    </row>
    <row r="902" spans="1:70" ht="15.75" customHeight="1" x14ac:dyDescent="0.2">
      <c r="A902" s="83"/>
      <c r="B902" s="83"/>
      <c r="C902" s="83"/>
      <c r="D902" s="83"/>
      <c r="E902" s="83"/>
      <c r="F902" s="83"/>
      <c r="G902" s="83"/>
      <c r="H902" s="83"/>
      <c r="I902" s="83"/>
      <c r="J902" s="83"/>
      <c r="K902" s="83"/>
      <c r="L902" s="83"/>
      <c r="M902" s="83"/>
      <c r="N902" s="83"/>
      <c r="O902" s="83"/>
      <c r="P902" s="83"/>
      <c r="Q902" s="83"/>
      <c r="R902" s="83"/>
      <c r="S902" s="83"/>
      <c r="T902" s="83"/>
      <c r="U902" s="83"/>
      <c r="V902" s="83"/>
      <c r="W902" s="83"/>
      <c r="X902" s="83"/>
      <c r="Y902" s="83"/>
      <c r="Z902" s="83"/>
      <c r="AA902" s="83"/>
      <c r="AB902" s="83"/>
      <c r="AC902" s="83"/>
      <c r="AD902" s="83"/>
      <c r="AE902" s="83"/>
      <c r="AF902" s="83"/>
      <c r="AG902" s="83"/>
      <c r="AH902" s="83"/>
      <c r="AI902" s="83"/>
      <c r="AJ902" s="83"/>
      <c r="AK902" s="83"/>
      <c r="AL902" s="83"/>
      <c r="AM902" s="83"/>
      <c r="AN902" s="85"/>
      <c r="AO902" s="85"/>
      <c r="AP902" s="85"/>
      <c r="AQ902" s="85"/>
      <c r="AR902" s="85"/>
      <c r="AS902" s="85"/>
      <c r="AT902" s="85"/>
      <c r="AU902" s="85"/>
      <c r="AV902" s="85"/>
      <c r="AW902" s="85"/>
      <c r="AX902" s="85"/>
      <c r="AY902" s="85"/>
      <c r="AZ902" s="83"/>
      <c r="BA902" s="83"/>
      <c r="BB902" s="83"/>
      <c r="BC902" s="83"/>
      <c r="BD902" s="83"/>
      <c r="BE902" s="83"/>
      <c r="BF902" s="83"/>
      <c r="BG902" s="83"/>
      <c r="BH902" s="83"/>
      <c r="BI902" s="83"/>
      <c r="BJ902" s="83"/>
      <c r="BK902" s="83"/>
      <c r="BL902" s="83"/>
      <c r="BM902" s="83"/>
      <c r="BN902" s="83"/>
      <c r="BO902" s="83"/>
      <c r="BP902" s="83"/>
      <c r="BQ902" s="83"/>
      <c r="BR902" s="83"/>
    </row>
    <row r="903" spans="1:70" ht="15.75" customHeight="1" x14ac:dyDescent="0.2">
      <c r="A903" s="83"/>
      <c r="B903" s="83"/>
      <c r="C903" s="83"/>
      <c r="D903" s="83"/>
      <c r="E903" s="83"/>
      <c r="F903" s="83"/>
      <c r="G903" s="83"/>
      <c r="H903" s="83"/>
      <c r="I903" s="83"/>
      <c r="J903" s="83"/>
      <c r="K903" s="83"/>
      <c r="L903" s="83"/>
      <c r="M903" s="83"/>
      <c r="N903" s="83"/>
      <c r="O903" s="83"/>
      <c r="P903" s="83"/>
      <c r="Q903" s="83"/>
      <c r="R903" s="83"/>
      <c r="S903" s="83"/>
      <c r="T903" s="83"/>
      <c r="U903" s="83"/>
      <c r="V903" s="83"/>
      <c r="W903" s="83"/>
      <c r="X903" s="83"/>
      <c r="Y903" s="83"/>
      <c r="Z903" s="83"/>
      <c r="AA903" s="83"/>
      <c r="AB903" s="83"/>
      <c r="AC903" s="83"/>
      <c r="AD903" s="83"/>
      <c r="AE903" s="83"/>
      <c r="AF903" s="83"/>
      <c r="AG903" s="83"/>
      <c r="AH903" s="83"/>
      <c r="AI903" s="83"/>
      <c r="AJ903" s="83"/>
      <c r="AK903" s="83"/>
      <c r="AL903" s="83"/>
      <c r="AM903" s="83"/>
      <c r="AN903" s="85"/>
      <c r="AO903" s="85"/>
      <c r="AP903" s="85"/>
      <c r="AQ903" s="85"/>
      <c r="AR903" s="85"/>
      <c r="AS903" s="85"/>
      <c r="AT903" s="85"/>
      <c r="AU903" s="85"/>
      <c r="AV903" s="85"/>
      <c r="AW903" s="85"/>
      <c r="AX903" s="85"/>
      <c r="AY903" s="85"/>
      <c r="AZ903" s="83"/>
      <c r="BA903" s="83"/>
      <c r="BB903" s="83"/>
      <c r="BC903" s="83"/>
      <c r="BD903" s="83"/>
      <c r="BE903" s="83"/>
      <c r="BF903" s="83"/>
      <c r="BG903" s="83"/>
      <c r="BH903" s="83"/>
      <c r="BI903" s="83"/>
      <c r="BJ903" s="83"/>
      <c r="BK903" s="83"/>
      <c r="BL903" s="83"/>
      <c r="BM903" s="83"/>
      <c r="BN903" s="83"/>
      <c r="BO903" s="83"/>
      <c r="BP903" s="83"/>
      <c r="BQ903" s="83"/>
      <c r="BR903" s="83"/>
    </row>
    <row r="904" spans="1:70" ht="15.75" customHeight="1" x14ac:dyDescent="0.2">
      <c r="A904" s="83"/>
      <c r="B904" s="83"/>
      <c r="C904" s="83"/>
      <c r="D904" s="83"/>
      <c r="E904" s="83"/>
      <c r="F904" s="83"/>
      <c r="G904" s="83"/>
      <c r="H904" s="83"/>
      <c r="I904" s="83"/>
      <c r="J904" s="83"/>
      <c r="K904" s="83"/>
      <c r="L904" s="83"/>
      <c r="M904" s="83"/>
      <c r="N904" s="83"/>
      <c r="O904" s="83"/>
      <c r="P904" s="83"/>
      <c r="Q904" s="83"/>
      <c r="R904" s="83"/>
      <c r="S904" s="83"/>
      <c r="T904" s="83"/>
      <c r="U904" s="83"/>
      <c r="V904" s="83"/>
      <c r="W904" s="83"/>
      <c r="X904" s="83"/>
      <c r="Y904" s="83"/>
      <c r="Z904" s="83"/>
      <c r="AA904" s="83"/>
      <c r="AB904" s="83"/>
      <c r="AC904" s="83"/>
      <c r="AD904" s="83"/>
      <c r="AE904" s="83"/>
      <c r="AF904" s="83"/>
      <c r="AG904" s="83"/>
      <c r="AH904" s="83"/>
      <c r="AI904" s="83"/>
      <c r="AJ904" s="83"/>
      <c r="AK904" s="83"/>
      <c r="AL904" s="83"/>
      <c r="AM904" s="83"/>
      <c r="AN904" s="85"/>
      <c r="AO904" s="85"/>
      <c r="AP904" s="85"/>
      <c r="AQ904" s="85"/>
      <c r="AR904" s="85"/>
      <c r="AS904" s="85"/>
      <c r="AT904" s="85"/>
      <c r="AU904" s="85"/>
      <c r="AV904" s="85"/>
      <c r="AW904" s="85"/>
      <c r="AX904" s="85"/>
      <c r="AY904" s="85"/>
      <c r="AZ904" s="83"/>
      <c r="BA904" s="83"/>
      <c r="BB904" s="83"/>
      <c r="BC904" s="83"/>
      <c r="BD904" s="83"/>
      <c r="BE904" s="83"/>
      <c r="BF904" s="83"/>
      <c r="BG904" s="83"/>
      <c r="BH904" s="83"/>
      <c r="BI904" s="83"/>
      <c r="BJ904" s="83"/>
      <c r="BK904" s="83"/>
      <c r="BL904" s="83"/>
      <c r="BM904" s="83"/>
      <c r="BN904" s="83"/>
      <c r="BO904" s="83"/>
      <c r="BP904" s="83"/>
      <c r="BQ904" s="83"/>
      <c r="BR904" s="83"/>
    </row>
    <row r="905" spans="1:70" ht="15.75" customHeight="1" x14ac:dyDescent="0.2">
      <c r="A905" s="83"/>
      <c r="B905" s="83"/>
      <c r="C905" s="83"/>
      <c r="D905" s="83"/>
      <c r="E905" s="83"/>
      <c r="F905" s="83"/>
      <c r="G905" s="83"/>
      <c r="H905" s="83"/>
      <c r="I905" s="83"/>
      <c r="J905" s="83"/>
      <c r="K905" s="83"/>
      <c r="L905" s="83"/>
      <c r="M905" s="83"/>
      <c r="N905" s="83"/>
      <c r="O905" s="83"/>
      <c r="P905" s="83"/>
      <c r="Q905" s="83"/>
      <c r="R905" s="83"/>
      <c r="S905" s="83"/>
      <c r="T905" s="83"/>
      <c r="U905" s="83"/>
      <c r="V905" s="83"/>
      <c r="W905" s="83"/>
      <c r="X905" s="83"/>
      <c r="Y905" s="83"/>
      <c r="Z905" s="83"/>
      <c r="AA905" s="83"/>
      <c r="AB905" s="83"/>
      <c r="AC905" s="83"/>
      <c r="AD905" s="83"/>
      <c r="AE905" s="83"/>
      <c r="AF905" s="83"/>
      <c r="AG905" s="83"/>
      <c r="AH905" s="83"/>
      <c r="AI905" s="83"/>
      <c r="AJ905" s="83"/>
      <c r="AK905" s="83"/>
      <c r="AL905" s="83"/>
      <c r="AM905" s="83"/>
      <c r="AN905" s="85"/>
      <c r="AO905" s="85"/>
      <c r="AP905" s="85"/>
      <c r="AQ905" s="85"/>
      <c r="AR905" s="85"/>
      <c r="AS905" s="85"/>
      <c r="AT905" s="85"/>
      <c r="AU905" s="85"/>
      <c r="AV905" s="85"/>
      <c r="AW905" s="85"/>
      <c r="AX905" s="85"/>
      <c r="AY905" s="85"/>
      <c r="AZ905" s="83"/>
      <c r="BA905" s="83"/>
      <c r="BB905" s="83"/>
      <c r="BC905" s="83"/>
      <c r="BD905" s="83"/>
      <c r="BE905" s="83"/>
      <c r="BF905" s="83"/>
      <c r="BG905" s="83"/>
      <c r="BH905" s="83"/>
      <c r="BI905" s="83"/>
      <c r="BJ905" s="83"/>
      <c r="BK905" s="83"/>
      <c r="BL905" s="83"/>
      <c r="BM905" s="83"/>
      <c r="BN905" s="83"/>
      <c r="BO905" s="83"/>
      <c r="BP905" s="83"/>
      <c r="BQ905" s="83"/>
      <c r="BR905" s="83"/>
    </row>
    <row r="906" spans="1:70" ht="15.75" customHeight="1" x14ac:dyDescent="0.2">
      <c r="A906" s="83"/>
      <c r="B906" s="83"/>
      <c r="C906" s="83"/>
      <c r="D906" s="83"/>
      <c r="E906" s="83"/>
      <c r="F906" s="83"/>
      <c r="G906" s="83"/>
      <c r="H906" s="83"/>
      <c r="I906" s="83"/>
      <c r="J906" s="83"/>
      <c r="K906" s="83"/>
      <c r="L906" s="83"/>
      <c r="M906" s="83"/>
      <c r="N906" s="83"/>
      <c r="O906" s="83"/>
      <c r="P906" s="83"/>
      <c r="Q906" s="83"/>
      <c r="R906" s="83"/>
      <c r="S906" s="83"/>
      <c r="T906" s="83"/>
      <c r="U906" s="83"/>
      <c r="V906" s="83"/>
      <c r="W906" s="83"/>
      <c r="X906" s="83"/>
      <c r="Y906" s="83"/>
      <c r="Z906" s="83"/>
      <c r="AA906" s="83"/>
      <c r="AB906" s="83"/>
      <c r="AC906" s="83"/>
      <c r="AD906" s="83"/>
      <c r="AE906" s="83"/>
      <c r="AF906" s="83"/>
      <c r="AG906" s="83"/>
      <c r="AH906" s="83"/>
      <c r="AI906" s="83"/>
      <c r="AJ906" s="83"/>
      <c r="AK906" s="83"/>
      <c r="AL906" s="83"/>
      <c r="AM906" s="83"/>
      <c r="AN906" s="85"/>
      <c r="AO906" s="85"/>
      <c r="AP906" s="85"/>
      <c r="AQ906" s="85"/>
      <c r="AR906" s="85"/>
      <c r="AS906" s="85"/>
      <c r="AT906" s="85"/>
      <c r="AU906" s="85"/>
      <c r="AV906" s="85"/>
      <c r="AW906" s="85"/>
      <c r="AX906" s="85"/>
      <c r="AY906" s="85"/>
      <c r="AZ906" s="83"/>
      <c r="BA906" s="83"/>
      <c r="BB906" s="83"/>
      <c r="BC906" s="83"/>
      <c r="BD906" s="83"/>
      <c r="BE906" s="83"/>
      <c r="BF906" s="83"/>
      <c r="BG906" s="83"/>
      <c r="BH906" s="83"/>
      <c r="BI906" s="83"/>
      <c r="BJ906" s="83"/>
      <c r="BK906" s="83"/>
      <c r="BL906" s="83"/>
      <c r="BM906" s="83"/>
      <c r="BN906" s="83"/>
      <c r="BO906" s="83"/>
      <c r="BP906" s="83"/>
      <c r="BQ906" s="83"/>
      <c r="BR906" s="83"/>
    </row>
    <row r="907" spans="1:70" ht="15.75" customHeight="1" x14ac:dyDescent="0.2">
      <c r="A907" s="83"/>
      <c r="B907" s="83"/>
      <c r="C907" s="83"/>
      <c r="D907" s="83"/>
      <c r="E907" s="83"/>
      <c r="F907" s="83"/>
      <c r="G907" s="83"/>
      <c r="H907" s="83"/>
      <c r="I907" s="83"/>
      <c r="J907" s="83"/>
      <c r="K907" s="83"/>
      <c r="L907" s="83"/>
      <c r="M907" s="83"/>
      <c r="N907" s="83"/>
      <c r="O907" s="83"/>
      <c r="P907" s="83"/>
      <c r="Q907" s="83"/>
      <c r="R907" s="83"/>
      <c r="S907" s="83"/>
      <c r="T907" s="83"/>
      <c r="U907" s="83"/>
      <c r="V907" s="83"/>
      <c r="W907" s="83"/>
      <c r="X907" s="83"/>
      <c r="Y907" s="83"/>
      <c r="Z907" s="83"/>
      <c r="AA907" s="83"/>
      <c r="AB907" s="83"/>
      <c r="AC907" s="83"/>
      <c r="AD907" s="83"/>
      <c r="AE907" s="83"/>
      <c r="AF907" s="83"/>
      <c r="AG907" s="83"/>
      <c r="AH907" s="83"/>
      <c r="AI907" s="83"/>
      <c r="AJ907" s="83"/>
      <c r="AK907" s="83"/>
      <c r="AL907" s="83"/>
      <c r="AM907" s="83"/>
      <c r="AN907" s="85"/>
      <c r="AO907" s="85"/>
      <c r="AP907" s="85"/>
      <c r="AQ907" s="85"/>
      <c r="AR907" s="85"/>
      <c r="AS907" s="85"/>
      <c r="AT907" s="85"/>
      <c r="AU907" s="85"/>
      <c r="AV907" s="85"/>
      <c r="AW907" s="85"/>
      <c r="AX907" s="85"/>
      <c r="AY907" s="85"/>
      <c r="AZ907" s="83"/>
      <c r="BA907" s="83"/>
      <c r="BB907" s="83"/>
      <c r="BC907" s="83"/>
      <c r="BD907" s="83"/>
      <c r="BE907" s="83"/>
      <c r="BF907" s="83"/>
      <c r="BG907" s="83"/>
      <c r="BH907" s="83"/>
      <c r="BI907" s="83"/>
      <c r="BJ907" s="83"/>
      <c r="BK907" s="83"/>
      <c r="BL907" s="83"/>
      <c r="BM907" s="83"/>
      <c r="BN907" s="83"/>
      <c r="BO907" s="83"/>
      <c r="BP907" s="83"/>
      <c r="BQ907" s="83"/>
      <c r="BR907" s="83"/>
    </row>
    <row r="908" spans="1:70" ht="15.75" customHeight="1" x14ac:dyDescent="0.2">
      <c r="A908" s="83"/>
      <c r="B908" s="83"/>
      <c r="C908" s="83"/>
      <c r="D908" s="83"/>
      <c r="E908" s="83"/>
      <c r="F908" s="83"/>
      <c r="G908" s="83"/>
      <c r="H908" s="83"/>
      <c r="I908" s="83"/>
      <c r="J908" s="83"/>
      <c r="K908" s="83"/>
      <c r="L908" s="83"/>
      <c r="M908" s="83"/>
      <c r="N908" s="83"/>
      <c r="O908" s="83"/>
      <c r="P908" s="83"/>
      <c r="Q908" s="83"/>
      <c r="R908" s="83"/>
      <c r="S908" s="83"/>
      <c r="T908" s="83"/>
      <c r="U908" s="83"/>
      <c r="V908" s="83"/>
      <c r="W908" s="83"/>
      <c r="X908" s="83"/>
      <c r="Y908" s="83"/>
      <c r="Z908" s="83"/>
      <c r="AA908" s="83"/>
      <c r="AB908" s="83"/>
      <c r="AC908" s="83"/>
      <c r="AD908" s="83"/>
      <c r="AE908" s="83"/>
      <c r="AF908" s="83"/>
      <c r="AG908" s="83"/>
      <c r="AH908" s="83"/>
      <c r="AI908" s="83"/>
      <c r="AJ908" s="83"/>
      <c r="AK908" s="83"/>
      <c r="AL908" s="83"/>
      <c r="AM908" s="83"/>
      <c r="AN908" s="85"/>
      <c r="AO908" s="85"/>
      <c r="AP908" s="85"/>
      <c r="AQ908" s="85"/>
      <c r="AR908" s="85"/>
      <c r="AS908" s="85"/>
      <c r="AT908" s="85"/>
      <c r="AU908" s="85"/>
      <c r="AV908" s="85"/>
      <c r="AW908" s="85"/>
      <c r="AX908" s="85"/>
      <c r="AY908" s="85"/>
      <c r="AZ908" s="83"/>
      <c r="BA908" s="83"/>
      <c r="BB908" s="83"/>
      <c r="BC908" s="83"/>
      <c r="BD908" s="83"/>
      <c r="BE908" s="83"/>
      <c r="BF908" s="83"/>
      <c r="BG908" s="83"/>
      <c r="BH908" s="83"/>
      <c r="BI908" s="83"/>
      <c r="BJ908" s="83"/>
      <c r="BK908" s="83"/>
      <c r="BL908" s="83"/>
      <c r="BM908" s="83"/>
      <c r="BN908" s="83"/>
      <c r="BO908" s="83"/>
      <c r="BP908" s="83"/>
      <c r="BQ908" s="83"/>
      <c r="BR908" s="83"/>
    </row>
    <row r="909" spans="1:70" ht="15.75" customHeight="1" x14ac:dyDescent="0.2">
      <c r="A909" s="83"/>
      <c r="B909" s="83"/>
      <c r="C909" s="83"/>
      <c r="D909" s="83"/>
      <c r="E909" s="83"/>
      <c r="F909" s="83"/>
      <c r="G909" s="83"/>
      <c r="H909" s="83"/>
      <c r="I909" s="83"/>
      <c r="J909" s="83"/>
      <c r="K909" s="83"/>
      <c r="L909" s="83"/>
      <c r="M909" s="83"/>
      <c r="N909" s="83"/>
      <c r="O909" s="83"/>
      <c r="P909" s="83"/>
      <c r="Q909" s="83"/>
      <c r="R909" s="83"/>
      <c r="S909" s="83"/>
      <c r="T909" s="83"/>
      <c r="U909" s="83"/>
      <c r="V909" s="83"/>
      <c r="W909" s="83"/>
      <c r="X909" s="83"/>
      <c r="Y909" s="83"/>
      <c r="Z909" s="83"/>
      <c r="AA909" s="83"/>
      <c r="AB909" s="83"/>
      <c r="AC909" s="83"/>
      <c r="AD909" s="83"/>
      <c r="AE909" s="83"/>
      <c r="AF909" s="83"/>
      <c r="AG909" s="83"/>
      <c r="AH909" s="83"/>
      <c r="AI909" s="83"/>
      <c r="AJ909" s="83"/>
      <c r="AK909" s="83"/>
      <c r="AL909" s="83"/>
      <c r="AM909" s="83"/>
      <c r="AN909" s="85"/>
      <c r="AO909" s="85"/>
      <c r="AP909" s="85"/>
      <c r="AQ909" s="85"/>
      <c r="AR909" s="85"/>
      <c r="AS909" s="85"/>
      <c r="AT909" s="85"/>
      <c r="AU909" s="85"/>
      <c r="AV909" s="85"/>
      <c r="AW909" s="85"/>
      <c r="AX909" s="85"/>
      <c r="AY909" s="85"/>
      <c r="AZ909" s="83"/>
      <c r="BA909" s="83"/>
      <c r="BB909" s="83"/>
      <c r="BC909" s="83"/>
      <c r="BD909" s="83"/>
      <c r="BE909" s="83"/>
      <c r="BF909" s="83"/>
      <c r="BG909" s="83"/>
      <c r="BH909" s="83"/>
      <c r="BI909" s="83"/>
      <c r="BJ909" s="83"/>
      <c r="BK909" s="83"/>
      <c r="BL909" s="83"/>
      <c r="BM909" s="83"/>
      <c r="BN909" s="83"/>
      <c r="BO909" s="83"/>
      <c r="BP909" s="83"/>
      <c r="BQ909" s="83"/>
      <c r="BR909" s="83"/>
    </row>
    <row r="910" spans="1:70" ht="15.75" customHeight="1" x14ac:dyDescent="0.2">
      <c r="A910" s="83"/>
      <c r="B910" s="83"/>
      <c r="C910" s="83"/>
      <c r="D910" s="83"/>
      <c r="E910" s="83"/>
      <c r="F910" s="83"/>
      <c r="G910" s="83"/>
      <c r="H910" s="83"/>
      <c r="I910" s="83"/>
      <c r="J910" s="83"/>
      <c r="K910" s="83"/>
      <c r="L910" s="83"/>
      <c r="M910" s="83"/>
      <c r="N910" s="83"/>
      <c r="O910" s="83"/>
      <c r="P910" s="83"/>
      <c r="Q910" s="83"/>
      <c r="R910" s="83"/>
      <c r="S910" s="83"/>
      <c r="T910" s="83"/>
      <c r="U910" s="83"/>
      <c r="V910" s="83"/>
      <c r="W910" s="83"/>
      <c r="X910" s="83"/>
      <c r="Y910" s="83"/>
      <c r="Z910" s="83"/>
      <c r="AA910" s="83"/>
      <c r="AB910" s="83"/>
      <c r="AC910" s="83"/>
      <c r="AD910" s="83"/>
      <c r="AE910" s="83"/>
      <c r="AF910" s="83"/>
      <c r="AG910" s="83"/>
      <c r="AH910" s="83"/>
      <c r="AI910" s="83"/>
      <c r="AJ910" s="83"/>
      <c r="AK910" s="83"/>
      <c r="AL910" s="83"/>
      <c r="AM910" s="83"/>
      <c r="AN910" s="85"/>
      <c r="AO910" s="85"/>
      <c r="AP910" s="85"/>
      <c r="AQ910" s="85"/>
      <c r="AR910" s="85"/>
      <c r="AS910" s="85"/>
      <c r="AT910" s="85"/>
      <c r="AU910" s="85"/>
      <c r="AV910" s="85"/>
      <c r="AW910" s="85"/>
      <c r="AX910" s="85"/>
      <c r="AY910" s="85"/>
      <c r="AZ910" s="83"/>
      <c r="BA910" s="83"/>
      <c r="BB910" s="83"/>
      <c r="BC910" s="83"/>
      <c r="BD910" s="83"/>
      <c r="BE910" s="83"/>
      <c r="BF910" s="83"/>
      <c r="BG910" s="83"/>
      <c r="BH910" s="83"/>
      <c r="BI910" s="83"/>
      <c r="BJ910" s="83"/>
      <c r="BK910" s="83"/>
      <c r="BL910" s="83"/>
      <c r="BM910" s="83"/>
      <c r="BN910" s="83"/>
      <c r="BO910" s="83"/>
      <c r="BP910" s="83"/>
      <c r="BQ910" s="83"/>
      <c r="BR910" s="83"/>
    </row>
    <row r="911" spans="1:70" ht="15.75" customHeight="1" x14ac:dyDescent="0.2">
      <c r="A911" s="83"/>
      <c r="B911" s="83"/>
      <c r="C911" s="83"/>
      <c r="D911" s="83"/>
      <c r="E911" s="83"/>
      <c r="F911" s="83"/>
      <c r="G911" s="83"/>
      <c r="H911" s="83"/>
      <c r="I911" s="83"/>
      <c r="J911" s="83"/>
      <c r="K911" s="83"/>
      <c r="L911" s="83"/>
      <c r="M911" s="83"/>
      <c r="N911" s="83"/>
      <c r="O911" s="83"/>
      <c r="P911" s="83"/>
      <c r="Q911" s="83"/>
      <c r="R911" s="83"/>
      <c r="S911" s="83"/>
      <c r="T911" s="83"/>
      <c r="U911" s="83"/>
      <c r="V911" s="83"/>
      <c r="W911" s="83"/>
      <c r="X911" s="83"/>
      <c r="Y911" s="83"/>
      <c r="Z911" s="83"/>
      <c r="AA911" s="83"/>
      <c r="AB911" s="83"/>
      <c r="AC911" s="83"/>
      <c r="AD911" s="83"/>
      <c r="AE911" s="83"/>
      <c r="AF911" s="83"/>
      <c r="AG911" s="83"/>
      <c r="AH911" s="83"/>
      <c r="AI911" s="83"/>
      <c r="AJ911" s="83"/>
      <c r="AK911" s="83"/>
      <c r="AL911" s="83"/>
      <c r="AM911" s="83"/>
      <c r="AN911" s="85"/>
      <c r="AO911" s="85"/>
      <c r="AP911" s="85"/>
      <c r="AQ911" s="85"/>
      <c r="AR911" s="85"/>
      <c r="AS911" s="85"/>
      <c r="AT911" s="85"/>
      <c r="AU911" s="85"/>
      <c r="AV911" s="85"/>
      <c r="AW911" s="85"/>
      <c r="AX911" s="85"/>
      <c r="AY911" s="85"/>
      <c r="AZ911" s="83"/>
      <c r="BA911" s="83"/>
      <c r="BB911" s="83"/>
      <c r="BC911" s="83"/>
      <c r="BD911" s="83"/>
      <c r="BE911" s="83"/>
      <c r="BF911" s="83"/>
      <c r="BG911" s="83"/>
      <c r="BH911" s="83"/>
      <c r="BI911" s="83"/>
      <c r="BJ911" s="83"/>
      <c r="BK911" s="83"/>
      <c r="BL911" s="83"/>
      <c r="BM911" s="83"/>
      <c r="BN911" s="83"/>
      <c r="BO911" s="83"/>
      <c r="BP911" s="83"/>
      <c r="BQ911" s="83"/>
      <c r="BR911" s="83"/>
    </row>
    <row r="912" spans="1:70" ht="15.75" customHeight="1" x14ac:dyDescent="0.2">
      <c r="A912" s="83"/>
      <c r="B912" s="83"/>
      <c r="C912" s="83"/>
      <c r="D912" s="83"/>
      <c r="E912" s="83"/>
      <c r="F912" s="83"/>
      <c r="G912" s="83"/>
      <c r="H912" s="83"/>
      <c r="I912" s="83"/>
      <c r="J912" s="83"/>
      <c r="K912" s="83"/>
      <c r="L912" s="83"/>
      <c r="M912" s="83"/>
      <c r="N912" s="83"/>
      <c r="O912" s="83"/>
      <c r="P912" s="83"/>
      <c r="Q912" s="83"/>
      <c r="R912" s="83"/>
      <c r="S912" s="83"/>
      <c r="T912" s="83"/>
      <c r="U912" s="83"/>
      <c r="V912" s="83"/>
      <c r="W912" s="83"/>
      <c r="X912" s="83"/>
      <c r="Y912" s="83"/>
      <c r="Z912" s="83"/>
      <c r="AA912" s="83"/>
      <c r="AB912" s="83"/>
      <c r="AC912" s="83"/>
      <c r="AD912" s="83"/>
      <c r="AE912" s="83"/>
      <c r="AF912" s="83"/>
      <c r="AG912" s="83"/>
      <c r="AH912" s="83"/>
      <c r="AI912" s="83"/>
      <c r="AJ912" s="83"/>
      <c r="AK912" s="83"/>
      <c r="AL912" s="83"/>
      <c r="AM912" s="83"/>
      <c r="AN912" s="85"/>
      <c r="AO912" s="85"/>
      <c r="AP912" s="85"/>
      <c r="AQ912" s="85"/>
      <c r="AR912" s="85"/>
      <c r="AS912" s="85"/>
      <c r="AT912" s="85"/>
      <c r="AU912" s="85"/>
      <c r="AV912" s="85"/>
      <c r="AW912" s="85"/>
      <c r="AX912" s="85"/>
      <c r="AY912" s="85"/>
      <c r="AZ912" s="83"/>
      <c r="BA912" s="83"/>
      <c r="BB912" s="83"/>
      <c r="BC912" s="83"/>
      <c r="BD912" s="83"/>
      <c r="BE912" s="83"/>
      <c r="BF912" s="83"/>
      <c r="BG912" s="83"/>
      <c r="BH912" s="83"/>
      <c r="BI912" s="83"/>
      <c r="BJ912" s="83"/>
      <c r="BK912" s="83"/>
      <c r="BL912" s="83"/>
      <c r="BM912" s="83"/>
      <c r="BN912" s="83"/>
      <c r="BO912" s="83"/>
      <c r="BP912" s="83"/>
      <c r="BQ912" s="83"/>
      <c r="BR912" s="83"/>
    </row>
    <row r="913" spans="1:70" ht="15.75" customHeight="1" x14ac:dyDescent="0.2">
      <c r="A913" s="83"/>
      <c r="B913" s="83"/>
      <c r="C913" s="83"/>
      <c r="D913" s="83"/>
      <c r="E913" s="83"/>
      <c r="F913" s="83"/>
      <c r="G913" s="83"/>
      <c r="H913" s="83"/>
      <c r="I913" s="83"/>
      <c r="J913" s="83"/>
      <c r="K913" s="83"/>
      <c r="L913" s="83"/>
      <c r="M913" s="83"/>
      <c r="N913" s="83"/>
      <c r="O913" s="83"/>
      <c r="P913" s="83"/>
      <c r="Q913" s="83"/>
      <c r="R913" s="83"/>
      <c r="S913" s="83"/>
      <c r="T913" s="83"/>
      <c r="U913" s="83"/>
      <c r="V913" s="83"/>
      <c r="W913" s="83"/>
      <c r="X913" s="83"/>
      <c r="Y913" s="83"/>
      <c r="Z913" s="83"/>
      <c r="AA913" s="83"/>
      <c r="AB913" s="83"/>
      <c r="AC913" s="83"/>
      <c r="AD913" s="83"/>
      <c r="AE913" s="83"/>
      <c r="AF913" s="83"/>
      <c r="AG913" s="83"/>
      <c r="AH913" s="83"/>
      <c r="AI913" s="83"/>
      <c r="AJ913" s="83"/>
      <c r="AK913" s="83"/>
      <c r="AL913" s="83"/>
      <c r="AM913" s="83"/>
      <c r="AN913" s="85"/>
      <c r="AO913" s="85"/>
      <c r="AP913" s="85"/>
      <c r="AQ913" s="85"/>
      <c r="AR913" s="85"/>
      <c r="AS913" s="85"/>
      <c r="AT913" s="85"/>
      <c r="AU913" s="85"/>
      <c r="AV913" s="85"/>
      <c r="AW913" s="85"/>
      <c r="AX913" s="85"/>
      <c r="AY913" s="85"/>
      <c r="AZ913" s="83"/>
      <c r="BA913" s="83"/>
      <c r="BB913" s="83"/>
      <c r="BC913" s="83"/>
      <c r="BD913" s="83"/>
      <c r="BE913" s="83"/>
      <c r="BF913" s="83"/>
      <c r="BG913" s="83"/>
      <c r="BH913" s="83"/>
      <c r="BI913" s="83"/>
      <c r="BJ913" s="83"/>
      <c r="BK913" s="83"/>
      <c r="BL913" s="83"/>
      <c r="BM913" s="83"/>
      <c r="BN913" s="83"/>
      <c r="BO913" s="83"/>
      <c r="BP913" s="83"/>
      <c r="BQ913" s="83"/>
      <c r="BR913" s="83"/>
    </row>
    <row r="914" spans="1:70" ht="15.75" customHeight="1" x14ac:dyDescent="0.2">
      <c r="A914" s="83"/>
      <c r="B914" s="83"/>
      <c r="C914" s="83"/>
      <c r="D914" s="83"/>
      <c r="E914" s="83"/>
      <c r="F914" s="83"/>
      <c r="G914" s="83"/>
      <c r="H914" s="83"/>
      <c r="I914" s="83"/>
      <c r="J914" s="83"/>
      <c r="K914" s="83"/>
      <c r="L914" s="83"/>
      <c r="M914" s="83"/>
      <c r="N914" s="83"/>
      <c r="O914" s="83"/>
      <c r="P914" s="83"/>
      <c r="Q914" s="83"/>
      <c r="R914" s="83"/>
      <c r="S914" s="83"/>
      <c r="T914" s="83"/>
      <c r="U914" s="83"/>
      <c r="V914" s="83"/>
      <c r="W914" s="83"/>
      <c r="X914" s="83"/>
      <c r="Y914" s="83"/>
      <c r="Z914" s="83"/>
      <c r="AA914" s="83"/>
      <c r="AB914" s="83"/>
      <c r="AC914" s="83"/>
      <c r="AD914" s="83"/>
      <c r="AE914" s="83"/>
      <c r="AF914" s="83"/>
      <c r="AG914" s="83"/>
      <c r="AH914" s="83"/>
      <c r="AI914" s="83"/>
      <c r="AJ914" s="83"/>
      <c r="AK914" s="83"/>
      <c r="AL914" s="83"/>
      <c r="AM914" s="83"/>
      <c r="AN914" s="85"/>
      <c r="AO914" s="85"/>
      <c r="AP914" s="85"/>
      <c r="AQ914" s="85"/>
      <c r="AR914" s="85"/>
      <c r="AS914" s="85"/>
      <c r="AT914" s="85"/>
      <c r="AU914" s="85"/>
      <c r="AV914" s="85"/>
      <c r="AW914" s="85"/>
      <c r="AX914" s="85"/>
      <c r="AY914" s="85"/>
      <c r="AZ914" s="83"/>
      <c r="BA914" s="83"/>
      <c r="BB914" s="83"/>
      <c r="BC914" s="83"/>
      <c r="BD914" s="83"/>
      <c r="BE914" s="83"/>
      <c r="BF914" s="83"/>
      <c r="BG914" s="83"/>
      <c r="BH914" s="83"/>
      <c r="BI914" s="83"/>
      <c r="BJ914" s="83"/>
      <c r="BK914" s="83"/>
      <c r="BL914" s="83"/>
      <c r="BM914" s="83"/>
      <c r="BN914" s="83"/>
      <c r="BO914" s="83"/>
      <c r="BP914" s="83"/>
      <c r="BQ914" s="83"/>
      <c r="BR914" s="83"/>
    </row>
    <row r="915" spans="1:70" ht="15.75" customHeight="1" x14ac:dyDescent="0.2">
      <c r="A915" s="83"/>
      <c r="B915" s="83"/>
      <c r="C915" s="83"/>
      <c r="D915" s="83"/>
      <c r="E915" s="83"/>
      <c r="F915" s="83"/>
      <c r="G915" s="83"/>
      <c r="H915" s="83"/>
      <c r="I915" s="83"/>
      <c r="J915" s="83"/>
      <c r="K915" s="83"/>
      <c r="L915" s="83"/>
      <c r="M915" s="83"/>
      <c r="N915" s="83"/>
      <c r="O915" s="83"/>
      <c r="P915" s="83"/>
      <c r="Q915" s="83"/>
      <c r="R915" s="83"/>
      <c r="S915" s="83"/>
      <c r="T915" s="83"/>
      <c r="U915" s="83"/>
      <c r="V915" s="83"/>
      <c r="W915" s="83"/>
      <c r="X915" s="83"/>
      <c r="Y915" s="83"/>
      <c r="Z915" s="83"/>
      <c r="AA915" s="83"/>
      <c r="AB915" s="83"/>
      <c r="AC915" s="83"/>
      <c r="AD915" s="83"/>
      <c r="AE915" s="83"/>
      <c r="AF915" s="83"/>
      <c r="AG915" s="83"/>
      <c r="AH915" s="83"/>
      <c r="AI915" s="83"/>
      <c r="AJ915" s="83"/>
      <c r="AK915" s="83"/>
      <c r="AL915" s="83"/>
      <c r="AM915" s="83"/>
      <c r="AN915" s="85"/>
      <c r="AO915" s="85"/>
      <c r="AP915" s="85"/>
      <c r="AQ915" s="85"/>
      <c r="AR915" s="85"/>
      <c r="AS915" s="85"/>
      <c r="AT915" s="85"/>
      <c r="AU915" s="85"/>
      <c r="AV915" s="85"/>
      <c r="AW915" s="85"/>
      <c r="AX915" s="85"/>
      <c r="AY915" s="85"/>
      <c r="AZ915" s="83"/>
      <c r="BA915" s="83"/>
      <c r="BB915" s="83"/>
      <c r="BC915" s="83"/>
      <c r="BD915" s="83"/>
      <c r="BE915" s="83"/>
      <c r="BF915" s="83"/>
      <c r="BG915" s="83"/>
      <c r="BH915" s="83"/>
      <c r="BI915" s="83"/>
      <c r="BJ915" s="83"/>
      <c r="BK915" s="83"/>
      <c r="BL915" s="83"/>
      <c r="BM915" s="83"/>
      <c r="BN915" s="83"/>
      <c r="BO915" s="83"/>
      <c r="BP915" s="83"/>
      <c r="BQ915" s="83"/>
      <c r="BR915" s="83"/>
    </row>
    <row r="916" spans="1:70" ht="15.75" customHeight="1" x14ac:dyDescent="0.2">
      <c r="A916" s="83"/>
      <c r="B916" s="83"/>
      <c r="C916" s="83"/>
      <c r="D916" s="83"/>
      <c r="E916" s="83"/>
      <c r="F916" s="83"/>
      <c r="G916" s="83"/>
      <c r="H916" s="83"/>
      <c r="I916" s="83"/>
      <c r="J916" s="83"/>
      <c r="K916" s="83"/>
      <c r="L916" s="83"/>
      <c r="M916" s="83"/>
      <c r="N916" s="83"/>
      <c r="O916" s="83"/>
      <c r="P916" s="83"/>
      <c r="Q916" s="83"/>
      <c r="R916" s="83"/>
      <c r="S916" s="83"/>
      <c r="T916" s="83"/>
      <c r="U916" s="83"/>
      <c r="V916" s="83"/>
      <c r="W916" s="83"/>
      <c r="X916" s="83"/>
      <c r="Y916" s="83"/>
      <c r="Z916" s="83"/>
      <c r="AA916" s="83"/>
      <c r="AB916" s="83"/>
      <c r="AC916" s="83"/>
      <c r="AD916" s="83"/>
      <c r="AE916" s="83"/>
      <c r="AF916" s="83"/>
      <c r="AG916" s="83"/>
      <c r="AH916" s="83"/>
      <c r="AI916" s="83"/>
      <c r="AJ916" s="83"/>
      <c r="AK916" s="83"/>
      <c r="AL916" s="83"/>
      <c r="AM916" s="83"/>
      <c r="AN916" s="85"/>
      <c r="AO916" s="85"/>
      <c r="AP916" s="85"/>
      <c r="AQ916" s="85"/>
      <c r="AR916" s="85"/>
      <c r="AS916" s="85"/>
      <c r="AT916" s="85"/>
      <c r="AU916" s="85"/>
      <c r="AV916" s="85"/>
      <c r="AW916" s="85"/>
      <c r="AX916" s="85"/>
      <c r="AY916" s="85"/>
      <c r="AZ916" s="83"/>
      <c r="BA916" s="83"/>
      <c r="BB916" s="83"/>
      <c r="BC916" s="83"/>
      <c r="BD916" s="83"/>
      <c r="BE916" s="83"/>
      <c r="BF916" s="83"/>
      <c r="BG916" s="83"/>
      <c r="BH916" s="83"/>
      <c r="BI916" s="83"/>
      <c r="BJ916" s="83"/>
      <c r="BK916" s="83"/>
      <c r="BL916" s="83"/>
      <c r="BM916" s="83"/>
      <c r="BN916" s="83"/>
      <c r="BO916" s="83"/>
      <c r="BP916" s="83"/>
      <c r="BQ916" s="83"/>
      <c r="BR916" s="83"/>
    </row>
    <row r="917" spans="1:70" ht="15.75" customHeight="1" x14ac:dyDescent="0.2">
      <c r="A917" s="83"/>
      <c r="B917" s="83"/>
      <c r="C917" s="83"/>
      <c r="D917" s="83"/>
      <c r="E917" s="83"/>
      <c r="F917" s="83"/>
      <c r="G917" s="83"/>
      <c r="H917" s="83"/>
      <c r="I917" s="83"/>
      <c r="J917" s="83"/>
      <c r="K917" s="83"/>
      <c r="L917" s="83"/>
      <c r="M917" s="83"/>
      <c r="N917" s="83"/>
      <c r="O917" s="83"/>
      <c r="P917" s="83"/>
      <c r="Q917" s="83"/>
      <c r="R917" s="83"/>
      <c r="S917" s="83"/>
      <c r="T917" s="83"/>
      <c r="U917" s="83"/>
      <c r="V917" s="83"/>
      <c r="W917" s="83"/>
      <c r="X917" s="83"/>
      <c r="Y917" s="83"/>
      <c r="Z917" s="83"/>
      <c r="AA917" s="83"/>
      <c r="AB917" s="83"/>
      <c r="AC917" s="83"/>
      <c r="AD917" s="83"/>
      <c r="AE917" s="83"/>
      <c r="AF917" s="83"/>
      <c r="AG917" s="83"/>
      <c r="AH917" s="83"/>
      <c r="AI917" s="83"/>
      <c r="AJ917" s="83"/>
      <c r="AK917" s="83"/>
      <c r="AL917" s="83"/>
      <c r="AM917" s="83"/>
      <c r="AN917" s="85"/>
      <c r="AO917" s="85"/>
      <c r="AP917" s="85"/>
      <c r="AQ917" s="85"/>
      <c r="AR917" s="85"/>
      <c r="AS917" s="85"/>
      <c r="AT917" s="85"/>
      <c r="AU917" s="85"/>
      <c r="AV917" s="85"/>
      <c r="AW917" s="85"/>
      <c r="AX917" s="85"/>
      <c r="AY917" s="85"/>
      <c r="AZ917" s="83"/>
      <c r="BA917" s="83"/>
      <c r="BB917" s="83"/>
      <c r="BC917" s="83"/>
      <c r="BD917" s="83"/>
      <c r="BE917" s="83"/>
      <c r="BF917" s="83"/>
      <c r="BG917" s="83"/>
      <c r="BH917" s="83"/>
      <c r="BI917" s="83"/>
      <c r="BJ917" s="83"/>
      <c r="BK917" s="83"/>
      <c r="BL917" s="83"/>
      <c r="BM917" s="83"/>
      <c r="BN917" s="83"/>
      <c r="BO917" s="83"/>
      <c r="BP917" s="83"/>
      <c r="BQ917" s="83"/>
      <c r="BR917" s="83"/>
    </row>
    <row r="918" spans="1:70" ht="15.75" customHeight="1" x14ac:dyDescent="0.2">
      <c r="A918" s="83"/>
      <c r="B918" s="83"/>
      <c r="C918" s="83"/>
      <c r="D918" s="83"/>
      <c r="E918" s="83"/>
      <c r="F918" s="83"/>
      <c r="G918" s="83"/>
      <c r="H918" s="83"/>
      <c r="I918" s="83"/>
      <c r="J918" s="83"/>
      <c r="K918" s="83"/>
      <c r="L918" s="83"/>
      <c r="M918" s="83"/>
      <c r="N918" s="83"/>
      <c r="O918" s="83"/>
      <c r="P918" s="83"/>
      <c r="Q918" s="83"/>
      <c r="R918" s="83"/>
      <c r="S918" s="83"/>
      <c r="T918" s="83"/>
      <c r="U918" s="83"/>
      <c r="V918" s="83"/>
      <c r="W918" s="83"/>
      <c r="X918" s="83"/>
      <c r="Y918" s="83"/>
      <c r="Z918" s="83"/>
      <c r="AA918" s="83"/>
      <c r="AB918" s="83"/>
      <c r="AC918" s="83"/>
      <c r="AD918" s="83"/>
      <c r="AE918" s="83"/>
      <c r="AF918" s="83"/>
      <c r="AG918" s="83"/>
      <c r="AH918" s="83"/>
      <c r="AI918" s="83"/>
      <c r="AJ918" s="83"/>
      <c r="AK918" s="83"/>
      <c r="AL918" s="83"/>
      <c r="AM918" s="83"/>
      <c r="AN918" s="85"/>
      <c r="AO918" s="85"/>
      <c r="AP918" s="85"/>
      <c r="AQ918" s="85"/>
      <c r="AR918" s="85"/>
      <c r="AS918" s="85"/>
      <c r="AT918" s="85"/>
      <c r="AU918" s="85"/>
      <c r="AV918" s="85"/>
      <c r="AW918" s="85"/>
      <c r="AX918" s="85"/>
      <c r="AY918" s="85"/>
      <c r="AZ918" s="83"/>
      <c r="BA918" s="83"/>
      <c r="BB918" s="83"/>
      <c r="BC918" s="83"/>
      <c r="BD918" s="83"/>
      <c r="BE918" s="83"/>
      <c r="BF918" s="83"/>
      <c r="BG918" s="83"/>
      <c r="BH918" s="83"/>
      <c r="BI918" s="83"/>
      <c r="BJ918" s="83"/>
      <c r="BK918" s="83"/>
      <c r="BL918" s="83"/>
      <c r="BM918" s="83"/>
      <c r="BN918" s="83"/>
      <c r="BO918" s="83"/>
      <c r="BP918" s="83"/>
      <c r="BQ918" s="83"/>
      <c r="BR918" s="83"/>
    </row>
    <row r="919" spans="1:70" ht="15.75" customHeight="1" x14ac:dyDescent="0.2">
      <c r="A919" s="83"/>
      <c r="B919" s="83"/>
      <c r="C919" s="83"/>
      <c r="D919" s="83"/>
      <c r="E919" s="83"/>
      <c r="F919" s="83"/>
      <c r="G919" s="83"/>
      <c r="H919" s="83"/>
      <c r="I919" s="83"/>
      <c r="J919" s="83"/>
      <c r="K919" s="83"/>
      <c r="L919" s="83"/>
      <c r="M919" s="83"/>
      <c r="N919" s="83"/>
      <c r="O919" s="83"/>
      <c r="P919" s="83"/>
      <c r="Q919" s="83"/>
      <c r="R919" s="83"/>
      <c r="S919" s="83"/>
      <c r="T919" s="83"/>
      <c r="U919" s="83"/>
      <c r="V919" s="83"/>
      <c r="W919" s="83"/>
      <c r="X919" s="83"/>
      <c r="Y919" s="83"/>
      <c r="Z919" s="83"/>
      <c r="AA919" s="83"/>
      <c r="AB919" s="83"/>
      <c r="AC919" s="83"/>
      <c r="AD919" s="83"/>
      <c r="AE919" s="83"/>
      <c r="AF919" s="83"/>
      <c r="AG919" s="83"/>
      <c r="AH919" s="83"/>
      <c r="AI919" s="83"/>
      <c r="AJ919" s="83"/>
      <c r="AK919" s="83"/>
      <c r="AL919" s="83"/>
      <c r="AM919" s="83"/>
      <c r="AN919" s="85"/>
      <c r="AO919" s="85"/>
      <c r="AP919" s="85"/>
      <c r="AQ919" s="85"/>
      <c r="AR919" s="85"/>
      <c r="AS919" s="85"/>
      <c r="AT919" s="85"/>
      <c r="AU919" s="85"/>
      <c r="AV919" s="85"/>
      <c r="AW919" s="85"/>
      <c r="AX919" s="85"/>
      <c r="AY919" s="85"/>
      <c r="AZ919" s="83"/>
      <c r="BA919" s="83"/>
      <c r="BB919" s="83"/>
      <c r="BC919" s="83"/>
      <c r="BD919" s="83"/>
      <c r="BE919" s="83"/>
      <c r="BF919" s="83"/>
      <c r="BG919" s="83"/>
      <c r="BH919" s="83"/>
      <c r="BI919" s="83"/>
      <c r="BJ919" s="83"/>
      <c r="BK919" s="83"/>
      <c r="BL919" s="83"/>
      <c r="BM919" s="83"/>
      <c r="BN919" s="83"/>
      <c r="BO919" s="83"/>
      <c r="BP919" s="83"/>
      <c r="BQ919" s="83"/>
      <c r="BR919" s="83"/>
    </row>
    <row r="920" spans="1:70" ht="15.75" customHeight="1" x14ac:dyDescent="0.2">
      <c r="A920" s="83"/>
      <c r="B920" s="83"/>
      <c r="C920" s="83"/>
      <c r="D920" s="83"/>
      <c r="E920" s="83"/>
      <c r="F920" s="83"/>
      <c r="G920" s="83"/>
      <c r="H920" s="83"/>
      <c r="I920" s="83"/>
      <c r="J920" s="83"/>
      <c r="K920" s="83"/>
      <c r="L920" s="83"/>
      <c r="M920" s="83"/>
      <c r="N920" s="83"/>
      <c r="O920" s="83"/>
      <c r="P920" s="83"/>
      <c r="Q920" s="83"/>
      <c r="R920" s="83"/>
      <c r="S920" s="83"/>
      <c r="T920" s="83"/>
      <c r="U920" s="83"/>
      <c r="V920" s="83"/>
      <c r="W920" s="83"/>
      <c r="X920" s="83"/>
      <c r="Y920" s="83"/>
      <c r="Z920" s="83"/>
      <c r="AA920" s="83"/>
      <c r="AB920" s="83"/>
      <c r="AC920" s="83"/>
      <c r="AD920" s="83"/>
      <c r="AE920" s="83"/>
      <c r="AF920" s="83"/>
      <c r="AG920" s="83"/>
      <c r="AH920" s="83"/>
      <c r="AI920" s="83"/>
      <c r="AJ920" s="83"/>
      <c r="AK920" s="83"/>
      <c r="AL920" s="83"/>
      <c r="AM920" s="83"/>
      <c r="AN920" s="85"/>
      <c r="AO920" s="85"/>
      <c r="AP920" s="85"/>
      <c r="AQ920" s="85"/>
      <c r="AR920" s="85"/>
      <c r="AS920" s="85"/>
      <c r="AT920" s="85"/>
      <c r="AU920" s="85"/>
      <c r="AV920" s="85"/>
      <c r="AW920" s="85"/>
      <c r="AX920" s="85"/>
      <c r="AY920" s="85"/>
      <c r="AZ920" s="83"/>
      <c r="BA920" s="83"/>
      <c r="BB920" s="83"/>
      <c r="BC920" s="83"/>
      <c r="BD920" s="83"/>
      <c r="BE920" s="83"/>
      <c r="BF920" s="83"/>
      <c r="BG920" s="83"/>
      <c r="BH920" s="83"/>
      <c r="BI920" s="83"/>
      <c r="BJ920" s="83"/>
      <c r="BK920" s="83"/>
      <c r="BL920" s="83"/>
      <c r="BM920" s="83"/>
      <c r="BN920" s="83"/>
      <c r="BO920" s="83"/>
      <c r="BP920" s="83"/>
      <c r="BQ920" s="83"/>
      <c r="BR920" s="83"/>
    </row>
    <row r="921" spans="1:70" ht="15.75" customHeight="1" x14ac:dyDescent="0.2">
      <c r="A921" s="83"/>
      <c r="B921" s="83"/>
      <c r="C921" s="83"/>
      <c r="D921" s="83"/>
      <c r="E921" s="83"/>
      <c r="F921" s="83"/>
      <c r="G921" s="83"/>
      <c r="H921" s="83"/>
      <c r="I921" s="83"/>
      <c r="J921" s="83"/>
      <c r="K921" s="83"/>
      <c r="L921" s="83"/>
      <c r="M921" s="83"/>
      <c r="N921" s="83"/>
      <c r="O921" s="83"/>
      <c r="P921" s="83"/>
      <c r="Q921" s="83"/>
      <c r="R921" s="83"/>
      <c r="S921" s="83"/>
      <c r="T921" s="83"/>
      <c r="U921" s="83"/>
      <c r="V921" s="83"/>
      <c r="W921" s="83"/>
      <c r="X921" s="83"/>
      <c r="Y921" s="83"/>
      <c r="Z921" s="83"/>
      <c r="AA921" s="83"/>
      <c r="AB921" s="83"/>
      <c r="AC921" s="83"/>
      <c r="AD921" s="83"/>
      <c r="AE921" s="83"/>
      <c r="AF921" s="83"/>
      <c r="AG921" s="83"/>
      <c r="AH921" s="83"/>
      <c r="AI921" s="83"/>
      <c r="AJ921" s="83"/>
      <c r="AK921" s="83"/>
      <c r="AL921" s="83"/>
      <c r="AM921" s="83"/>
      <c r="AN921" s="85"/>
      <c r="AO921" s="85"/>
      <c r="AP921" s="85"/>
      <c r="AQ921" s="85"/>
      <c r="AR921" s="85"/>
      <c r="AS921" s="85"/>
      <c r="AT921" s="85"/>
      <c r="AU921" s="85"/>
      <c r="AV921" s="85"/>
      <c r="AW921" s="85"/>
      <c r="AX921" s="85"/>
      <c r="AY921" s="85"/>
      <c r="AZ921" s="83"/>
      <c r="BA921" s="83"/>
      <c r="BB921" s="83"/>
      <c r="BC921" s="83"/>
      <c r="BD921" s="83"/>
      <c r="BE921" s="83"/>
      <c r="BF921" s="83"/>
      <c r="BG921" s="83"/>
      <c r="BH921" s="83"/>
      <c r="BI921" s="83"/>
      <c r="BJ921" s="83"/>
      <c r="BK921" s="83"/>
      <c r="BL921" s="83"/>
      <c r="BM921" s="83"/>
      <c r="BN921" s="83"/>
      <c r="BO921" s="83"/>
      <c r="BP921" s="83"/>
      <c r="BQ921" s="83"/>
      <c r="BR921" s="83"/>
    </row>
    <row r="922" spans="1:70" ht="15.75" customHeight="1" x14ac:dyDescent="0.2">
      <c r="A922" s="83"/>
      <c r="B922" s="83"/>
      <c r="C922" s="83"/>
      <c r="D922" s="83"/>
      <c r="E922" s="83"/>
      <c r="F922" s="83"/>
      <c r="G922" s="83"/>
      <c r="H922" s="83"/>
      <c r="I922" s="83"/>
      <c r="J922" s="83"/>
      <c r="K922" s="83"/>
      <c r="L922" s="83"/>
      <c r="M922" s="83"/>
      <c r="N922" s="83"/>
      <c r="O922" s="83"/>
      <c r="P922" s="83"/>
      <c r="Q922" s="83"/>
      <c r="R922" s="83"/>
      <c r="S922" s="83"/>
      <c r="T922" s="83"/>
      <c r="U922" s="83"/>
      <c r="V922" s="83"/>
      <c r="W922" s="83"/>
      <c r="X922" s="83"/>
      <c r="Y922" s="83"/>
      <c r="Z922" s="83"/>
      <c r="AA922" s="83"/>
      <c r="AB922" s="83"/>
      <c r="AC922" s="83"/>
      <c r="AD922" s="83"/>
      <c r="AE922" s="83"/>
      <c r="AF922" s="83"/>
      <c r="AG922" s="83"/>
      <c r="AH922" s="83"/>
      <c r="AI922" s="83"/>
      <c r="AJ922" s="83"/>
      <c r="AK922" s="83"/>
      <c r="AL922" s="83"/>
      <c r="AM922" s="83"/>
      <c r="AN922" s="85"/>
      <c r="AO922" s="85"/>
      <c r="AP922" s="85"/>
      <c r="AQ922" s="85"/>
      <c r="AR922" s="85"/>
      <c r="AS922" s="85"/>
      <c r="AT922" s="85"/>
      <c r="AU922" s="85"/>
      <c r="AV922" s="85"/>
      <c r="AW922" s="85"/>
      <c r="AX922" s="85"/>
      <c r="AY922" s="85"/>
      <c r="AZ922" s="83"/>
      <c r="BA922" s="83"/>
      <c r="BB922" s="83"/>
      <c r="BC922" s="83"/>
      <c r="BD922" s="83"/>
      <c r="BE922" s="83"/>
      <c r="BF922" s="83"/>
      <c r="BG922" s="83"/>
      <c r="BH922" s="83"/>
      <c r="BI922" s="83"/>
      <c r="BJ922" s="83"/>
      <c r="BK922" s="83"/>
      <c r="BL922" s="83"/>
      <c r="BM922" s="83"/>
      <c r="BN922" s="83"/>
      <c r="BO922" s="83"/>
      <c r="BP922" s="83"/>
      <c r="BQ922" s="83"/>
      <c r="BR922" s="83"/>
    </row>
    <row r="923" spans="1:70" ht="15.75" customHeight="1" x14ac:dyDescent="0.2">
      <c r="A923" s="83"/>
      <c r="B923" s="83"/>
      <c r="C923" s="83"/>
      <c r="D923" s="83"/>
      <c r="E923" s="83"/>
      <c r="F923" s="83"/>
      <c r="G923" s="83"/>
      <c r="H923" s="83"/>
      <c r="I923" s="83"/>
      <c r="J923" s="83"/>
      <c r="K923" s="83"/>
      <c r="L923" s="83"/>
      <c r="M923" s="83"/>
      <c r="N923" s="83"/>
      <c r="O923" s="83"/>
      <c r="P923" s="83"/>
      <c r="Q923" s="83"/>
      <c r="R923" s="83"/>
      <c r="S923" s="83"/>
      <c r="T923" s="83"/>
      <c r="U923" s="83"/>
      <c r="V923" s="83"/>
      <c r="W923" s="83"/>
      <c r="X923" s="83"/>
      <c r="Y923" s="83"/>
      <c r="Z923" s="83"/>
      <c r="AA923" s="83"/>
      <c r="AB923" s="83"/>
      <c r="AC923" s="83"/>
      <c r="AD923" s="83"/>
      <c r="AE923" s="83"/>
      <c r="AF923" s="83"/>
      <c r="AG923" s="83"/>
      <c r="AH923" s="83"/>
      <c r="AI923" s="83"/>
      <c r="AJ923" s="83"/>
      <c r="AK923" s="83"/>
      <c r="AL923" s="83"/>
      <c r="AM923" s="83"/>
      <c r="AN923" s="85"/>
      <c r="AO923" s="85"/>
      <c r="AP923" s="85"/>
      <c r="AQ923" s="85"/>
      <c r="AR923" s="85"/>
      <c r="AS923" s="85"/>
      <c r="AT923" s="85"/>
      <c r="AU923" s="85"/>
      <c r="AV923" s="85"/>
      <c r="AW923" s="85"/>
      <c r="AX923" s="85"/>
      <c r="AY923" s="85"/>
      <c r="AZ923" s="83"/>
      <c r="BA923" s="83"/>
      <c r="BB923" s="83"/>
      <c r="BC923" s="83"/>
      <c r="BD923" s="83"/>
      <c r="BE923" s="83"/>
      <c r="BF923" s="83"/>
      <c r="BG923" s="83"/>
      <c r="BH923" s="83"/>
      <c r="BI923" s="83"/>
      <c r="BJ923" s="83"/>
      <c r="BK923" s="83"/>
      <c r="BL923" s="83"/>
      <c r="BM923" s="83"/>
      <c r="BN923" s="83"/>
      <c r="BO923" s="83"/>
      <c r="BP923" s="83"/>
      <c r="BQ923" s="83"/>
      <c r="BR923" s="83"/>
    </row>
    <row r="924" spans="1:70" ht="15.75" customHeight="1" x14ac:dyDescent="0.2">
      <c r="A924" s="83"/>
      <c r="B924" s="83"/>
      <c r="C924" s="83"/>
      <c r="D924" s="83"/>
      <c r="E924" s="83"/>
      <c r="F924" s="83"/>
      <c r="G924" s="83"/>
      <c r="H924" s="83"/>
      <c r="I924" s="83"/>
      <c r="J924" s="83"/>
      <c r="K924" s="83"/>
      <c r="L924" s="83"/>
      <c r="M924" s="83"/>
      <c r="N924" s="83"/>
      <c r="O924" s="83"/>
      <c r="P924" s="83"/>
      <c r="Q924" s="83"/>
      <c r="R924" s="83"/>
      <c r="S924" s="83"/>
      <c r="T924" s="83"/>
      <c r="U924" s="83"/>
      <c r="V924" s="83"/>
      <c r="W924" s="83"/>
      <c r="X924" s="83"/>
      <c r="Y924" s="83"/>
      <c r="Z924" s="83"/>
      <c r="AA924" s="83"/>
      <c r="AB924" s="83"/>
      <c r="AC924" s="83"/>
      <c r="AD924" s="83"/>
      <c r="AE924" s="83"/>
      <c r="AF924" s="83"/>
      <c r="AG924" s="83"/>
      <c r="AH924" s="83"/>
      <c r="AI924" s="83"/>
      <c r="AJ924" s="83"/>
      <c r="AK924" s="83"/>
      <c r="AL924" s="83"/>
      <c r="AM924" s="83"/>
      <c r="AN924" s="85"/>
      <c r="AO924" s="85"/>
      <c r="AP924" s="85"/>
      <c r="AQ924" s="85"/>
      <c r="AR924" s="85"/>
      <c r="AS924" s="85"/>
      <c r="AT924" s="85"/>
      <c r="AU924" s="85"/>
      <c r="AV924" s="85"/>
      <c r="AW924" s="85"/>
      <c r="AX924" s="85"/>
      <c r="AY924" s="85"/>
      <c r="AZ924" s="83"/>
      <c r="BA924" s="83"/>
      <c r="BB924" s="83"/>
      <c r="BC924" s="83"/>
      <c r="BD924" s="83"/>
      <c r="BE924" s="83"/>
      <c r="BF924" s="83"/>
      <c r="BG924" s="83"/>
      <c r="BH924" s="83"/>
      <c r="BI924" s="83"/>
      <c r="BJ924" s="83"/>
      <c r="BK924" s="83"/>
      <c r="BL924" s="83"/>
      <c r="BM924" s="83"/>
      <c r="BN924" s="83"/>
      <c r="BO924" s="83"/>
      <c r="BP924" s="83"/>
      <c r="BQ924" s="83"/>
      <c r="BR924" s="83"/>
    </row>
    <row r="925" spans="1:70" ht="15.75" customHeight="1" x14ac:dyDescent="0.2">
      <c r="A925" s="83"/>
      <c r="B925" s="83"/>
      <c r="C925" s="83"/>
      <c r="D925" s="83"/>
      <c r="E925" s="83"/>
      <c r="F925" s="83"/>
      <c r="G925" s="83"/>
      <c r="H925" s="83"/>
      <c r="I925" s="83"/>
      <c r="J925" s="83"/>
      <c r="K925" s="83"/>
      <c r="L925" s="83"/>
      <c r="M925" s="83"/>
      <c r="N925" s="83"/>
      <c r="O925" s="83"/>
      <c r="P925" s="83"/>
      <c r="Q925" s="83"/>
      <c r="R925" s="83"/>
      <c r="S925" s="83"/>
      <c r="T925" s="83"/>
      <c r="U925" s="83"/>
      <c r="V925" s="83"/>
      <c r="W925" s="83"/>
      <c r="X925" s="83"/>
      <c r="Y925" s="83"/>
      <c r="Z925" s="83"/>
      <c r="AA925" s="83"/>
      <c r="AB925" s="83"/>
      <c r="AC925" s="83"/>
      <c r="AD925" s="83"/>
      <c r="AE925" s="83"/>
      <c r="AF925" s="83"/>
      <c r="AG925" s="83"/>
      <c r="AH925" s="83"/>
      <c r="AI925" s="83"/>
      <c r="AJ925" s="83"/>
      <c r="AK925" s="83"/>
      <c r="AL925" s="83"/>
      <c r="AM925" s="83"/>
      <c r="AN925" s="85"/>
      <c r="AO925" s="85"/>
      <c r="AP925" s="85"/>
      <c r="AQ925" s="85"/>
      <c r="AR925" s="85"/>
      <c r="AS925" s="85"/>
      <c r="AT925" s="85"/>
      <c r="AU925" s="85"/>
      <c r="AV925" s="85"/>
      <c r="AW925" s="85"/>
      <c r="AX925" s="85"/>
      <c r="AY925" s="85"/>
      <c r="AZ925" s="83"/>
      <c r="BA925" s="83"/>
      <c r="BB925" s="83"/>
      <c r="BC925" s="83"/>
      <c r="BD925" s="83"/>
      <c r="BE925" s="83"/>
      <c r="BF925" s="83"/>
      <c r="BG925" s="83"/>
      <c r="BH925" s="83"/>
      <c r="BI925" s="83"/>
      <c r="BJ925" s="83"/>
      <c r="BK925" s="83"/>
      <c r="BL925" s="83"/>
      <c r="BM925" s="83"/>
      <c r="BN925" s="83"/>
      <c r="BO925" s="83"/>
      <c r="BP925" s="83"/>
      <c r="BQ925" s="83"/>
      <c r="BR925" s="83"/>
    </row>
    <row r="926" spans="1:70" ht="15.75" customHeight="1" x14ac:dyDescent="0.2">
      <c r="A926" s="83"/>
      <c r="B926" s="83"/>
      <c r="C926" s="83"/>
      <c r="D926" s="83"/>
      <c r="E926" s="83"/>
      <c r="F926" s="83"/>
      <c r="G926" s="83"/>
      <c r="H926" s="83"/>
      <c r="I926" s="83"/>
      <c r="J926" s="83"/>
      <c r="K926" s="83"/>
      <c r="L926" s="83"/>
      <c r="M926" s="83"/>
      <c r="N926" s="83"/>
      <c r="O926" s="83"/>
      <c r="P926" s="83"/>
      <c r="Q926" s="83"/>
      <c r="R926" s="83"/>
      <c r="S926" s="83"/>
      <c r="T926" s="83"/>
      <c r="U926" s="83"/>
      <c r="V926" s="83"/>
      <c r="W926" s="83"/>
      <c r="X926" s="83"/>
      <c r="Y926" s="83"/>
      <c r="Z926" s="83"/>
      <c r="AA926" s="83"/>
      <c r="AB926" s="83"/>
      <c r="AC926" s="83"/>
      <c r="AD926" s="83"/>
      <c r="AE926" s="83"/>
      <c r="AF926" s="83"/>
      <c r="AG926" s="83"/>
      <c r="AH926" s="83"/>
      <c r="AI926" s="83"/>
      <c r="AJ926" s="83"/>
      <c r="AK926" s="83"/>
      <c r="AL926" s="83"/>
      <c r="AM926" s="83"/>
      <c r="AN926" s="85"/>
      <c r="AO926" s="85"/>
      <c r="AP926" s="85"/>
      <c r="AQ926" s="85"/>
      <c r="AR926" s="85"/>
      <c r="AS926" s="85"/>
      <c r="AT926" s="85"/>
      <c r="AU926" s="85"/>
      <c r="AV926" s="85"/>
      <c r="AW926" s="85"/>
      <c r="AX926" s="85"/>
      <c r="AY926" s="85"/>
      <c r="AZ926" s="83"/>
      <c r="BA926" s="83"/>
      <c r="BB926" s="83"/>
      <c r="BC926" s="83"/>
      <c r="BD926" s="83"/>
      <c r="BE926" s="83"/>
      <c r="BF926" s="83"/>
      <c r="BG926" s="83"/>
      <c r="BH926" s="83"/>
      <c r="BI926" s="83"/>
      <c r="BJ926" s="83"/>
      <c r="BK926" s="83"/>
      <c r="BL926" s="83"/>
      <c r="BM926" s="83"/>
      <c r="BN926" s="83"/>
      <c r="BO926" s="83"/>
      <c r="BP926" s="83"/>
      <c r="BQ926" s="83"/>
      <c r="BR926" s="83"/>
    </row>
    <row r="927" spans="1:70" ht="15.75" customHeight="1" x14ac:dyDescent="0.2">
      <c r="A927" s="83"/>
      <c r="B927" s="83"/>
      <c r="C927" s="83"/>
      <c r="D927" s="83"/>
      <c r="E927" s="83"/>
      <c r="F927" s="83"/>
      <c r="G927" s="83"/>
      <c r="H927" s="83"/>
      <c r="I927" s="83"/>
      <c r="J927" s="83"/>
      <c r="K927" s="83"/>
      <c r="L927" s="83"/>
      <c r="M927" s="83"/>
      <c r="N927" s="83"/>
      <c r="O927" s="83"/>
      <c r="P927" s="83"/>
      <c r="Q927" s="83"/>
      <c r="R927" s="83"/>
      <c r="S927" s="83"/>
      <c r="T927" s="83"/>
      <c r="U927" s="83"/>
      <c r="V927" s="83"/>
      <c r="W927" s="83"/>
      <c r="X927" s="83"/>
      <c r="Y927" s="83"/>
      <c r="Z927" s="83"/>
      <c r="AA927" s="83"/>
      <c r="AB927" s="83"/>
      <c r="AC927" s="83"/>
      <c r="AD927" s="83"/>
      <c r="AE927" s="83"/>
      <c r="AF927" s="83"/>
      <c r="AG927" s="83"/>
      <c r="AH927" s="83"/>
      <c r="AI927" s="83"/>
      <c r="AJ927" s="83"/>
      <c r="AK927" s="83"/>
      <c r="AL927" s="83"/>
      <c r="AM927" s="83"/>
      <c r="AN927" s="85"/>
      <c r="AO927" s="85"/>
      <c r="AP927" s="85"/>
      <c r="AQ927" s="85"/>
      <c r="AR927" s="85"/>
      <c r="AS927" s="85"/>
      <c r="AT927" s="85"/>
      <c r="AU927" s="85"/>
      <c r="AV927" s="85"/>
      <c r="AW927" s="85"/>
      <c r="AX927" s="85"/>
      <c r="AY927" s="85"/>
      <c r="AZ927" s="83"/>
      <c r="BA927" s="83"/>
      <c r="BB927" s="83"/>
      <c r="BC927" s="83"/>
      <c r="BD927" s="83"/>
      <c r="BE927" s="83"/>
      <c r="BF927" s="83"/>
      <c r="BG927" s="83"/>
      <c r="BH927" s="83"/>
      <c r="BI927" s="83"/>
      <c r="BJ927" s="83"/>
      <c r="BK927" s="83"/>
      <c r="BL927" s="83"/>
      <c r="BM927" s="83"/>
      <c r="BN927" s="83"/>
      <c r="BO927" s="83"/>
      <c r="BP927" s="83"/>
      <c r="BQ927" s="83"/>
      <c r="BR927" s="83"/>
    </row>
    <row r="928" spans="1:70" ht="15.75" customHeight="1" x14ac:dyDescent="0.2">
      <c r="A928" s="83"/>
      <c r="B928" s="83"/>
      <c r="C928" s="83"/>
      <c r="D928" s="83"/>
      <c r="E928" s="83"/>
      <c r="F928" s="83"/>
      <c r="G928" s="83"/>
      <c r="H928" s="83"/>
      <c r="I928" s="83"/>
      <c r="J928" s="83"/>
      <c r="K928" s="83"/>
      <c r="L928" s="83"/>
      <c r="M928" s="83"/>
      <c r="N928" s="83"/>
      <c r="O928" s="83"/>
      <c r="P928" s="83"/>
      <c r="Q928" s="83"/>
      <c r="R928" s="83"/>
      <c r="S928" s="83"/>
      <c r="T928" s="83"/>
      <c r="U928" s="83"/>
      <c r="V928" s="83"/>
      <c r="W928" s="83"/>
      <c r="X928" s="83"/>
      <c r="Y928" s="83"/>
      <c r="Z928" s="83"/>
      <c r="AA928" s="83"/>
      <c r="AB928" s="83"/>
      <c r="AC928" s="83"/>
      <c r="AD928" s="83"/>
      <c r="AE928" s="83"/>
      <c r="AF928" s="83"/>
      <c r="AG928" s="83"/>
      <c r="AH928" s="83"/>
      <c r="AI928" s="83"/>
      <c r="AJ928" s="83"/>
      <c r="AK928" s="83"/>
      <c r="AL928" s="83"/>
      <c r="AM928" s="83"/>
      <c r="AN928" s="85"/>
      <c r="AO928" s="85"/>
      <c r="AP928" s="85"/>
      <c r="AQ928" s="85"/>
      <c r="AR928" s="85"/>
      <c r="AS928" s="85"/>
      <c r="AT928" s="85"/>
      <c r="AU928" s="85"/>
      <c r="AV928" s="85"/>
      <c r="AW928" s="85"/>
      <c r="AX928" s="85"/>
      <c r="AY928" s="85"/>
      <c r="AZ928" s="83"/>
      <c r="BA928" s="83"/>
      <c r="BB928" s="83"/>
      <c r="BC928" s="83"/>
      <c r="BD928" s="83"/>
      <c r="BE928" s="83"/>
      <c r="BF928" s="83"/>
      <c r="BG928" s="83"/>
      <c r="BH928" s="83"/>
      <c r="BI928" s="83"/>
      <c r="BJ928" s="83"/>
      <c r="BK928" s="83"/>
      <c r="BL928" s="83"/>
      <c r="BM928" s="83"/>
      <c r="BN928" s="83"/>
      <c r="BO928" s="83"/>
      <c r="BP928" s="83"/>
      <c r="BQ928" s="83"/>
      <c r="BR928" s="83"/>
    </row>
    <row r="929" spans="1:70" ht="15.75" customHeight="1" x14ac:dyDescent="0.2">
      <c r="A929" s="83"/>
      <c r="B929" s="83"/>
      <c r="C929" s="83"/>
      <c r="D929" s="83"/>
      <c r="E929" s="83"/>
      <c r="F929" s="83"/>
      <c r="G929" s="83"/>
      <c r="H929" s="83"/>
      <c r="I929" s="83"/>
      <c r="J929" s="83"/>
      <c r="K929" s="83"/>
      <c r="L929" s="83"/>
      <c r="M929" s="83"/>
      <c r="N929" s="83"/>
      <c r="O929" s="83"/>
      <c r="P929" s="83"/>
      <c r="Q929" s="83"/>
      <c r="R929" s="83"/>
      <c r="S929" s="83"/>
      <c r="T929" s="83"/>
      <c r="U929" s="83"/>
      <c r="V929" s="83"/>
      <c r="W929" s="83"/>
      <c r="X929" s="83"/>
      <c r="Y929" s="83"/>
      <c r="Z929" s="83"/>
      <c r="AA929" s="83"/>
      <c r="AB929" s="83"/>
      <c r="AC929" s="83"/>
      <c r="AD929" s="83"/>
      <c r="AE929" s="83"/>
      <c r="AF929" s="83"/>
      <c r="AG929" s="83"/>
      <c r="AH929" s="83"/>
      <c r="AI929" s="83"/>
      <c r="AJ929" s="83"/>
      <c r="AK929" s="83"/>
      <c r="AL929" s="83"/>
      <c r="AM929" s="83"/>
      <c r="AN929" s="85"/>
      <c r="AO929" s="85"/>
      <c r="AP929" s="85"/>
      <c r="AQ929" s="85"/>
      <c r="AR929" s="85"/>
      <c r="AS929" s="85"/>
      <c r="AT929" s="85"/>
      <c r="AU929" s="85"/>
      <c r="AV929" s="85"/>
      <c r="AW929" s="85"/>
      <c r="AX929" s="85"/>
      <c r="AY929" s="85"/>
      <c r="AZ929" s="83"/>
      <c r="BA929" s="83"/>
      <c r="BB929" s="83"/>
      <c r="BC929" s="83"/>
      <c r="BD929" s="83"/>
      <c r="BE929" s="83"/>
      <c r="BF929" s="83"/>
      <c r="BG929" s="83"/>
      <c r="BH929" s="83"/>
      <c r="BI929" s="83"/>
      <c r="BJ929" s="83"/>
      <c r="BK929" s="83"/>
      <c r="BL929" s="83"/>
      <c r="BM929" s="83"/>
      <c r="BN929" s="83"/>
      <c r="BO929" s="83"/>
      <c r="BP929" s="83"/>
      <c r="BQ929" s="83"/>
      <c r="BR929" s="83"/>
    </row>
    <row r="930" spans="1:70" ht="15.75" customHeight="1" x14ac:dyDescent="0.2">
      <c r="A930" s="83"/>
      <c r="B930" s="83"/>
      <c r="C930" s="83"/>
      <c r="D930" s="83"/>
      <c r="E930" s="83"/>
      <c r="F930" s="83"/>
      <c r="G930" s="83"/>
      <c r="H930" s="83"/>
      <c r="I930" s="83"/>
      <c r="J930" s="83"/>
      <c r="K930" s="83"/>
      <c r="L930" s="83"/>
      <c r="M930" s="83"/>
      <c r="N930" s="83"/>
      <c r="O930" s="83"/>
      <c r="P930" s="83"/>
      <c r="Q930" s="83"/>
      <c r="R930" s="83"/>
      <c r="S930" s="83"/>
      <c r="T930" s="83"/>
      <c r="U930" s="83"/>
      <c r="V930" s="83"/>
      <c r="W930" s="83"/>
      <c r="X930" s="83"/>
      <c r="Y930" s="83"/>
      <c r="Z930" s="83"/>
      <c r="AA930" s="83"/>
      <c r="AB930" s="83"/>
      <c r="AC930" s="83"/>
      <c r="AD930" s="83"/>
      <c r="AE930" s="83"/>
      <c r="AF930" s="83"/>
      <c r="AG930" s="83"/>
      <c r="AH930" s="83"/>
      <c r="AI930" s="83"/>
      <c r="AJ930" s="83"/>
      <c r="AK930" s="83"/>
      <c r="AL930" s="83"/>
      <c r="AM930" s="83"/>
      <c r="AN930" s="85"/>
      <c r="AO930" s="85"/>
      <c r="AP930" s="85"/>
      <c r="AQ930" s="85"/>
      <c r="AR930" s="85"/>
      <c r="AS930" s="85"/>
      <c r="AT930" s="85"/>
      <c r="AU930" s="85"/>
      <c r="AV930" s="85"/>
      <c r="AW930" s="85"/>
      <c r="AX930" s="85"/>
      <c r="AY930" s="85"/>
      <c r="AZ930" s="83"/>
      <c r="BA930" s="83"/>
      <c r="BB930" s="83"/>
      <c r="BC930" s="83"/>
      <c r="BD930" s="83"/>
      <c r="BE930" s="83"/>
      <c r="BF930" s="83"/>
      <c r="BG930" s="83"/>
      <c r="BH930" s="83"/>
      <c r="BI930" s="83"/>
      <c r="BJ930" s="83"/>
      <c r="BK930" s="83"/>
      <c r="BL930" s="83"/>
      <c r="BM930" s="83"/>
      <c r="BN930" s="83"/>
      <c r="BO930" s="83"/>
      <c r="BP930" s="83"/>
      <c r="BQ930" s="83"/>
      <c r="BR930" s="83"/>
    </row>
    <row r="931" spans="1:70" ht="15.75" customHeight="1" x14ac:dyDescent="0.2">
      <c r="A931" s="83"/>
      <c r="B931" s="83"/>
      <c r="C931" s="83"/>
      <c r="D931" s="83"/>
      <c r="E931" s="83"/>
      <c r="F931" s="83"/>
      <c r="G931" s="83"/>
      <c r="H931" s="83"/>
      <c r="I931" s="83"/>
      <c r="J931" s="83"/>
      <c r="K931" s="83"/>
      <c r="L931" s="83"/>
      <c r="M931" s="83"/>
      <c r="N931" s="83"/>
      <c r="O931" s="83"/>
      <c r="P931" s="83"/>
      <c r="Q931" s="83"/>
      <c r="R931" s="83"/>
      <c r="S931" s="83"/>
      <c r="T931" s="83"/>
      <c r="U931" s="83"/>
      <c r="V931" s="83"/>
      <c r="W931" s="83"/>
      <c r="X931" s="83"/>
      <c r="Y931" s="83"/>
      <c r="Z931" s="83"/>
      <c r="AA931" s="83"/>
      <c r="AB931" s="83"/>
      <c r="AC931" s="83"/>
      <c r="AD931" s="83"/>
      <c r="AE931" s="83"/>
      <c r="AF931" s="83"/>
      <c r="AG931" s="83"/>
      <c r="AH931" s="83"/>
      <c r="AI931" s="83"/>
      <c r="AJ931" s="83"/>
      <c r="AK931" s="83"/>
      <c r="AL931" s="83"/>
      <c r="AM931" s="83"/>
      <c r="AN931" s="85"/>
      <c r="AO931" s="85"/>
      <c r="AP931" s="85"/>
      <c r="AQ931" s="85"/>
      <c r="AR931" s="85"/>
      <c r="AS931" s="85"/>
      <c r="AT931" s="85"/>
      <c r="AU931" s="85"/>
      <c r="AV931" s="85"/>
      <c r="AW931" s="85"/>
      <c r="AX931" s="85"/>
      <c r="AY931" s="85"/>
      <c r="AZ931" s="83"/>
      <c r="BA931" s="83"/>
      <c r="BB931" s="83"/>
      <c r="BC931" s="83"/>
      <c r="BD931" s="83"/>
      <c r="BE931" s="83"/>
      <c r="BF931" s="83"/>
      <c r="BG931" s="83"/>
      <c r="BH931" s="83"/>
      <c r="BI931" s="83"/>
      <c r="BJ931" s="83"/>
      <c r="BK931" s="83"/>
      <c r="BL931" s="83"/>
      <c r="BM931" s="83"/>
      <c r="BN931" s="83"/>
      <c r="BO931" s="83"/>
      <c r="BP931" s="83"/>
      <c r="BQ931" s="83"/>
      <c r="BR931" s="83"/>
    </row>
    <row r="932" spans="1:70" ht="15.75" customHeight="1" x14ac:dyDescent="0.2">
      <c r="A932" s="83"/>
      <c r="B932" s="83"/>
      <c r="C932" s="83"/>
      <c r="D932" s="83"/>
      <c r="E932" s="83"/>
      <c r="F932" s="83"/>
      <c r="G932" s="83"/>
      <c r="H932" s="83"/>
      <c r="I932" s="83"/>
      <c r="J932" s="83"/>
      <c r="K932" s="83"/>
      <c r="L932" s="83"/>
      <c r="M932" s="83"/>
      <c r="N932" s="83"/>
      <c r="O932" s="83"/>
      <c r="P932" s="83"/>
      <c r="Q932" s="83"/>
      <c r="R932" s="83"/>
      <c r="S932" s="83"/>
      <c r="T932" s="83"/>
      <c r="U932" s="83"/>
      <c r="V932" s="83"/>
      <c r="W932" s="83"/>
      <c r="X932" s="83"/>
      <c r="Y932" s="83"/>
      <c r="Z932" s="83"/>
      <c r="AA932" s="83"/>
      <c r="AB932" s="83"/>
      <c r="AC932" s="83"/>
      <c r="AD932" s="83"/>
      <c r="AE932" s="83"/>
      <c r="AF932" s="83"/>
      <c r="AG932" s="83"/>
      <c r="AH932" s="83"/>
      <c r="AI932" s="83"/>
      <c r="AJ932" s="83"/>
      <c r="AK932" s="83"/>
      <c r="AL932" s="83"/>
      <c r="AM932" s="83"/>
      <c r="AN932" s="85"/>
      <c r="AO932" s="85"/>
      <c r="AP932" s="85"/>
      <c r="AQ932" s="85"/>
      <c r="AR932" s="85"/>
      <c r="AS932" s="85"/>
      <c r="AT932" s="85"/>
      <c r="AU932" s="85"/>
      <c r="AV932" s="85"/>
      <c r="AW932" s="85"/>
      <c r="AX932" s="85"/>
      <c r="AY932" s="85"/>
      <c r="AZ932" s="83"/>
      <c r="BA932" s="83"/>
      <c r="BB932" s="83"/>
      <c r="BC932" s="83"/>
      <c r="BD932" s="83"/>
      <c r="BE932" s="83"/>
      <c r="BF932" s="83"/>
      <c r="BG932" s="83"/>
      <c r="BH932" s="83"/>
      <c r="BI932" s="83"/>
      <c r="BJ932" s="83"/>
      <c r="BK932" s="83"/>
      <c r="BL932" s="83"/>
      <c r="BM932" s="83"/>
      <c r="BN932" s="83"/>
      <c r="BO932" s="83"/>
      <c r="BP932" s="83"/>
      <c r="BQ932" s="83"/>
      <c r="BR932" s="83"/>
    </row>
    <row r="933" spans="1:70" ht="15.75" customHeight="1" x14ac:dyDescent="0.2">
      <c r="A933" s="83"/>
      <c r="B933" s="83"/>
      <c r="C933" s="83"/>
      <c r="D933" s="83"/>
      <c r="E933" s="83"/>
      <c r="F933" s="83"/>
      <c r="G933" s="83"/>
      <c r="H933" s="83"/>
      <c r="I933" s="83"/>
      <c r="J933" s="83"/>
      <c r="K933" s="83"/>
      <c r="L933" s="83"/>
      <c r="M933" s="83"/>
      <c r="N933" s="83"/>
      <c r="O933" s="83"/>
      <c r="P933" s="83"/>
      <c r="Q933" s="83"/>
      <c r="R933" s="83"/>
      <c r="S933" s="83"/>
      <c r="T933" s="83"/>
      <c r="U933" s="83"/>
      <c r="V933" s="83"/>
      <c r="W933" s="83"/>
      <c r="X933" s="83"/>
      <c r="Y933" s="83"/>
      <c r="Z933" s="83"/>
      <c r="AA933" s="83"/>
      <c r="AB933" s="83"/>
      <c r="AC933" s="83"/>
      <c r="AD933" s="83"/>
      <c r="AE933" s="83"/>
      <c r="AF933" s="83"/>
      <c r="AG933" s="83"/>
      <c r="AH933" s="83"/>
      <c r="AI933" s="83"/>
      <c r="AJ933" s="83"/>
      <c r="AK933" s="83"/>
      <c r="AL933" s="83"/>
      <c r="AM933" s="83"/>
      <c r="AN933" s="85"/>
      <c r="AO933" s="85"/>
      <c r="AP933" s="85"/>
      <c r="AQ933" s="85"/>
      <c r="AR933" s="85"/>
      <c r="AS933" s="85"/>
      <c r="AT933" s="85"/>
      <c r="AU933" s="85"/>
      <c r="AV933" s="85"/>
      <c r="AW933" s="85"/>
      <c r="AX933" s="85"/>
      <c r="AY933" s="85"/>
      <c r="AZ933" s="83"/>
      <c r="BA933" s="83"/>
      <c r="BB933" s="83"/>
      <c r="BC933" s="83"/>
      <c r="BD933" s="83"/>
      <c r="BE933" s="83"/>
      <c r="BF933" s="83"/>
      <c r="BG933" s="83"/>
      <c r="BH933" s="83"/>
      <c r="BI933" s="83"/>
      <c r="BJ933" s="83"/>
      <c r="BK933" s="83"/>
      <c r="BL933" s="83"/>
      <c r="BM933" s="83"/>
      <c r="BN933" s="83"/>
      <c r="BO933" s="83"/>
      <c r="BP933" s="83"/>
      <c r="BQ933" s="83"/>
      <c r="BR933" s="83"/>
    </row>
    <row r="934" spans="1:70" ht="15.75" customHeight="1" x14ac:dyDescent="0.2">
      <c r="A934" s="83"/>
      <c r="B934" s="83"/>
      <c r="C934" s="83"/>
      <c r="D934" s="83"/>
      <c r="E934" s="83"/>
      <c r="F934" s="83"/>
      <c r="G934" s="83"/>
      <c r="H934" s="83"/>
      <c r="I934" s="83"/>
      <c r="J934" s="83"/>
      <c r="K934" s="83"/>
      <c r="L934" s="83"/>
      <c r="M934" s="83"/>
      <c r="N934" s="83"/>
      <c r="O934" s="83"/>
      <c r="P934" s="83"/>
      <c r="Q934" s="83"/>
      <c r="R934" s="83"/>
      <c r="S934" s="83"/>
      <c r="T934" s="83"/>
      <c r="U934" s="83"/>
      <c r="V934" s="83"/>
      <c r="W934" s="83"/>
      <c r="X934" s="83"/>
      <c r="Y934" s="83"/>
      <c r="Z934" s="83"/>
      <c r="AA934" s="83"/>
      <c r="AB934" s="83"/>
      <c r="AC934" s="83"/>
      <c r="AD934" s="83"/>
      <c r="AE934" s="83"/>
      <c r="AF934" s="83"/>
      <c r="AG934" s="83"/>
      <c r="AH934" s="83"/>
      <c r="AI934" s="83"/>
      <c r="AJ934" s="83"/>
      <c r="AK934" s="83"/>
      <c r="AL934" s="83"/>
      <c r="AM934" s="83"/>
      <c r="AN934" s="85"/>
      <c r="AO934" s="85"/>
      <c r="AP934" s="85"/>
      <c r="AQ934" s="85"/>
      <c r="AR934" s="85"/>
      <c r="AS934" s="85"/>
      <c r="AT934" s="85"/>
      <c r="AU934" s="85"/>
      <c r="AV934" s="85"/>
      <c r="AW934" s="85"/>
      <c r="AX934" s="85"/>
      <c r="AY934" s="85"/>
      <c r="AZ934" s="83"/>
      <c r="BA934" s="83"/>
      <c r="BB934" s="83"/>
      <c r="BC934" s="83"/>
      <c r="BD934" s="83"/>
      <c r="BE934" s="83"/>
      <c r="BF934" s="83"/>
      <c r="BG934" s="83"/>
      <c r="BH934" s="83"/>
      <c r="BI934" s="83"/>
      <c r="BJ934" s="83"/>
      <c r="BK934" s="83"/>
      <c r="BL934" s="83"/>
      <c r="BM934" s="83"/>
      <c r="BN934" s="83"/>
      <c r="BO934" s="83"/>
      <c r="BP934" s="83"/>
      <c r="BQ934" s="83"/>
      <c r="BR934" s="83"/>
    </row>
    <row r="935" spans="1:70" ht="15.75" customHeight="1" x14ac:dyDescent="0.2">
      <c r="A935" s="83"/>
      <c r="B935" s="83"/>
      <c r="C935" s="83"/>
      <c r="D935" s="83"/>
      <c r="E935" s="83"/>
      <c r="F935" s="83"/>
      <c r="G935" s="83"/>
      <c r="H935" s="83"/>
      <c r="I935" s="83"/>
      <c r="J935" s="83"/>
      <c r="K935" s="83"/>
      <c r="L935" s="83"/>
      <c r="M935" s="83"/>
      <c r="N935" s="83"/>
      <c r="O935" s="83"/>
      <c r="P935" s="83"/>
      <c r="Q935" s="83"/>
      <c r="R935" s="83"/>
      <c r="S935" s="83"/>
      <c r="T935" s="83"/>
      <c r="U935" s="83"/>
      <c r="V935" s="83"/>
      <c r="W935" s="83"/>
      <c r="X935" s="83"/>
      <c r="Y935" s="83"/>
      <c r="Z935" s="83"/>
      <c r="AA935" s="83"/>
      <c r="AB935" s="83"/>
      <c r="AC935" s="83"/>
      <c r="AD935" s="83"/>
      <c r="AE935" s="83"/>
      <c r="AF935" s="83"/>
      <c r="AG935" s="83"/>
      <c r="AH935" s="83"/>
      <c r="AI935" s="83"/>
      <c r="AJ935" s="83"/>
      <c r="AK935" s="83"/>
      <c r="AL935" s="83"/>
      <c r="AM935" s="83"/>
      <c r="AN935" s="85"/>
      <c r="AO935" s="85"/>
      <c r="AP935" s="85"/>
      <c r="AQ935" s="85"/>
      <c r="AR935" s="85"/>
      <c r="AS935" s="85"/>
      <c r="AT935" s="85"/>
      <c r="AU935" s="85"/>
      <c r="AV935" s="85"/>
      <c r="AW935" s="85"/>
      <c r="AX935" s="85"/>
      <c r="AY935" s="85"/>
      <c r="AZ935" s="83"/>
      <c r="BA935" s="83"/>
      <c r="BB935" s="83"/>
      <c r="BC935" s="83"/>
      <c r="BD935" s="83"/>
      <c r="BE935" s="83"/>
      <c r="BF935" s="83"/>
      <c r="BG935" s="83"/>
      <c r="BH935" s="83"/>
      <c r="BI935" s="83"/>
      <c r="BJ935" s="83"/>
      <c r="BK935" s="83"/>
      <c r="BL935" s="83"/>
      <c r="BM935" s="83"/>
      <c r="BN935" s="83"/>
      <c r="BO935" s="83"/>
      <c r="BP935" s="83"/>
      <c r="BQ935" s="83"/>
      <c r="BR935" s="83"/>
    </row>
    <row r="936" spans="1:70" ht="15.75" customHeight="1" x14ac:dyDescent="0.2">
      <c r="A936" s="83"/>
      <c r="B936" s="83"/>
      <c r="C936" s="83"/>
      <c r="D936" s="83"/>
      <c r="E936" s="83"/>
      <c r="F936" s="83"/>
      <c r="G936" s="83"/>
      <c r="H936" s="83"/>
      <c r="I936" s="83"/>
      <c r="J936" s="83"/>
      <c r="K936" s="83"/>
      <c r="L936" s="83"/>
      <c r="M936" s="83"/>
      <c r="N936" s="83"/>
      <c r="O936" s="83"/>
      <c r="P936" s="83"/>
      <c r="Q936" s="83"/>
      <c r="R936" s="83"/>
      <c r="S936" s="83"/>
      <c r="T936" s="83"/>
      <c r="U936" s="83"/>
      <c r="V936" s="83"/>
      <c r="W936" s="83"/>
      <c r="X936" s="83"/>
      <c r="Y936" s="83"/>
      <c r="Z936" s="83"/>
      <c r="AA936" s="83"/>
      <c r="AB936" s="83"/>
      <c r="AC936" s="83"/>
      <c r="AD936" s="83"/>
      <c r="AE936" s="83"/>
      <c r="AF936" s="83"/>
      <c r="AG936" s="83"/>
      <c r="AH936" s="83"/>
      <c r="AI936" s="83"/>
      <c r="AJ936" s="83"/>
      <c r="AK936" s="83"/>
      <c r="AL936" s="83"/>
      <c r="AM936" s="83"/>
      <c r="AN936" s="85"/>
      <c r="AO936" s="85"/>
      <c r="AP936" s="85"/>
      <c r="AQ936" s="85"/>
      <c r="AR936" s="85"/>
      <c r="AS936" s="85"/>
      <c r="AT936" s="85"/>
      <c r="AU936" s="85"/>
      <c r="AV936" s="85"/>
      <c r="AW936" s="85"/>
      <c r="AX936" s="85"/>
      <c r="AY936" s="85"/>
      <c r="AZ936" s="83"/>
      <c r="BA936" s="83"/>
      <c r="BB936" s="83"/>
      <c r="BC936" s="83"/>
      <c r="BD936" s="83"/>
      <c r="BE936" s="83"/>
      <c r="BF936" s="83"/>
      <c r="BG936" s="83"/>
      <c r="BH936" s="83"/>
      <c r="BI936" s="83"/>
      <c r="BJ936" s="83"/>
      <c r="BK936" s="83"/>
      <c r="BL936" s="83"/>
      <c r="BM936" s="83"/>
      <c r="BN936" s="83"/>
      <c r="BO936" s="83"/>
      <c r="BP936" s="83"/>
      <c r="BQ936" s="83"/>
      <c r="BR936" s="83"/>
    </row>
    <row r="937" spans="1:70" ht="15.75" customHeight="1" x14ac:dyDescent="0.2">
      <c r="A937" s="83"/>
      <c r="B937" s="83"/>
      <c r="C937" s="83"/>
      <c r="D937" s="83"/>
      <c r="E937" s="83"/>
      <c r="F937" s="83"/>
      <c r="G937" s="83"/>
      <c r="H937" s="83"/>
      <c r="I937" s="83"/>
      <c r="J937" s="83"/>
      <c r="K937" s="83"/>
      <c r="L937" s="83"/>
      <c r="M937" s="83"/>
      <c r="N937" s="83"/>
      <c r="O937" s="83"/>
      <c r="P937" s="83"/>
      <c r="Q937" s="83"/>
      <c r="R937" s="83"/>
      <c r="S937" s="83"/>
      <c r="T937" s="83"/>
      <c r="U937" s="83"/>
      <c r="V937" s="83"/>
      <c r="W937" s="83"/>
      <c r="X937" s="83"/>
      <c r="Y937" s="83"/>
      <c r="Z937" s="83"/>
      <c r="AA937" s="83"/>
      <c r="AB937" s="83"/>
      <c r="AC937" s="83"/>
      <c r="AD937" s="83"/>
      <c r="AE937" s="83"/>
      <c r="AF937" s="83"/>
      <c r="AG937" s="83"/>
      <c r="AH937" s="83"/>
      <c r="AI937" s="83"/>
      <c r="AJ937" s="83"/>
      <c r="AK937" s="83"/>
      <c r="AL937" s="83"/>
      <c r="AM937" s="83"/>
      <c r="AN937" s="85"/>
      <c r="AO937" s="85"/>
      <c r="AP937" s="85"/>
      <c r="AQ937" s="85"/>
      <c r="AR937" s="85"/>
      <c r="AS937" s="85"/>
      <c r="AT937" s="85"/>
      <c r="AU937" s="85"/>
      <c r="AV937" s="85"/>
      <c r="AW937" s="85"/>
      <c r="AX937" s="85"/>
      <c r="AY937" s="85"/>
      <c r="AZ937" s="83"/>
      <c r="BA937" s="83"/>
      <c r="BB937" s="83"/>
      <c r="BC937" s="83"/>
      <c r="BD937" s="83"/>
      <c r="BE937" s="83"/>
      <c r="BF937" s="83"/>
      <c r="BG937" s="83"/>
      <c r="BH937" s="83"/>
      <c r="BI937" s="83"/>
      <c r="BJ937" s="83"/>
      <c r="BK937" s="83"/>
      <c r="BL937" s="83"/>
      <c r="BM937" s="83"/>
      <c r="BN937" s="83"/>
      <c r="BO937" s="83"/>
      <c r="BP937" s="83"/>
      <c r="BQ937" s="83"/>
      <c r="BR937" s="83"/>
    </row>
    <row r="938" spans="1:70" ht="15.75" customHeight="1" x14ac:dyDescent="0.2">
      <c r="A938" s="83"/>
      <c r="B938" s="83"/>
      <c r="C938" s="83"/>
      <c r="D938" s="83"/>
      <c r="E938" s="83"/>
      <c r="F938" s="83"/>
      <c r="G938" s="83"/>
      <c r="H938" s="83"/>
      <c r="I938" s="83"/>
      <c r="J938" s="83"/>
      <c r="K938" s="83"/>
      <c r="L938" s="83"/>
      <c r="M938" s="83"/>
      <c r="N938" s="83"/>
      <c r="O938" s="83"/>
      <c r="P938" s="83"/>
      <c r="Q938" s="83"/>
      <c r="R938" s="83"/>
      <c r="S938" s="83"/>
      <c r="T938" s="83"/>
      <c r="U938" s="83"/>
      <c r="V938" s="83"/>
      <c r="W938" s="83"/>
      <c r="X938" s="83"/>
      <c r="Y938" s="83"/>
      <c r="Z938" s="83"/>
      <c r="AA938" s="83"/>
      <c r="AB938" s="83"/>
      <c r="AC938" s="83"/>
      <c r="AD938" s="83"/>
      <c r="AE938" s="83"/>
      <c r="AF938" s="83"/>
      <c r="AG938" s="83"/>
      <c r="AH938" s="83"/>
      <c r="AI938" s="83"/>
      <c r="AJ938" s="83"/>
      <c r="AK938" s="83"/>
      <c r="AL938" s="83"/>
      <c r="AM938" s="83"/>
      <c r="AN938" s="85"/>
      <c r="AO938" s="85"/>
      <c r="AP938" s="85"/>
      <c r="AQ938" s="85"/>
      <c r="AR938" s="85"/>
      <c r="AS938" s="85"/>
      <c r="AT938" s="85"/>
      <c r="AU938" s="85"/>
      <c r="AV938" s="85"/>
      <c r="AW938" s="85"/>
      <c r="AX938" s="85"/>
      <c r="AY938" s="85"/>
      <c r="AZ938" s="83"/>
      <c r="BA938" s="83"/>
      <c r="BB938" s="83"/>
      <c r="BC938" s="83"/>
      <c r="BD938" s="83"/>
      <c r="BE938" s="83"/>
      <c r="BF938" s="83"/>
      <c r="BG938" s="83"/>
      <c r="BH938" s="83"/>
      <c r="BI938" s="83"/>
      <c r="BJ938" s="83"/>
      <c r="BK938" s="83"/>
      <c r="BL938" s="83"/>
      <c r="BM938" s="83"/>
      <c r="BN938" s="83"/>
      <c r="BO938" s="83"/>
      <c r="BP938" s="83"/>
      <c r="BQ938" s="83"/>
      <c r="BR938" s="83"/>
    </row>
    <row r="939" spans="1:70" ht="15.75" customHeight="1" x14ac:dyDescent="0.2">
      <c r="A939" s="83"/>
      <c r="B939" s="83"/>
      <c r="C939" s="83"/>
      <c r="D939" s="83"/>
      <c r="E939" s="83"/>
      <c r="F939" s="83"/>
      <c r="G939" s="83"/>
      <c r="H939" s="83"/>
      <c r="I939" s="83"/>
      <c r="J939" s="83"/>
      <c r="K939" s="83"/>
      <c r="L939" s="83"/>
      <c r="M939" s="83"/>
      <c r="N939" s="83"/>
      <c r="O939" s="83"/>
      <c r="P939" s="83"/>
      <c r="Q939" s="83"/>
      <c r="R939" s="83"/>
      <c r="S939" s="83"/>
      <c r="T939" s="83"/>
      <c r="U939" s="83"/>
      <c r="V939" s="83"/>
      <c r="W939" s="83"/>
      <c r="X939" s="83"/>
      <c r="Y939" s="83"/>
      <c r="Z939" s="83"/>
      <c r="AA939" s="83"/>
      <c r="AB939" s="83"/>
      <c r="AC939" s="83"/>
      <c r="AD939" s="83"/>
      <c r="AE939" s="83"/>
      <c r="AF939" s="83"/>
      <c r="AG939" s="83"/>
      <c r="AH939" s="83"/>
      <c r="AI939" s="83"/>
      <c r="AJ939" s="83"/>
      <c r="AK939" s="83"/>
      <c r="AL939" s="83"/>
      <c r="AM939" s="83"/>
      <c r="AN939" s="85"/>
      <c r="AO939" s="85"/>
      <c r="AP939" s="85"/>
      <c r="AQ939" s="85"/>
      <c r="AR939" s="85"/>
      <c r="AS939" s="85"/>
      <c r="AT939" s="85"/>
      <c r="AU939" s="85"/>
      <c r="AV939" s="85"/>
      <c r="AW939" s="85"/>
      <c r="AX939" s="85"/>
      <c r="AY939" s="85"/>
      <c r="AZ939" s="83"/>
      <c r="BA939" s="83"/>
      <c r="BB939" s="83"/>
      <c r="BC939" s="83"/>
      <c r="BD939" s="83"/>
      <c r="BE939" s="83"/>
      <c r="BF939" s="83"/>
      <c r="BG939" s="83"/>
      <c r="BH939" s="83"/>
      <c r="BI939" s="83"/>
      <c r="BJ939" s="83"/>
      <c r="BK939" s="83"/>
      <c r="BL939" s="83"/>
      <c r="BM939" s="83"/>
      <c r="BN939" s="83"/>
      <c r="BO939" s="83"/>
      <c r="BP939" s="83"/>
      <c r="BQ939" s="83"/>
      <c r="BR939" s="83"/>
    </row>
    <row r="940" spans="1:70" ht="15.75" customHeight="1" x14ac:dyDescent="0.2">
      <c r="A940" s="83"/>
      <c r="B940" s="83"/>
      <c r="C940" s="83"/>
      <c r="D940" s="83"/>
      <c r="E940" s="83"/>
      <c r="F940" s="83"/>
      <c r="G940" s="83"/>
      <c r="H940" s="83"/>
      <c r="I940" s="83"/>
      <c r="J940" s="83"/>
      <c r="K940" s="83"/>
      <c r="L940" s="83"/>
      <c r="M940" s="83"/>
      <c r="N940" s="83"/>
      <c r="O940" s="83"/>
      <c r="P940" s="83"/>
      <c r="Q940" s="83"/>
      <c r="R940" s="83"/>
      <c r="S940" s="83"/>
      <c r="T940" s="83"/>
      <c r="U940" s="83"/>
      <c r="V940" s="83"/>
      <c r="W940" s="83"/>
      <c r="X940" s="83"/>
      <c r="Y940" s="83"/>
      <c r="Z940" s="83"/>
      <c r="AA940" s="83"/>
      <c r="AB940" s="83"/>
      <c r="AC940" s="83"/>
      <c r="AD940" s="83"/>
      <c r="AE940" s="83"/>
      <c r="AF940" s="83"/>
      <c r="AG940" s="83"/>
      <c r="AH940" s="83"/>
      <c r="AI940" s="83"/>
      <c r="AJ940" s="83"/>
      <c r="AK940" s="83"/>
      <c r="AL940" s="83"/>
      <c r="AM940" s="83"/>
      <c r="AN940" s="85"/>
      <c r="AO940" s="85"/>
      <c r="AP940" s="85"/>
      <c r="AQ940" s="85"/>
      <c r="AR940" s="85"/>
      <c r="AS940" s="85"/>
      <c r="AT940" s="85"/>
      <c r="AU940" s="85"/>
      <c r="AV940" s="85"/>
      <c r="AW940" s="85"/>
      <c r="AX940" s="85"/>
      <c r="AY940" s="85"/>
      <c r="AZ940" s="83"/>
      <c r="BA940" s="83"/>
      <c r="BB940" s="83"/>
      <c r="BC940" s="83"/>
      <c r="BD940" s="83"/>
      <c r="BE940" s="83"/>
      <c r="BF940" s="83"/>
      <c r="BG940" s="83"/>
      <c r="BH940" s="83"/>
      <c r="BI940" s="83"/>
      <c r="BJ940" s="83"/>
      <c r="BK940" s="83"/>
      <c r="BL940" s="83"/>
      <c r="BM940" s="83"/>
      <c r="BN940" s="83"/>
      <c r="BO940" s="83"/>
      <c r="BP940" s="83"/>
      <c r="BQ940" s="83"/>
      <c r="BR940" s="83"/>
    </row>
    <row r="941" spans="1:70" ht="15.75" customHeight="1" x14ac:dyDescent="0.2">
      <c r="A941" s="83"/>
      <c r="B941" s="83"/>
      <c r="C941" s="83"/>
      <c r="D941" s="83"/>
      <c r="E941" s="83"/>
      <c r="F941" s="83"/>
      <c r="G941" s="83"/>
      <c r="H941" s="83"/>
      <c r="I941" s="83"/>
      <c r="J941" s="83"/>
      <c r="K941" s="83"/>
      <c r="L941" s="83"/>
      <c r="M941" s="83"/>
      <c r="N941" s="83"/>
      <c r="O941" s="83"/>
      <c r="P941" s="83"/>
      <c r="Q941" s="83"/>
      <c r="R941" s="83"/>
      <c r="S941" s="83"/>
      <c r="T941" s="83"/>
      <c r="U941" s="83"/>
      <c r="V941" s="83"/>
      <c r="W941" s="83"/>
      <c r="X941" s="83"/>
      <c r="Y941" s="83"/>
      <c r="Z941" s="83"/>
      <c r="AA941" s="83"/>
      <c r="AB941" s="83"/>
      <c r="AC941" s="83"/>
      <c r="AD941" s="83"/>
      <c r="AE941" s="83"/>
      <c r="AF941" s="83"/>
      <c r="AG941" s="83"/>
      <c r="AH941" s="83"/>
      <c r="AI941" s="83"/>
      <c r="AJ941" s="83"/>
      <c r="AK941" s="83"/>
      <c r="AL941" s="83"/>
      <c r="AM941" s="83"/>
      <c r="AN941" s="85"/>
      <c r="AO941" s="85"/>
      <c r="AP941" s="85"/>
      <c r="AQ941" s="85"/>
      <c r="AR941" s="85"/>
      <c r="AS941" s="85"/>
      <c r="AT941" s="85"/>
      <c r="AU941" s="85"/>
      <c r="AV941" s="85"/>
      <c r="AW941" s="85"/>
      <c r="AX941" s="85"/>
      <c r="AY941" s="85"/>
      <c r="AZ941" s="83"/>
      <c r="BA941" s="83"/>
      <c r="BB941" s="83"/>
      <c r="BC941" s="83"/>
      <c r="BD941" s="83"/>
      <c r="BE941" s="83"/>
      <c r="BF941" s="83"/>
      <c r="BG941" s="83"/>
      <c r="BH941" s="83"/>
      <c r="BI941" s="83"/>
      <c r="BJ941" s="83"/>
      <c r="BK941" s="83"/>
      <c r="BL941" s="83"/>
      <c r="BM941" s="83"/>
      <c r="BN941" s="83"/>
      <c r="BO941" s="83"/>
      <c r="BP941" s="83"/>
      <c r="BQ941" s="83"/>
      <c r="BR941" s="83"/>
    </row>
    <row r="942" spans="1:70" ht="15.75" customHeight="1" x14ac:dyDescent="0.2">
      <c r="A942" s="83"/>
      <c r="B942" s="83"/>
      <c r="C942" s="83"/>
      <c r="D942" s="83"/>
      <c r="E942" s="83"/>
      <c r="F942" s="83"/>
      <c r="G942" s="83"/>
      <c r="H942" s="83"/>
      <c r="I942" s="83"/>
      <c r="J942" s="83"/>
      <c r="K942" s="83"/>
      <c r="L942" s="83"/>
      <c r="M942" s="83"/>
      <c r="N942" s="83"/>
      <c r="O942" s="83"/>
      <c r="P942" s="83"/>
      <c r="Q942" s="83"/>
      <c r="R942" s="83"/>
      <c r="S942" s="83"/>
      <c r="T942" s="83"/>
      <c r="U942" s="83"/>
      <c r="V942" s="83"/>
      <c r="W942" s="83"/>
      <c r="X942" s="83"/>
      <c r="Y942" s="83"/>
      <c r="Z942" s="83"/>
      <c r="AA942" s="83"/>
      <c r="AB942" s="83"/>
      <c r="AC942" s="83"/>
      <c r="AD942" s="83"/>
      <c r="AE942" s="83"/>
      <c r="AF942" s="83"/>
      <c r="AG942" s="83"/>
      <c r="AH942" s="83"/>
      <c r="AI942" s="83"/>
      <c r="AJ942" s="83"/>
      <c r="AK942" s="83"/>
      <c r="AL942" s="83"/>
      <c r="AM942" s="83"/>
      <c r="AN942" s="85"/>
      <c r="AO942" s="85"/>
      <c r="AP942" s="85"/>
      <c r="AQ942" s="85"/>
      <c r="AR942" s="85"/>
      <c r="AS942" s="85"/>
      <c r="AT942" s="85"/>
      <c r="AU942" s="85"/>
      <c r="AV942" s="85"/>
      <c r="AW942" s="85"/>
      <c r="AX942" s="85"/>
      <c r="AY942" s="85"/>
      <c r="AZ942" s="83"/>
      <c r="BA942" s="83"/>
      <c r="BB942" s="83"/>
      <c r="BC942" s="83"/>
      <c r="BD942" s="83"/>
      <c r="BE942" s="83"/>
      <c r="BF942" s="83"/>
      <c r="BG942" s="83"/>
      <c r="BH942" s="83"/>
      <c r="BI942" s="83"/>
      <c r="BJ942" s="83"/>
      <c r="BK942" s="83"/>
      <c r="BL942" s="83"/>
      <c r="BM942" s="83"/>
      <c r="BN942" s="83"/>
      <c r="BO942" s="83"/>
      <c r="BP942" s="83"/>
      <c r="BQ942" s="83"/>
      <c r="BR942" s="83"/>
    </row>
    <row r="943" spans="1:70" ht="15.75" customHeight="1" x14ac:dyDescent="0.2">
      <c r="A943" s="83"/>
      <c r="B943" s="83"/>
      <c r="C943" s="83"/>
      <c r="D943" s="83"/>
      <c r="E943" s="83"/>
      <c r="F943" s="83"/>
      <c r="G943" s="83"/>
      <c r="H943" s="83"/>
      <c r="I943" s="83"/>
      <c r="J943" s="83"/>
      <c r="K943" s="83"/>
      <c r="L943" s="83"/>
      <c r="M943" s="83"/>
      <c r="N943" s="83"/>
      <c r="O943" s="83"/>
      <c r="P943" s="83"/>
      <c r="Q943" s="83"/>
      <c r="R943" s="83"/>
      <c r="S943" s="83"/>
      <c r="T943" s="83"/>
      <c r="U943" s="83"/>
      <c r="V943" s="83"/>
      <c r="W943" s="83"/>
      <c r="X943" s="83"/>
      <c r="Y943" s="83"/>
      <c r="Z943" s="83"/>
      <c r="AA943" s="83"/>
      <c r="AB943" s="83"/>
      <c r="AC943" s="83"/>
      <c r="AD943" s="83"/>
      <c r="AE943" s="83"/>
      <c r="AF943" s="83"/>
      <c r="AG943" s="83"/>
      <c r="AH943" s="83"/>
      <c r="AI943" s="83"/>
      <c r="AJ943" s="83"/>
      <c r="AK943" s="83"/>
      <c r="AL943" s="83"/>
      <c r="AM943" s="83"/>
      <c r="AN943" s="85"/>
      <c r="AO943" s="85"/>
      <c r="AP943" s="85"/>
      <c r="AQ943" s="85"/>
      <c r="AR943" s="85"/>
      <c r="AS943" s="85"/>
      <c r="AT943" s="85"/>
      <c r="AU943" s="85"/>
      <c r="AV943" s="85"/>
      <c r="AW943" s="85"/>
      <c r="AX943" s="85"/>
      <c r="AY943" s="85"/>
      <c r="AZ943" s="83"/>
      <c r="BA943" s="83"/>
      <c r="BB943" s="83"/>
      <c r="BC943" s="83"/>
      <c r="BD943" s="83"/>
      <c r="BE943" s="83"/>
      <c r="BF943" s="83"/>
      <c r="BG943" s="83"/>
      <c r="BH943" s="83"/>
      <c r="BI943" s="83"/>
      <c r="BJ943" s="83"/>
      <c r="BK943" s="83"/>
      <c r="BL943" s="83"/>
      <c r="BM943" s="83"/>
      <c r="BN943" s="83"/>
      <c r="BO943" s="83"/>
      <c r="BP943" s="83"/>
      <c r="BQ943" s="83"/>
      <c r="BR943" s="83"/>
    </row>
    <row r="944" spans="1:70" ht="15.75" customHeight="1" x14ac:dyDescent="0.2">
      <c r="A944" s="83"/>
      <c r="B944" s="83"/>
      <c r="C944" s="83"/>
      <c r="D944" s="83"/>
      <c r="E944" s="83"/>
      <c r="F944" s="83"/>
      <c r="G944" s="83"/>
      <c r="H944" s="83"/>
      <c r="I944" s="83"/>
      <c r="J944" s="83"/>
      <c r="K944" s="83"/>
      <c r="L944" s="83"/>
      <c r="M944" s="83"/>
      <c r="N944" s="83"/>
      <c r="O944" s="83"/>
      <c r="P944" s="83"/>
      <c r="Q944" s="83"/>
      <c r="R944" s="83"/>
      <c r="S944" s="83"/>
      <c r="T944" s="83"/>
      <c r="U944" s="83"/>
      <c r="V944" s="83"/>
      <c r="W944" s="83"/>
      <c r="X944" s="83"/>
      <c r="Y944" s="83"/>
      <c r="Z944" s="83"/>
      <c r="AA944" s="83"/>
      <c r="AB944" s="83"/>
      <c r="AC944" s="83"/>
      <c r="AD944" s="83"/>
      <c r="AE944" s="83"/>
      <c r="AF944" s="83"/>
      <c r="AG944" s="83"/>
      <c r="AH944" s="83"/>
      <c r="AI944" s="83"/>
      <c r="AJ944" s="83"/>
      <c r="AK944" s="83"/>
      <c r="AL944" s="83"/>
      <c r="AM944" s="83"/>
      <c r="AN944" s="85"/>
      <c r="AO944" s="85"/>
      <c r="AP944" s="85"/>
      <c r="AQ944" s="85"/>
      <c r="AR944" s="85"/>
      <c r="AS944" s="85"/>
      <c r="AT944" s="85"/>
      <c r="AU944" s="85"/>
      <c r="AV944" s="85"/>
      <c r="AW944" s="85"/>
      <c r="AX944" s="85"/>
      <c r="AY944" s="85"/>
      <c r="AZ944" s="83"/>
      <c r="BA944" s="83"/>
      <c r="BB944" s="83"/>
      <c r="BC944" s="83"/>
      <c r="BD944" s="83"/>
      <c r="BE944" s="83"/>
      <c r="BF944" s="83"/>
      <c r="BG944" s="83"/>
      <c r="BH944" s="83"/>
      <c r="BI944" s="83"/>
      <c r="BJ944" s="83"/>
      <c r="BK944" s="83"/>
      <c r="BL944" s="83"/>
      <c r="BM944" s="83"/>
      <c r="BN944" s="83"/>
      <c r="BO944" s="83"/>
      <c r="BP944" s="83"/>
      <c r="BQ944" s="83"/>
      <c r="BR944" s="83"/>
    </row>
    <row r="945" spans="1:70" ht="15.75" customHeight="1" x14ac:dyDescent="0.2">
      <c r="A945" s="83"/>
      <c r="B945" s="83"/>
      <c r="C945" s="83"/>
      <c r="D945" s="83"/>
      <c r="E945" s="83"/>
      <c r="F945" s="83"/>
      <c r="G945" s="83"/>
      <c r="H945" s="83"/>
      <c r="I945" s="83"/>
      <c r="J945" s="83"/>
      <c r="K945" s="83"/>
      <c r="L945" s="83"/>
      <c r="M945" s="83"/>
      <c r="N945" s="83"/>
      <c r="O945" s="83"/>
      <c r="P945" s="83"/>
      <c r="Q945" s="83"/>
      <c r="R945" s="83"/>
      <c r="S945" s="83"/>
      <c r="T945" s="83"/>
      <c r="U945" s="83"/>
      <c r="V945" s="83"/>
      <c r="W945" s="83"/>
      <c r="X945" s="83"/>
      <c r="Y945" s="83"/>
      <c r="Z945" s="83"/>
      <c r="AA945" s="83"/>
      <c r="AB945" s="83"/>
      <c r="AC945" s="83"/>
      <c r="AD945" s="83"/>
      <c r="AE945" s="83"/>
      <c r="AF945" s="83"/>
      <c r="AG945" s="83"/>
      <c r="AH945" s="83"/>
      <c r="AI945" s="83"/>
      <c r="AJ945" s="83"/>
      <c r="AK945" s="83"/>
      <c r="AL945" s="83"/>
      <c r="AM945" s="83"/>
      <c r="AN945" s="85"/>
      <c r="AO945" s="85"/>
      <c r="AP945" s="85"/>
      <c r="AQ945" s="85"/>
      <c r="AR945" s="85"/>
      <c r="AS945" s="85"/>
      <c r="AT945" s="85"/>
      <c r="AU945" s="85"/>
      <c r="AV945" s="85"/>
      <c r="AW945" s="85"/>
      <c r="AX945" s="85"/>
      <c r="AY945" s="85"/>
      <c r="AZ945" s="83"/>
      <c r="BA945" s="83"/>
      <c r="BB945" s="83"/>
      <c r="BC945" s="83"/>
      <c r="BD945" s="83"/>
      <c r="BE945" s="83"/>
      <c r="BF945" s="83"/>
      <c r="BG945" s="83"/>
      <c r="BH945" s="83"/>
      <c r="BI945" s="83"/>
      <c r="BJ945" s="83"/>
      <c r="BK945" s="83"/>
      <c r="BL945" s="83"/>
      <c r="BM945" s="83"/>
      <c r="BN945" s="83"/>
      <c r="BO945" s="83"/>
      <c r="BP945" s="83"/>
      <c r="BQ945" s="83"/>
      <c r="BR945" s="83"/>
    </row>
    <row r="946" spans="1:70" ht="15.75" customHeight="1" x14ac:dyDescent="0.2">
      <c r="A946" s="83"/>
      <c r="B946" s="83"/>
      <c r="C946" s="83"/>
      <c r="D946" s="83"/>
      <c r="E946" s="83"/>
      <c r="F946" s="83"/>
      <c r="G946" s="83"/>
      <c r="H946" s="83"/>
      <c r="I946" s="83"/>
      <c r="J946" s="83"/>
      <c r="K946" s="83"/>
      <c r="L946" s="83"/>
      <c r="M946" s="83"/>
      <c r="N946" s="83"/>
      <c r="O946" s="83"/>
      <c r="P946" s="83"/>
      <c r="Q946" s="83"/>
      <c r="R946" s="83"/>
      <c r="S946" s="83"/>
      <c r="T946" s="83"/>
      <c r="U946" s="83"/>
      <c r="V946" s="83"/>
      <c r="W946" s="83"/>
      <c r="X946" s="83"/>
      <c r="Y946" s="83"/>
      <c r="Z946" s="83"/>
      <c r="AA946" s="83"/>
      <c r="AB946" s="83"/>
      <c r="AC946" s="83"/>
      <c r="AD946" s="83"/>
      <c r="AE946" s="83"/>
      <c r="AF946" s="83"/>
      <c r="AG946" s="83"/>
      <c r="AH946" s="83"/>
      <c r="AI946" s="83"/>
      <c r="AJ946" s="83"/>
      <c r="AK946" s="83"/>
      <c r="AL946" s="83"/>
      <c r="AM946" s="83"/>
      <c r="AN946" s="85"/>
      <c r="AO946" s="85"/>
      <c r="AP946" s="85"/>
      <c r="AQ946" s="85"/>
      <c r="AR946" s="85"/>
      <c r="AS946" s="85"/>
      <c r="AT946" s="85"/>
      <c r="AU946" s="85"/>
      <c r="AV946" s="85"/>
      <c r="AW946" s="85"/>
      <c r="AX946" s="85"/>
      <c r="AY946" s="85"/>
      <c r="AZ946" s="83"/>
      <c r="BA946" s="83"/>
      <c r="BB946" s="83"/>
      <c r="BC946" s="83"/>
      <c r="BD946" s="83"/>
      <c r="BE946" s="83"/>
      <c r="BF946" s="83"/>
      <c r="BG946" s="83"/>
      <c r="BH946" s="83"/>
      <c r="BI946" s="83"/>
      <c r="BJ946" s="83"/>
      <c r="BK946" s="83"/>
      <c r="BL946" s="83"/>
      <c r="BM946" s="83"/>
      <c r="BN946" s="83"/>
      <c r="BO946" s="83"/>
      <c r="BP946" s="83"/>
      <c r="BQ946" s="83"/>
      <c r="BR946" s="83"/>
    </row>
    <row r="947" spans="1:70" ht="15.75" customHeight="1" x14ac:dyDescent="0.2">
      <c r="A947" s="83"/>
      <c r="B947" s="83"/>
      <c r="C947" s="83"/>
      <c r="D947" s="83"/>
      <c r="E947" s="83"/>
      <c r="F947" s="83"/>
      <c r="G947" s="83"/>
      <c r="H947" s="83"/>
      <c r="I947" s="83"/>
      <c r="J947" s="83"/>
      <c r="K947" s="83"/>
      <c r="L947" s="83"/>
      <c r="M947" s="83"/>
      <c r="N947" s="83"/>
      <c r="O947" s="83"/>
      <c r="P947" s="83"/>
      <c r="Q947" s="83"/>
      <c r="R947" s="83"/>
      <c r="S947" s="83"/>
      <c r="T947" s="83"/>
      <c r="U947" s="83"/>
      <c r="V947" s="83"/>
      <c r="W947" s="83"/>
      <c r="X947" s="83"/>
      <c r="Y947" s="83"/>
      <c r="Z947" s="83"/>
      <c r="AA947" s="83"/>
      <c r="AB947" s="83"/>
      <c r="AC947" s="83"/>
      <c r="AD947" s="83"/>
      <c r="AE947" s="83"/>
      <c r="AF947" s="83"/>
      <c r="AG947" s="83"/>
      <c r="AH947" s="83"/>
      <c r="AI947" s="83"/>
      <c r="AJ947" s="83"/>
      <c r="AK947" s="83"/>
      <c r="AL947" s="83"/>
      <c r="AM947" s="83"/>
      <c r="AN947" s="85"/>
      <c r="AO947" s="85"/>
      <c r="AP947" s="85"/>
      <c r="AQ947" s="85"/>
      <c r="AR947" s="85"/>
      <c r="AS947" s="85"/>
      <c r="AT947" s="85"/>
      <c r="AU947" s="85"/>
      <c r="AV947" s="85"/>
      <c r="AW947" s="85"/>
      <c r="AX947" s="85"/>
      <c r="AY947" s="85"/>
      <c r="AZ947" s="83"/>
      <c r="BA947" s="83"/>
      <c r="BB947" s="83"/>
      <c r="BC947" s="83"/>
      <c r="BD947" s="83"/>
      <c r="BE947" s="83"/>
      <c r="BF947" s="83"/>
      <c r="BG947" s="83"/>
      <c r="BH947" s="83"/>
      <c r="BI947" s="83"/>
      <c r="BJ947" s="83"/>
      <c r="BK947" s="83"/>
      <c r="BL947" s="83"/>
      <c r="BM947" s="83"/>
      <c r="BN947" s="83"/>
      <c r="BO947" s="83"/>
      <c r="BP947" s="83"/>
      <c r="BQ947" s="83"/>
      <c r="BR947" s="83"/>
    </row>
    <row r="948" spans="1:70" ht="15.75" customHeight="1" x14ac:dyDescent="0.2">
      <c r="A948" s="83"/>
      <c r="B948" s="83"/>
      <c r="C948" s="83"/>
      <c r="D948" s="83"/>
      <c r="E948" s="83"/>
      <c r="F948" s="83"/>
      <c r="G948" s="83"/>
      <c r="H948" s="83"/>
      <c r="I948" s="83"/>
      <c r="J948" s="83"/>
      <c r="K948" s="83"/>
      <c r="L948" s="83"/>
      <c r="M948" s="83"/>
      <c r="N948" s="83"/>
      <c r="O948" s="83"/>
      <c r="P948" s="83"/>
      <c r="Q948" s="83"/>
      <c r="R948" s="83"/>
      <c r="S948" s="83"/>
      <c r="T948" s="83"/>
      <c r="U948" s="83"/>
      <c r="V948" s="83"/>
      <c r="W948" s="83"/>
      <c r="X948" s="83"/>
      <c r="Y948" s="83"/>
      <c r="Z948" s="83"/>
      <c r="AA948" s="83"/>
      <c r="AB948" s="83"/>
      <c r="AC948" s="83"/>
      <c r="AD948" s="83"/>
      <c r="AE948" s="83"/>
      <c r="AF948" s="83"/>
      <c r="AG948" s="83"/>
      <c r="AH948" s="83"/>
      <c r="AI948" s="83"/>
      <c r="AJ948" s="83"/>
      <c r="AK948" s="83"/>
      <c r="AL948" s="83"/>
      <c r="AM948" s="83"/>
      <c r="AN948" s="85"/>
      <c r="AO948" s="85"/>
      <c r="AP948" s="85"/>
      <c r="AQ948" s="85"/>
      <c r="AR948" s="85"/>
      <c r="AS948" s="85"/>
      <c r="AT948" s="85"/>
      <c r="AU948" s="85"/>
      <c r="AV948" s="85"/>
      <c r="AW948" s="85"/>
      <c r="AX948" s="85"/>
      <c r="AY948" s="85"/>
      <c r="AZ948" s="83"/>
      <c r="BA948" s="83"/>
      <c r="BB948" s="83"/>
      <c r="BC948" s="83"/>
      <c r="BD948" s="83"/>
      <c r="BE948" s="83"/>
      <c r="BF948" s="83"/>
      <c r="BG948" s="83"/>
      <c r="BH948" s="83"/>
      <c r="BI948" s="83"/>
      <c r="BJ948" s="83"/>
      <c r="BK948" s="83"/>
      <c r="BL948" s="83"/>
      <c r="BM948" s="83"/>
      <c r="BN948" s="83"/>
      <c r="BO948" s="83"/>
      <c r="BP948" s="83"/>
      <c r="BQ948" s="83"/>
      <c r="BR948" s="83"/>
    </row>
    <row r="949" spans="1:70" ht="15.75" customHeight="1" x14ac:dyDescent="0.2">
      <c r="A949" s="83"/>
      <c r="B949" s="83"/>
      <c r="C949" s="83"/>
      <c r="D949" s="83"/>
      <c r="E949" s="83"/>
      <c r="F949" s="83"/>
      <c r="G949" s="83"/>
      <c r="H949" s="83"/>
      <c r="I949" s="83"/>
      <c r="J949" s="83"/>
      <c r="K949" s="83"/>
      <c r="L949" s="83"/>
      <c r="M949" s="83"/>
      <c r="N949" s="83"/>
      <c r="O949" s="83"/>
      <c r="P949" s="83"/>
      <c r="Q949" s="83"/>
      <c r="R949" s="83"/>
      <c r="S949" s="83"/>
      <c r="T949" s="83"/>
      <c r="U949" s="83"/>
      <c r="V949" s="83"/>
      <c r="W949" s="83"/>
      <c r="X949" s="83"/>
      <c r="Y949" s="83"/>
      <c r="Z949" s="83"/>
      <c r="AA949" s="83"/>
      <c r="AB949" s="83"/>
      <c r="AC949" s="83"/>
      <c r="AD949" s="83"/>
      <c r="AE949" s="83"/>
      <c r="AF949" s="83"/>
      <c r="AG949" s="83"/>
      <c r="AH949" s="83"/>
      <c r="AI949" s="83"/>
      <c r="AJ949" s="83"/>
      <c r="AK949" s="83"/>
      <c r="AL949" s="83"/>
      <c r="AM949" s="83"/>
      <c r="AN949" s="85"/>
      <c r="AO949" s="85"/>
      <c r="AP949" s="85"/>
      <c r="AQ949" s="85"/>
      <c r="AR949" s="85"/>
      <c r="AS949" s="85"/>
      <c r="AT949" s="85"/>
      <c r="AU949" s="85"/>
      <c r="AV949" s="85"/>
      <c r="AW949" s="85"/>
      <c r="AX949" s="85"/>
      <c r="AY949" s="85"/>
      <c r="AZ949" s="83"/>
      <c r="BA949" s="83"/>
      <c r="BB949" s="83"/>
      <c r="BC949" s="83"/>
      <c r="BD949" s="83"/>
      <c r="BE949" s="83"/>
      <c r="BF949" s="83"/>
      <c r="BG949" s="83"/>
      <c r="BH949" s="83"/>
      <c r="BI949" s="83"/>
      <c r="BJ949" s="83"/>
      <c r="BK949" s="83"/>
      <c r="BL949" s="83"/>
      <c r="BM949" s="83"/>
      <c r="BN949" s="83"/>
      <c r="BO949" s="83"/>
      <c r="BP949" s="83"/>
      <c r="BQ949" s="83"/>
      <c r="BR949" s="83"/>
    </row>
    <row r="950" spans="1:70" ht="15.75" customHeight="1" x14ac:dyDescent="0.2">
      <c r="A950" s="83"/>
      <c r="B950" s="83"/>
      <c r="C950" s="83"/>
      <c r="D950" s="83"/>
      <c r="E950" s="83"/>
      <c r="F950" s="83"/>
      <c r="G950" s="83"/>
      <c r="H950" s="83"/>
      <c r="I950" s="83"/>
      <c r="J950" s="83"/>
      <c r="K950" s="83"/>
      <c r="L950" s="83"/>
      <c r="M950" s="83"/>
      <c r="N950" s="83"/>
      <c r="O950" s="83"/>
      <c r="P950" s="83"/>
      <c r="Q950" s="83"/>
      <c r="R950" s="83"/>
      <c r="S950" s="83"/>
      <c r="T950" s="83"/>
      <c r="U950" s="83"/>
      <c r="V950" s="83"/>
      <c r="W950" s="83"/>
      <c r="X950" s="83"/>
      <c r="Y950" s="83"/>
      <c r="Z950" s="83"/>
      <c r="AA950" s="83"/>
      <c r="AB950" s="83"/>
      <c r="AC950" s="83"/>
      <c r="AD950" s="83"/>
      <c r="AE950" s="83"/>
      <c r="AF950" s="83"/>
      <c r="AG950" s="83"/>
      <c r="AH950" s="83"/>
      <c r="AI950" s="83"/>
      <c r="AJ950" s="83"/>
      <c r="AK950" s="83"/>
      <c r="AL950" s="83"/>
      <c r="AM950" s="83"/>
      <c r="AN950" s="85"/>
      <c r="AO950" s="85"/>
      <c r="AP950" s="85"/>
      <c r="AQ950" s="85"/>
      <c r="AR950" s="85"/>
      <c r="AS950" s="85"/>
      <c r="AT950" s="85"/>
      <c r="AU950" s="85"/>
      <c r="AV950" s="85"/>
      <c r="AW950" s="85"/>
      <c r="AX950" s="85"/>
      <c r="AY950" s="85"/>
      <c r="AZ950" s="83"/>
      <c r="BA950" s="83"/>
      <c r="BB950" s="83"/>
      <c r="BC950" s="83"/>
      <c r="BD950" s="83"/>
      <c r="BE950" s="83"/>
      <c r="BF950" s="83"/>
      <c r="BG950" s="83"/>
      <c r="BH950" s="83"/>
      <c r="BI950" s="83"/>
      <c r="BJ950" s="83"/>
      <c r="BK950" s="83"/>
      <c r="BL950" s="83"/>
      <c r="BM950" s="83"/>
      <c r="BN950" s="83"/>
      <c r="BO950" s="83"/>
      <c r="BP950" s="83"/>
      <c r="BQ950" s="83"/>
      <c r="BR950" s="83"/>
    </row>
    <row r="951" spans="1:70" ht="15.75" customHeight="1" x14ac:dyDescent="0.2">
      <c r="A951" s="83"/>
      <c r="B951" s="83"/>
      <c r="C951" s="83"/>
      <c r="D951" s="83"/>
      <c r="E951" s="83"/>
      <c r="F951" s="83"/>
      <c r="G951" s="83"/>
      <c r="H951" s="83"/>
      <c r="I951" s="83"/>
      <c r="J951" s="83"/>
      <c r="K951" s="83"/>
      <c r="L951" s="83"/>
      <c r="M951" s="83"/>
      <c r="N951" s="83"/>
      <c r="O951" s="83"/>
      <c r="P951" s="83"/>
      <c r="Q951" s="83"/>
      <c r="R951" s="83"/>
      <c r="S951" s="83"/>
      <c r="T951" s="83"/>
      <c r="U951" s="83"/>
      <c r="V951" s="83"/>
      <c r="W951" s="83"/>
      <c r="X951" s="83"/>
      <c r="Y951" s="83"/>
      <c r="Z951" s="83"/>
      <c r="AA951" s="83"/>
      <c r="AB951" s="83"/>
      <c r="AC951" s="83"/>
      <c r="AD951" s="83"/>
      <c r="AE951" s="83"/>
      <c r="AF951" s="83"/>
      <c r="AG951" s="83"/>
      <c r="AH951" s="83"/>
      <c r="AI951" s="83"/>
      <c r="AJ951" s="83"/>
      <c r="AK951" s="83"/>
      <c r="AL951" s="83"/>
      <c r="AM951" s="83"/>
      <c r="AN951" s="85"/>
      <c r="AO951" s="85"/>
      <c r="AP951" s="85"/>
      <c r="AQ951" s="85"/>
      <c r="AR951" s="85"/>
      <c r="AS951" s="85"/>
      <c r="AT951" s="85"/>
      <c r="AU951" s="85"/>
      <c r="AV951" s="85"/>
      <c r="AW951" s="85"/>
      <c r="AX951" s="85"/>
      <c r="AY951" s="85"/>
      <c r="AZ951" s="83"/>
      <c r="BA951" s="83"/>
      <c r="BB951" s="83"/>
      <c r="BC951" s="83"/>
      <c r="BD951" s="83"/>
      <c r="BE951" s="83"/>
      <c r="BF951" s="83"/>
      <c r="BG951" s="83"/>
      <c r="BH951" s="83"/>
      <c r="BI951" s="83"/>
      <c r="BJ951" s="83"/>
      <c r="BK951" s="83"/>
      <c r="BL951" s="83"/>
      <c r="BM951" s="83"/>
      <c r="BN951" s="83"/>
      <c r="BO951" s="83"/>
      <c r="BP951" s="83"/>
      <c r="BQ951" s="83"/>
      <c r="BR951" s="83"/>
    </row>
    <row r="952" spans="1:70" ht="15.75" customHeight="1" x14ac:dyDescent="0.2">
      <c r="A952" s="83"/>
      <c r="B952" s="83"/>
      <c r="C952" s="83"/>
      <c r="D952" s="83"/>
      <c r="E952" s="83"/>
      <c r="F952" s="83"/>
      <c r="G952" s="83"/>
      <c r="H952" s="83"/>
      <c r="I952" s="83"/>
      <c r="J952" s="83"/>
      <c r="K952" s="83"/>
      <c r="L952" s="83"/>
      <c r="M952" s="83"/>
      <c r="N952" s="83"/>
      <c r="O952" s="83"/>
      <c r="P952" s="83"/>
      <c r="Q952" s="83"/>
      <c r="R952" s="83"/>
      <c r="S952" s="83"/>
      <c r="T952" s="83"/>
      <c r="U952" s="83"/>
      <c r="V952" s="83"/>
      <c r="W952" s="83"/>
      <c r="X952" s="83"/>
      <c r="Y952" s="83"/>
      <c r="Z952" s="83"/>
      <c r="AA952" s="83"/>
      <c r="AB952" s="83"/>
      <c r="AC952" s="83"/>
      <c r="AD952" s="83"/>
      <c r="AE952" s="83"/>
      <c r="AF952" s="83"/>
      <c r="AG952" s="83"/>
      <c r="AH952" s="83"/>
      <c r="AI952" s="83"/>
      <c r="AJ952" s="83"/>
      <c r="AK952" s="83"/>
      <c r="AL952" s="83"/>
      <c r="AM952" s="83"/>
      <c r="AN952" s="85"/>
      <c r="AO952" s="85"/>
      <c r="AP952" s="85"/>
      <c r="AQ952" s="85"/>
      <c r="AR952" s="85"/>
      <c r="AS952" s="85"/>
      <c r="AT952" s="85"/>
      <c r="AU952" s="85"/>
      <c r="AV952" s="85"/>
      <c r="AW952" s="85"/>
      <c r="AX952" s="85"/>
      <c r="AY952" s="85"/>
      <c r="AZ952" s="83"/>
      <c r="BA952" s="83"/>
      <c r="BB952" s="83"/>
      <c r="BC952" s="83"/>
      <c r="BD952" s="83"/>
      <c r="BE952" s="83"/>
      <c r="BF952" s="83"/>
      <c r="BG952" s="83"/>
      <c r="BH952" s="83"/>
      <c r="BI952" s="83"/>
      <c r="BJ952" s="83"/>
      <c r="BK952" s="83"/>
      <c r="BL952" s="83"/>
      <c r="BM952" s="83"/>
      <c r="BN952" s="83"/>
      <c r="BO952" s="83"/>
      <c r="BP952" s="83"/>
      <c r="BQ952" s="83"/>
      <c r="BR952" s="83"/>
    </row>
    <row r="953" spans="1:70" ht="15.75" customHeight="1" x14ac:dyDescent="0.2">
      <c r="A953" s="83"/>
      <c r="B953" s="83"/>
      <c r="C953" s="83"/>
      <c r="D953" s="83"/>
      <c r="E953" s="83"/>
      <c r="F953" s="83"/>
      <c r="G953" s="83"/>
      <c r="H953" s="83"/>
      <c r="I953" s="83"/>
      <c r="J953" s="83"/>
      <c r="K953" s="83"/>
      <c r="L953" s="83"/>
      <c r="M953" s="83"/>
      <c r="N953" s="83"/>
      <c r="O953" s="83"/>
      <c r="P953" s="83"/>
      <c r="Q953" s="83"/>
      <c r="R953" s="83"/>
      <c r="S953" s="83"/>
      <c r="T953" s="83"/>
      <c r="U953" s="83"/>
      <c r="V953" s="83"/>
      <c r="W953" s="83"/>
      <c r="X953" s="83"/>
      <c r="Y953" s="83"/>
      <c r="Z953" s="83"/>
      <c r="AA953" s="83"/>
      <c r="AB953" s="83"/>
      <c r="AC953" s="83"/>
      <c r="AD953" s="83"/>
      <c r="AE953" s="83"/>
      <c r="AF953" s="83"/>
      <c r="AG953" s="83"/>
      <c r="AH953" s="83"/>
      <c r="AI953" s="83"/>
      <c r="AJ953" s="83"/>
      <c r="AK953" s="83"/>
      <c r="AL953" s="83"/>
      <c r="AM953" s="83"/>
      <c r="AN953" s="85"/>
      <c r="AO953" s="85"/>
      <c r="AP953" s="85"/>
      <c r="AQ953" s="85"/>
      <c r="AR953" s="85"/>
      <c r="AS953" s="85"/>
      <c r="AT953" s="85"/>
      <c r="AU953" s="85"/>
      <c r="AV953" s="85"/>
      <c r="AW953" s="85"/>
      <c r="AX953" s="85"/>
      <c r="AY953" s="85"/>
      <c r="AZ953" s="83"/>
      <c r="BA953" s="83"/>
      <c r="BB953" s="83"/>
      <c r="BC953" s="83"/>
      <c r="BD953" s="83"/>
      <c r="BE953" s="83"/>
      <c r="BF953" s="83"/>
      <c r="BG953" s="83"/>
      <c r="BH953" s="83"/>
      <c r="BI953" s="83"/>
      <c r="BJ953" s="83"/>
      <c r="BK953" s="83"/>
      <c r="BL953" s="83"/>
      <c r="BM953" s="83"/>
      <c r="BN953" s="83"/>
      <c r="BO953" s="83"/>
      <c r="BP953" s="83"/>
      <c r="BQ953" s="83"/>
      <c r="BR953" s="83"/>
    </row>
    <row r="954" spans="1:70" ht="15.75" customHeight="1" x14ac:dyDescent="0.2">
      <c r="A954" s="83"/>
      <c r="B954" s="83"/>
      <c r="C954" s="83"/>
      <c r="D954" s="83"/>
      <c r="E954" s="83"/>
      <c r="F954" s="83"/>
      <c r="G954" s="83"/>
      <c r="H954" s="83"/>
      <c r="I954" s="83"/>
      <c r="J954" s="83"/>
      <c r="K954" s="83"/>
      <c r="L954" s="83"/>
      <c r="M954" s="83"/>
      <c r="N954" s="83"/>
      <c r="O954" s="83"/>
      <c r="P954" s="83"/>
      <c r="Q954" s="83"/>
      <c r="R954" s="83"/>
      <c r="S954" s="83"/>
      <c r="T954" s="83"/>
      <c r="U954" s="83"/>
      <c r="V954" s="83"/>
      <c r="W954" s="83"/>
      <c r="X954" s="83"/>
      <c r="Y954" s="83"/>
      <c r="Z954" s="83"/>
      <c r="AA954" s="83"/>
      <c r="AB954" s="83"/>
      <c r="AC954" s="83"/>
      <c r="AD954" s="83"/>
      <c r="AE954" s="83"/>
      <c r="AF954" s="83"/>
      <c r="AG954" s="83"/>
      <c r="AH954" s="83"/>
      <c r="AI954" s="83"/>
      <c r="AJ954" s="83"/>
      <c r="AK954" s="83"/>
      <c r="AL954" s="83"/>
      <c r="AM954" s="83"/>
      <c r="AN954" s="85"/>
      <c r="AO954" s="85"/>
      <c r="AP954" s="85"/>
      <c r="AQ954" s="85"/>
      <c r="AR954" s="85"/>
      <c r="AS954" s="85"/>
      <c r="AT954" s="85"/>
      <c r="AU954" s="85"/>
      <c r="AV954" s="85"/>
      <c r="AW954" s="85"/>
      <c r="AX954" s="85"/>
      <c r="AY954" s="85"/>
      <c r="AZ954" s="83"/>
      <c r="BA954" s="83"/>
      <c r="BB954" s="83"/>
      <c r="BC954" s="83"/>
      <c r="BD954" s="83"/>
      <c r="BE954" s="83"/>
      <c r="BF954" s="83"/>
      <c r="BG954" s="83"/>
      <c r="BH954" s="83"/>
      <c r="BI954" s="83"/>
      <c r="BJ954" s="83"/>
      <c r="BK954" s="83"/>
      <c r="BL954" s="83"/>
      <c r="BM954" s="83"/>
      <c r="BN954" s="83"/>
      <c r="BO954" s="83"/>
      <c r="BP954" s="83"/>
      <c r="BQ954" s="83"/>
      <c r="BR954" s="83"/>
    </row>
    <row r="955" spans="1:70" ht="15.75" customHeight="1" x14ac:dyDescent="0.2">
      <c r="A955" s="83"/>
      <c r="B955" s="83"/>
      <c r="C955" s="83"/>
      <c r="D955" s="83"/>
      <c r="E955" s="83"/>
      <c r="F955" s="83"/>
      <c r="G955" s="83"/>
      <c r="H955" s="83"/>
      <c r="I955" s="83"/>
      <c r="J955" s="83"/>
      <c r="K955" s="83"/>
      <c r="L955" s="83"/>
      <c r="M955" s="83"/>
      <c r="N955" s="83"/>
      <c r="O955" s="83"/>
      <c r="P955" s="83"/>
      <c r="Q955" s="83"/>
      <c r="R955" s="83"/>
      <c r="S955" s="83"/>
      <c r="T955" s="83"/>
      <c r="U955" s="83"/>
      <c r="V955" s="83"/>
      <c r="W955" s="83"/>
      <c r="X955" s="83"/>
      <c r="Y955" s="83"/>
      <c r="Z955" s="83"/>
      <c r="AA955" s="83"/>
      <c r="AB955" s="83"/>
      <c r="AC955" s="83"/>
      <c r="AD955" s="83"/>
      <c r="AE955" s="83"/>
      <c r="AF955" s="83"/>
      <c r="AG955" s="83"/>
      <c r="AH955" s="83"/>
      <c r="AI955" s="83"/>
      <c r="AJ955" s="83"/>
      <c r="AK955" s="83"/>
      <c r="AL955" s="83"/>
      <c r="AM955" s="83"/>
      <c r="AN955" s="85"/>
      <c r="AO955" s="85"/>
      <c r="AP955" s="85"/>
      <c r="AQ955" s="85"/>
      <c r="AR955" s="85"/>
      <c r="AS955" s="85"/>
      <c r="AT955" s="85"/>
      <c r="AU955" s="85"/>
      <c r="AV955" s="85"/>
      <c r="AW955" s="85"/>
      <c r="AX955" s="85"/>
      <c r="AY955" s="85"/>
      <c r="AZ955" s="83"/>
      <c r="BA955" s="83"/>
      <c r="BB955" s="83"/>
      <c r="BC955" s="83"/>
      <c r="BD955" s="83"/>
      <c r="BE955" s="83"/>
      <c r="BF955" s="83"/>
      <c r="BG955" s="83"/>
      <c r="BH955" s="83"/>
      <c r="BI955" s="83"/>
      <c r="BJ955" s="83"/>
      <c r="BK955" s="83"/>
      <c r="BL955" s="83"/>
      <c r="BM955" s="83"/>
      <c r="BN955" s="83"/>
      <c r="BO955" s="83"/>
      <c r="BP955" s="83"/>
      <c r="BQ955" s="83"/>
      <c r="BR955" s="83"/>
    </row>
    <row r="956" spans="1:70" ht="15.75" customHeight="1" x14ac:dyDescent="0.2">
      <c r="A956" s="83"/>
      <c r="B956" s="83"/>
      <c r="C956" s="83"/>
      <c r="D956" s="83"/>
      <c r="E956" s="83"/>
      <c r="F956" s="83"/>
      <c r="G956" s="83"/>
      <c r="H956" s="83"/>
      <c r="I956" s="83"/>
      <c r="J956" s="83"/>
      <c r="K956" s="83"/>
      <c r="L956" s="83"/>
      <c r="M956" s="83"/>
      <c r="N956" s="83"/>
      <c r="O956" s="83"/>
      <c r="P956" s="83"/>
      <c r="Q956" s="83"/>
      <c r="R956" s="83"/>
      <c r="S956" s="83"/>
      <c r="T956" s="83"/>
      <c r="U956" s="83"/>
      <c r="V956" s="83"/>
      <c r="W956" s="83"/>
      <c r="X956" s="83"/>
      <c r="Y956" s="83"/>
      <c r="Z956" s="83"/>
      <c r="AA956" s="83"/>
      <c r="AB956" s="83"/>
      <c r="AC956" s="83"/>
      <c r="AD956" s="83"/>
      <c r="AE956" s="83"/>
      <c r="AF956" s="83"/>
      <c r="AG956" s="83"/>
      <c r="AH956" s="83"/>
      <c r="AI956" s="83"/>
      <c r="AJ956" s="83"/>
      <c r="AK956" s="83"/>
      <c r="AL956" s="83"/>
      <c r="AM956" s="83"/>
      <c r="AN956" s="85"/>
      <c r="AO956" s="85"/>
      <c r="AP956" s="85"/>
      <c r="AQ956" s="85"/>
      <c r="AR956" s="85"/>
      <c r="AS956" s="85"/>
      <c r="AT956" s="85"/>
      <c r="AU956" s="85"/>
      <c r="AV956" s="85"/>
      <c r="AW956" s="85"/>
      <c r="AX956" s="85"/>
      <c r="AY956" s="85"/>
      <c r="AZ956" s="83"/>
      <c r="BA956" s="83"/>
      <c r="BB956" s="83"/>
      <c r="BC956" s="83"/>
      <c r="BD956" s="83"/>
      <c r="BE956" s="83"/>
      <c r="BF956" s="83"/>
      <c r="BG956" s="83"/>
      <c r="BH956" s="83"/>
      <c r="BI956" s="83"/>
      <c r="BJ956" s="83"/>
      <c r="BK956" s="83"/>
      <c r="BL956" s="83"/>
      <c r="BM956" s="83"/>
      <c r="BN956" s="83"/>
      <c r="BO956" s="83"/>
      <c r="BP956" s="83"/>
      <c r="BQ956" s="83"/>
      <c r="BR956" s="83"/>
    </row>
    <row r="957" spans="1:70" ht="15.75" customHeight="1" x14ac:dyDescent="0.2">
      <c r="A957" s="83"/>
      <c r="B957" s="83"/>
      <c r="C957" s="83"/>
      <c r="D957" s="83"/>
      <c r="E957" s="83"/>
      <c r="F957" s="83"/>
      <c r="G957" s="83"/>
      <c r="H957" s="83"/>
      <c r="I957" s="83"/>
      <c r="J957" s="83"/>
      <c r="K957" s="83"/>
      <c r="L957" s="83"/>
      <c r="M957" s="83"/>
      <c r="N957" s="83"/>
      <c r="O957" s="83"/>
      <c r="P957" s="83"/>
      <c r="Q957" s="83"/>
      <c r="R957" s="83"/>
      <c r="S957" s="83"/>
      <c r="T957" s="83"/>
      <c r="U957" s="83"/>
      <c r="V957" s="83"/>
      <c r="W957" s="83"/>
      <c r="X957" s="83"/>
      <c r="Y957" s="83"/>
      <c r="Z957" s="83"/>
      <c r="AA957" s="83"/>
      <c r="AB957" s="83"/>
      <c r="AC957" s="83"/>
      <c r="AD957" s="83"/>
      <c r="AE957" s="83"/>
      <c r="AF957" s="83"/>
      <c r="AG957" s="83"/>
      <c r="AH957" s="83"/>
      <c r="AI957" s="83"/>
      <c r="AJ957" s="83"/>
      <c r="AK957" s="83"/>
      <c r="AL957" s="83"/>
      <c r="AM957" s="83"/>
      <c r="AN957" s="85"/>
      <c r="AO957" s="85"/>
      <c r="AP957" s="85"/>
      <c r="AQ957" s="85"/>
      <c r="AR957" s="85"/>
      <c r="AS957" s="85"/>
      <c r="AT957" s="85"/>
      <c r="AU957" s="85"/>
      <c r="AV957" s="85"/>
      <c r="AW957" s="85"/>
      <c r="AX957" s="85"/>
      <c r="AY957" s="85"/>
      <c r="AZ957" s="83"/>
      <c r="BA957" s="83"/>
      <c r="BB957" s="83"/>
      <c r="BC957" s="83"/>
      <c r="BD957" s="83"/>
      <c r="BE957" s="83"/>
      <c r="BF957" s="83"/>
      <c r="BG957" s="83"/>
      <c r="BH957" s="83"/>
      <c r="BI957" s="83"/>
      <c r="BJ957" s="83"/>
      <c r="BK957" s="83"/>
      <c r="BL957" s="83"/>
      <c r="BM957" s="83"/>
      <c r="BN957" s="83"/>
      <c r="BO957" s="83"/>
      <c r="BP957" s="83"/>
      <c r="BQ957" s="83"/>
      <c r="BR957" s="83"/>
    </row>
    <row r="958" spans="1:70" ht="15.75" customHeight="1" x14ac:dyDescent="0.2">
      <c r="A958" s="83"/>
      <c r="B958" s="83"/>
      <c r="C958" s="83"/>
      <c r="D958" s="83"/>
      <c r="E958" s="83"/>
      <c r="F958" s="83"/>
      <c r="G958" s="83"/>
      <c r="H958" s="83"/>
      <c r="I958" s="83"/>
      <c r="J958" s="83"/>
      <c r="K958" s="83"/>
      <c r="L958" s="83"/>
      <c r="M958" s="83"/>
      <c r="N958" s="83"/>
      <c r="O958" s="83"/>
      <c r="P958" s="83"/>
      <c r="Q958" s="83"/>
      <c r="R958" s="83"/>
      <c r="S958" s="83"/>
      <c r="T958" s="83"/>
      <c r="U958" s="83"/>
      <c r="V958" s="83"/>
      <c r="W958" s="83"/>
      <c r="X958" s="83"/>
      <c r="Y958" s="83"/>
      <c r="Z958" s="83"/>
      <c r="AA958" s="83"/>
      <c r="AB958" s="83"/>
      <c r="AC958" s="83"/>
      <c r="AD958" s="83"/>
      <c r="AE958" s="83"/>
      <c r="AF958" s="83"/>
      <c r="AG958" s="83"/>
      <c r="AH958" s="83"/>
      <c r="AI958" s="83"/>
      <c r="AJ958" s="83"/>
      <c r="AK958" s="83"/>
      <c r="AL958" s="83"/>
      <c r="AM958" s="83"/>
      <c r="AN958" s="85"/>
      <c r="AO958" s="85"/>
      <c r="AP958" s="85"/>
      <c r="AQ958" s="85"/>
      <c r="AR958" s="85"/>
      <c r="AS958" s="85"/>
      <c r="AT958" s="85"/>
      <c r="AU958" s="85"/>
      <c r="AV958" s="85"/>
      <c r="AW958" s="85"/>
      <c r="AX958" s="85"/>
      <c r="AY958" s="85"/>
      <c r="AZ958" s="83"/>
      <c r="BA958" s="83"/>
      <c r="BB958" s="83"/>
      <c r="BC958" s="83"/>
      <c r="BD958" s="83"/>
      <c r="BE958" s="83"/>
      <c r="BF958" s="83"/>
      <c r="BG958" s="83"/>
      <c r="BH958" s="83"/>
      <c r="BI958" s="83"/>
      <c r="BJ958" s="83"/>
      <c r="BK958" s="83"/>
      <c r="BL958" s="83"/>
      <c r="BM958" s="83"/>
      <c r="BN958" s="83"/>
      <c r="BO958" s="83"/>
      <c r="BP958" s="83"/>
      <c r="BQ958" s="83"/>
      <c r="BR958" s="83"/>
    </row>
    <row r="959" spans="1:70" ht="15.75" customHeight="1" x14ac:dyDescent="0.2">
      <c r="A959" s="83"/>
      <c r="B959" s="83"/>
      <c r="C959" s="83"/>
      <c r="D959" s="83"/>
      <c r="E959" s="83"/>
      <c r="F959" s="83"/>
      <c r="G959" s="83"/>
      <c r="H959" s="83"/>
      <c r="I959" s="83"/>
      <c r="J959" s="83"/>
      <c r="K959" s="83"/>
      <c r="L959" s="83"/>
      <c r="M959" s="83"/>
      <c r="N959" s="83"/>
      <c r="O959" s="83"/>
      <c r="P959" s="83"/>
      <c r="Q959" s="83"/>
      <c r="R959" s="83"/>
      <c r="S959" s="83"/>
      <c r="T959" s="83"/>
      <c r="U959" s="83"/>
      <c r="V959" s="83"/>
      <c r="W959" s="83"/>
      <c r="X959" s="83"/>
      <c r="Y959" s="83"/>
      <c r="Z959" s="83"/>
      <c r="AA959" s="83"/>
      <c r="AB959" s="83"/>
      <c r="AC959" s="83"/>
      <c r="AD959" s="83"/>
      <c r="AE959" s="83"/>
      <c r="AF959" s="83"/>
      <c r="AG959" s="83"/>
      <c r="AH959" s="83"/>
      <c r="AI959" s="83"/>
      <c r="AJ959" s="83"/>
      <c r="AK959" s="83"/>
      <c r="AL959" s="83"/>
      <c r="AM959" s="83"/>
      <c r="AN959" s="85"/>
      <c r="AO959" s="85"/>
      <c r="AP959" s="85"/>
      <c r="AQ959" s="85"/>
      <c r="AR959" s="85"/>
      <c r="AS959" s="85"/>
      <c r="AT959" s="85"/>
      <c r="AU959" s="85"/>
      <c r="AV959" s="85"/>
      <c r="AW959" s="85"/>
      <c r="AX959" s="85"/>
      <c r="AY959" s="85"/>
      <c r="AZ959" s="83"/>
      <c r="BA959" s="83"/>
      <c r="BB959" s="83"/>
      <c r="BC959" s="83"/>
      <c r="BD959" s="83"/>
      <c r="BE959" s="83"/>
      <c r="BF959" s="83"/>
      <c r="BG959" s="83"/>
      <c r="BH959" s="83"/>
      <c r="BI959" s="83"/>
      <c r="BJ959" s="83"/>
      <c r="BK959" s="83"/>
      <c r="BL959" s="83"/>
      <c r="BM959" s="83"/>
      <c r="BN959" s="83"/>
      <c r="BO959" s="83"/>
      <c r="BP959" s="83"/>
      <c r="BQ959" s="83"/>
      <c r="BR959" s="83"/>
    </row>
    <row r="960" spans="1:70" ht="15.75" customHeight="1" x14ac:dyDescent="0.2">
      <c r="A960" s="83"/>
      <c r="B960" s="83"/>
      <c r="C960" s="83"/>
      <c r="D960" s="83"/>
      <c r="E960" s="83"/>
      <c r="F960" s="83"/>
      <c r="G960" s="83"/>
      <c r="H960" s="83"/>
      <c r="I960" s="83"/>
      <c r="J960" s="83"/>
      <c r="K960" s="83"/>
      <c r="L960" s="83"/>
      <c r="M960" s="83"/>
      <c r="N960" s="83"/>
      <c r="O960" s="83"/>
      <c r="P960" s="83"/>
      <c r="Q960" s="83"/>
      <c r="R960" s="83"/>
      <c r="S960" s="83"/>
      <c r="T960" s="83"/>
      <c r="U960" s="83"/>
      <c r="V960" s="83"/>
      <c r="W960" s="83"/>
      <c r="X960" s="83"/>
      <c r="Y960" s="83"/>
      <c r="Z960" s="83"/>
      <c r="AA960" s="83"/>
      <c r="AB960" s="83"/>
      <c r="AC960" s="83"/>
      <c r="AD960" s="83"/>
      <c r="AE960" s="83"/>
      <c r="AF960" s="83"/>
      <c r="AG960" s="83"/>
      <c r="AH960" s="83"/>
      <c r="AI960" s="83"/>
      <c r="AJ960" s="83"/>
      <c r="AK960" s="83"/>
      <c r="AL960" s="83"/>
      <c r="AM960" s="83"/>
      <c r="AN960" s="85"/>
      <c r="AO960" s="85"/>
      <c r="AP960" s="85"/>
      <c r="AQ960" s="85"/>
      <c r="AR960" s="85"/>
      <c r="AS960" s="85"/>
      <c r="AT960" s="85"/>
      <c r="AU960" s="85"/>
      <c r="AV960" s="85"/>
      <c r="AW960" s="85"/>
      <c r="AX960" s="85"/>
      <c r="AY960" s="85"/>
      <c r="AZ960" s="83"/>
      <c r="BA960" s="83"/>
      <c r="BB960" s="83"/>
      <c r="BC960" s="83"/>
      <c r="BD960" s="83"/>
      <c r="BE960" s="83"/>
      <c r="BF960" s="83"/>
      <c r="BG960" s="83"/>
      <c r="BH960" s="83"/>
      <c r="BI960" s="83"/>
      <c r="BJ960" s="83"/>
      <c r="BK960" s="83"/>
      <c r="BL960" s="83"/>
      <c r="BM960" s="83"/>
      <c r="BN960" s="83"/>
      <c r="BO960" s="83"/>
      <c r="BP960" s="83"/>
      <c r="BQ960" s="83"/>
      <c r="BR960" s="83"/>
    </row>
    <row r="961" spans="1:70" ht="15.75" customHeight="1" x14ac:dyDescent="0.2">
      <c r="A961" s="83"/>
      <c r="B961" s="83"/>
      <c r="C961" s="83"/>
      <c r="D961" s="83"/>
      <c r="E961" s="83"/>
      <c r="F961" s="83"/>
      <c r="G961" s="83"/>
      <c r="H961" s="83"/>
      <c r="I961" s="83"/>
      <c r="J961" s="83"/>
      <c r="K961" s="83"/>
      <c r="L961" s="83"/>
      <c r="M961" s="83"/>
      <c r="N961" s="83"/>
      <c r="O961" s="83"/>
      <c r="P961" s="83"/>
      <c r="Q961" s="83"/>
      <c r="R961" s="83"/>
      <c r="S961" s="83"/>
      <c r="T961" s="83"/>
      <c r="U961" s="83"/>
      <c r="V961" s="83"/>
      <c r="W961" s="83"/>
      <c r="X961" s="83"/>
      <c r="Y961" s="83"/>
      <c r="Z961" s="83"/>
      <c r="AA961" s="83"/>
      <c r="AB961" s="83"/>
      <c r="AC961" s="83"/>
      <c r="AD961" s="83"/>
      <c r="AE961" s="83"/>
      <c r="AF961" s="83"/>
      <c r="AG961" s="83"/>
      <c r="AH961" s="83"/>
      <c r="AI961" s="83"/>
      <c r="AJ961" s="83"/>
      <c r="AK961" s="83"/>
      <c r="AL961" s="83"/>
      <c r="AM961" s="83"/>
      <c r="AN961" s="85"/>
      <c r="AO961" s="85"/>
      <c r="AP961" s="85"/>
      <c r="AQ961" s="85"/>
      <c r="AR961" s="85"/>
      <c r="AS961" s="85"/>
      <c r="AT961" s="85"/>
      <c r="AU961" s="85"/>
      <c r="AV961" s="85"/>
      <c r="AW961" s="85"/>
      <c r="AX961" s="85"/>
      <c r="AY961" s="85"/>
      <c r="AZ961" s="83"/>
      <c r="BA961" s="83"/>
      <c r="BB961" s="83"/>
      <c r="BC961" s="83"/>
      <c r="BD961" s="83"/>
      <c r="BE961" s="83"/>
      <c r="BF961" s="83"/>
      <c r="BG961" s="83"/>
      <c r="BH961" s="83"/>
      <c r="BI961" s="83"/>
      <c r="BJ961" s="83"/>
      <c r="BK961" s="83"/>
      <c r="BL961" s="83"/>
      <c r="BM961" s="83"/>
      <c r="BN961" s="83"/>
      <c r="BO961" s="83"/>
      <c r="BP961" s="83"/>
      <c r="BQ961" s="83"/>
      <c r="BR961" s="83"/>
    </row>
    <row r="962" spans="1:70" ht="15.75" customHeight="1" x14ac:dyDescent="0.2">
      <c r="A962" s="83"/>
      <c r="B962" s="83"/>
      <c r="C962" s="83"/>
      <c r="D962" s="83"/>
      <c r="E962" s="83"/>
      <c r="F962" s="83"/>
      <c r="G962" s="83"/>
      <c r="H962" s="83"/>
      <c r="I962" s="83"/>
      <c r="J962" s="83"/>
      <c r="K962" s="83"/>
      <c r="L962" s="83"/>
      <c r="M962" s="83"/>
      <c r="N962" s="83"/>
      <c r="O962" s="83"/>
      <c r="P962" s="83"/>
      <c r="Q962" s="83"/>
      <c r="R962" s="83"/>
      <c r="S962" s="83"/>
      <c r="T962" s="83"/>
      <c r="U962" s="83"/>
      <c r="V962" s="83"/>
      <c r="W962" s="83"/>
      <c r="X962" s="83"/>
      <c r="Y962" s="83"/>
      <c r="Z962" s="83"/>
      <c r="AA962" s="83"/>
      <c r="AB962" s="83"/>
      <c r="AC962" s="83"/>
      <c r="AD962" s="83"/>
      <c r="AE962" s="83"/>
      <c r="AF962" s="83"/>
      <c r="AG962" s="83"/>
      <c r="AH962" s="83"/>
      <c r="AI962" s="83"/>
      <c r="AJ962" s="83"/>
      <c r="AK962" s="83"/>
      <c r="AL962" s="83"/>
      <c r="AM962" s="83"/>
      <c r="AN962" s="85"/>
      <c r="AO962" s="85"/>
      <c r="AP962" s="85"/>
      <c r="AQ962" s="85"/>
      <c r="AR962" s="85"/>
      <c r="AS962" s="85"/>
      <c r="AT962" s="85"/>
      <c r="AU962" s="85"/>
      <c r="AV962" s="85"/>
      <c r="AW962" s="85"/>
      <c r="AX962" s="85"/>
      <c r="AY962" s="85"/>
      <c r="AZ962" s="83"/>
      <c r="BA962" s="83"/>
      <c r="BB962" s="83"/>
      <c r="BC962" s="83"/>
      <c r="BD962" s="83"/>
      <c r="BE962" s="83"/>
      <c r="BF962" s="83"/>
      <c r="BG962" s="83"/>
      <c r="BH962" s="83"/>
      <c r="BI962" s="83"/>
      <c r="BJ962" s="83"/>
      <c r="BK962" s="83"/>
      <c r="BL962" s="83"/>
      <c r="BM962" s="83"/>
      <c r="BN962" s="83"/>
      <c r="BO962" s="83"/>
      <c r="BP962" s="83"/>
      <c r="BQ962" s="83"/>
      <c r="BR962" s="83"/>
    </row>
    <row r="963" spans="1:70" ht="15.75" customHeight="1" x14ac:dyDescent="0.2">
      <c r="A963" s="83"/>
      <c r="B963" s="83"/>
      <c r="C963" s="83"/>
      <c r="D963" s="83"/>
      <c r="E963" s="83"/>
      <c r="F963" s="83"/>
      <c r="G963" s="83"/>
      <c r="H963" s="83"/>
      <c r="I963" s="83"/>
      <c r="J963" s="83"/>
      <c r="K963" s="83"/>
      <c r="L963" s="83"/>
      <c r="M963" s="83"/>
      <c r="N963" s="83"/>
      <c r="O963" s="83"/>
      <c r="P963" s="83"/>
      <c r="Q963" s="83"/>
      <c r="R963" s="83"/>
      <c r="S963" s="83"/>
      <c r="T963" s="83"/>
      <c r="U963" s="83"/>
      <c r="V963" s="83"/>
      <c r="W963" s="83"/>
      <c r="X963" s="83"/>
      <c r="Y963" s="83"/>
      <c r="Z963" s="83"/>
      <c r="AA963" s="83"/>
      <c r="AB963" s="83"/>
      <c r="AC963" s="83"/>
      <c r="AD963" s="83"/>
      <c r="AE963" s="83"/>
      <c r="AF963" s="83"/>
      <c r="AG963" s="83"/>
      <c r="AH963" s="83"/>
      <c r="AI963" s="83"/>
      <c r="AJ963" s="83"/>
      <c r="AK963" s="83"/>
      <c r="AL963" s="83"/>
      <c r="AM963" s="83"/>
      <c r="AN963" s="85"/>
      <c r="AO963" s="85"/>
      <c r="AP963" s="85"/>
      <c r="AQ963" s="85"/>
      <c r="AR963" s="85"/>
      <c r="AS963" s="85"/>
      <c r="AT963" s="85"/>
      <c r="AU963" s="85"/>
      <c r="AV963" s="85"/>
      <c r="AW963" s="85"/>
      <c r="AX963" s="85"/>
      <c r="AY963" s="85"/>
      <c r="AZ963" s="83"/>
      <c r="BA963" s="83"/>
      <c r="BB963" s="83"/>
      <c r="BC963" s="83"/>
      <c r="BD963" s="83"/>
      <c r="BE963" s="83"/>
      <c r="BF963" s="83"/>
      <c r="BG963" s="83"/>
      <c r="BH963" s="83"/>
      <c r="BI963" s="83"/>
      <c r="BJ963" s="83"/>
      <c r="BK963" s="83"/>
      <c r="BL963" s="83"/>
      <c r="BM963" s="83"/>
      <c r="BN963" s="83"/>
      <c r="BO963" s="83"/>
      <c r="BP963" s="83"/>
      <c r="BQ963" s="83"/>
      <c r="BR963" s="83"/>
    </row>
    <row r="964" spans="1:70" ht="15.75" customHeight="1" x14ac:dyDescent="0.2">
      <c r="A964" s="83"/>
      <c r="B964" s="83"/>
      <c r="C964" s="83"/>
      <c r="D964" s="83"/>
      <c r="E964" s="83"/>
      <c r="F964" s="83"/>
      <c r="G964" s="83"/>
      <c r="H964" s="83"/>
      <c r="I964" s="83"/>
      <c r="J964" s="83"/>
      <c r="K964" s="83"/>
      <c r="L964" s="83"/>
      <c r="M964" s="83"/>
      <c r="N964" s="83"/>
      <c r="O964" s="83"/>
      <c r="P964" s="83"/>
      <c r="Q964" s="83"/>
      <c r="R964" s="83"/>
      <c r="S964" s="83"/>
      <c r="T964" s="83"/>
      <c r="U964" s="83"/>
      <c r="V964" s="83"/>
      <c r="W964" s="83"/>
      <c r="X964" s="83"/>
      <c r="Y964" s="83"/>
      <c r="Z964" s="83"/>
      <c r="AA964" s="83"/>
      <c r="AB964" s="83"/>
      <c r="AC964" s="83"/>
      <c r="AD964" s="83"/>
      <c r="AE964" s="83"/>
      <c r="AF964" s="83"/>
      <c r="AG964" s="83"/>
      <c r="AH964" s="83"/>
      <c r="AI964" s="83"/>
      <c r="AJ964" s="83"/>
      <c r="AK964" s="83"/>
      <c r="AL964" s="83"/>
      <c r="AM964" s="83"/>
      <c r="AN964" s="85"/>
      <c r="AO964" s="85"/>
      <c r="AP964" s="85"/>
      <c r="AQ964" s="85"/>
      <c r="AR964" s="85"/>
      <c r="AS964" s="85"/>
      <c r="AT964" s="85"/>
      <c r="AU964" s="85"/>
      <c r="AV964" s="85"/>
      <c r="AW964" s="85"/>
      <c r="AX964" s="85"/>
      <c r="AY964" s="85"/>
      <c r="AZ964" s="83"/>
      <c r="BA964" s="83"/>
      <c r="BB964" s="83"/>
      <c r="BC964" s="83"/>
      <c r="BD964" s="83"/>
      <c r="BE964" s="83"/>
      <c r="BF964" s="83"/>
      <c r="BG964" s="83"/>
      <c r="BH964" s="83"/>
      <c r="BI964" s="83"/>
      <c r="BJ964" s="83"/>
      <c r="BK964" s="83"/>
      <c r="BL964" s="83"/>
      <c r="BM964" s="83"/>
      <c r="BN964" s="83"/>
      <c r="BO964" s="83"/>
      <c r="BP964" s="83"/>
      <c r="BQ964" s="83"/>
      <c r="BR964" s="83"/>
    </row>
    <row r="965" spans="1:70" ht="15.75" customHeight="1" x14ac:dyDescent="0.2">
      <c r="A965" s="83"/>
      <c r="B965" s="83"/>
      <c r="C965" s="83"/>
      <c r="D965" s="83"/>
      <c r="E965" s="83"/>
      <c r="F965" s="83"/>
      <c r="G965" s="83"/>
      <c r="H965" s="83"/>
      <c r="I965" s="83"/>
      <c r="J965" s="83"/>
      <c r="K965" s="83"/>
      <c r="L965" s="83"/>
      <c r="M965" s="83"/>
      <c r="N965" s="83"/>
      <c r="O965" s="83"/>
      <c r="P965" s="83"/>
      <c r="Q965" s="83"/>
      <c r="R965" s="83"/>
      <c r="S965" s="83"/>
      <c r="T965" s="83"/>
      <c r="U965" s="83"/>
      <c r="V965" s="83"/>
      <c r="W965" s="83"/>
      <c r="X965" s="83"/>
      <c r="Y965" s="83"/>
      <c r="Z965" s="83"/>
      <c r="AA965" s="83"/>
      <c r="AB965" s="83"/>
      <c r="AC965" s="83"/>
      <c r="AD965" s="83"/>
      <c r="AE965" s="83"/>
      <c r="AF965" s="83"/>
      <c r="AG965" s="83"/>
      <c r="AH965" s="83"/>
      <c r="AI965" s="83"/>
      <c r="AJ965" s="83"/>
      <c r="AK965" s="83"/>
      <c r="AL965" s="83"/>
      <c r="AM965" s="83"/>
      <c r="AN965" s="85"/>
      <c r="AO965" s="85"/>
      <c r="AP965" s="85"/>
      <c r="AQ965" s="85"/>
      <c r="AR965" s="85"/>
      <c r="AS965" s="85"/>
      <c r="AT965" s="85"/>
      <c r="AU965" s="85"/>
      <c r="AV965" s="85"/>
      <c r="AW965" s="85"/>
      <c r="AX965" s="85"/>
      <c r="AY965" s="85"/>
      <c r="AZ965" s="83"/>
      <c r="BA965" s="83"/>
      <c r="BB965" s="83"/>
      <c r="BC965" s="83"/>
      <c r="BD965" s="83"/>
      <c r="BE965" s="83"/>
      <c r="BF965" s="83"/>
      <c r="BG965" s="83"/>
      <c r="BH965" s="83"/>
      <c r="BI965" s="83"/>
      <c r="BJ965" s="83"/>
      <c r="BK965" s="83"/>
      <c r="BL965" s="83"/>
      <c r="BM965" s="83"/>
      <c r="BN965" s="83"/>
      <c r="BO965" s="83"/>
      <c r="BP965" s="83"/>
      <c r="BQ965" s="83"/>
      <c r="BR965" s="83"/>
    </row>
    <row r="966" spans="1:70" ht="15.75" customHeight="1" x14ac:dyDescent="0.2">
      <c r="A966" s="83"/>
      <c r="B966" s="83"/>
      <c r="C966" s="83"/>
      <c r="D966" s="83"/>
      <c r="E966" s="83"/>
      <c r="F966" s="83"/>
      <c r="G966" s="83"/>
      <c r="H966" s="83"/>
      <c r="I966" s="83"/>
      <c r="J966" s="83"/>
      <c r="K966" s="83"/>
      <c r="L966" s="83"/>
      <c r="M966" s="83"/>
      <c r="N966" s="83"/>
      <c r="O966" s="83"/>
      <c r="P966" s="83"/>
      <c r="Q966" s="83"/>
      <c r="R966" s="83"/>
      <c r="S966" s="83"/>
      <c r="T966" s="83"/>
      <c r="U966" s="83"/>
      <c r="V966" s="83"/>
      <c r="W966" s="83"/>
      <c r="X966" s="83"/>
      <c r="Y966" s="83"/>
      <c r="Z966" s="83"/>
      <c r="AA966" s="83"/>
      <c r="AB966" s="83"/>
      <c r="AC966" s="83"/>
      <c r="AD966" s="83"/>
      <c r="AE966" s="83"/>
      <c r="AF966" s="83"/>
      <c r="AG966" s="83"/>
      <c r="AH966" s="83"/>
      <c r="AI966" s="83"/>
      <c r="AJ966" s="83"/>
      <c r="AK966" s="83"/>
      <c r="AL966" s="83"/>
      <c r="AM966" s="83"/>
      <c r="AN966" s="85"/>
      <c r="AO966" s="85"/>
      <c r="AP966" s="85"/>
      <c r="AQ966" s="85"/>
      <c r="AR966" s="85"/>
      <c r="AS966" s="85"/>
      <c r="AT966" s="85"/>
      <c r="AU966" s="85"/>
      <c r="AV966" s="85"/>
      <c r="AW966" s="85"/>
      <c r="AX966" s="85"/>
      <c r="AY966" s="85"/>
      <c r="AZ966" s="83"/>
      <c r="BA966" s="83"/>
      <c r="BB966" s="83"/>
      <c r="BC966" s="83"/>
      <c r="BD966" s="83"/>
      <c r="BE966" s="83"/>
      <c r="BF966" s="83"/>
      <c r="BG966" s="83"/>
      <c r="BH966" s="83"/>
      <c r="BI966" s="83"/>
      <c r="BJ966" s="83"/>
      <c r="BK966" s="83"/>
      <c r="BL966" s="83"/>
      <c r="BM966" s="83"/>
      <c r="BN966" s="83"/>
      <c r="BO966" s="83"/>
      <c r="BP966" s="83"/>
      <c r="BQ966" s="83"/>
      <c r="BR966" s="83"/>
    </row>
    <row r="967" spans="1:70" ht="15.75" customHeight="1" x14ac:dyDescent="0.2">
      <c r="A967" s="83"/>
      <c r="B967" s="83"/>
      <c r="C967" s="83"/>
      <c r="D967" s="83"/>
      <c r="E967" s="83"/>
      <c r="F967" s="83"/>
      <c r="G967" s="83"/>
      <c r="H967" s="83"/>
      <c r="I967" s="83"/>
      <c r="J967" s="83"/>
      <c r="K967" s="83"/>
      <c r="L967" s="83"/>
      <c r="M967" s="83"/>
      <c r="N967" s="83"/>
      <c r="O967" s="83"/>
      <c r="P967" s="83"/>
      <c r="Q967" s="83"/>
      <c r="R967" s="83"/>
      <c r="S967" s="83"/>
      <c r="T967" s="83"/>
      <c r="U967" s="83"/>
      <c r="V967" s="83"/>
      <c r="W967" s="83"/>
      <c r="X967" s="83"/>
      <c r="Y967" s="83"/>
      <c r="Z967" s="83"/>
      <c r="AA967" s="83"/>
      <c r="AB967" s="83"/>
      <c r="AC967" s="83"/>
      <c r="AD967" s="83"/>
      <c r="AE967" s="83"/>
      <c r="AF967" s="83"/>
      <c r="AG967" s="83"/>
      <c r="AH967" s="83"/>
      <c r="AI967" s="83"/>
      <c r="AJ967" s="83"/>
      <c r="AK967" s="83"/>
      <c r="AL967" s="83"/>
      <c r="AM967" s="83"/>
      <c r="AN967" s="85"/>
      <c r="AO967" s="85"/>
      <c r="AP967" s="85"/>
      <c r="AQ967" s="85"/>
      <c r="AR967" s="85"/>
      <c r="AS967" s="85"/>
      <c r="AT967" s="85"/>
      <c r="AU967" s="85"/>
      <c r="AV967" s="85"/>
      <c r="AW967" s="85"/>
      <c r="AX967" s="85"/>
      <c r="AY967" s="85"/>
      <c r="AZ967" s="83"/>
      <c r="BA967" s="83"/>
      <c r="BB967" s="83"/>
      <c r="BC967" s="83"/>
      <c r="BD967" s="83"/>
      <c r="BE967" s="83"/>
      <c r="BF967" s="83"/>
      <c r="BG967" s="83"/>
      <c r="BH967" s="83"/>
      <c r="BI967" s="83"/>
      <c r="BJ967" s="83"/>
      <c r="BK967" s="83"/>
      <c r="BL967" s="83"/>
      <c r="BM967" s="83"/>
      <c r="BN967" s="83"/>
      <c r="BO967" s="83"/>
      <c r="BP967" s="83"/>
      <c r="BQ967" s="83"/>
      <c r="BR967" s="83"/>
    </row>
    <row r="968" spans="1:70" ht="15.75" customHeight="1" x14ac:dyDescent="0.2">
      <c r="A968" s="83"/>
      <c r="B968" s="83"/>
      <c r="C968" s="83"/>
      <c r="D968" s="83"/>
      <c r="E968" s="83"/>
      <c r="F968" s="83"/>
      <c r="G968" s="83"/>
      <c r="H968" s="83"/>
      <c r="I968" s="83"/>
      <c r="J968" s="83"/>
      <c r="K968" s="83"/>
      <c r="L968" s="83"/>
      <c r="M968" s="83"/>
      <c r="N968" s="83"/>
      <c r="O968" s="83"/>
      <c r="P968" s="83"/>
      <c r="Q968" s="83"/>
      <c r="R968" s="83"/>
      <c r="S968" s="83"/>
      <c r="T968" s="83"/>
      <c r="U968" s="83"/>
      <c r="V968" s="83"/>
      <c r="W968" s="83"/>
      <c r="X968" s="83"/>
      <c r="Y968" s="83"/>
      <c r="Z968" s="83"/>
      <c r="AA968" s="83"/>
      <c r="AB968" s="83"/>
      <c r="AC968" s="83"/>
      <c r="AD968" s="83"/>
      <c r="AE968" s="83"/>
      <c r="AF968" s="83"/>
      <c r="AG968" s="83"/>
      <c r="AH968" s="83"/>
      <c r="AI968" s="83"/>
      <c r="AJ968" s="83"/>
      <c r="AK968" s="83"/>
      <c r="AL968" s="83"/>
      <c r="AM968" s="83"/>
      <c r="AN968" s="85"/>
      <c r="AO968" s="85"/>
      <c r="AP968" s="85"/>
      <c r="AQ968" s="85"/>
      <c r="AR968" s="85"/>
      <c r="AS968" s="85"/>
      <c r="AT968" s="85"/>
      <c r="AU968" s="85"/>
      <c r="AV968" s="85"/>
      <c r="AW968" s="85"/>
      <c r="AX968" s="85"/>
      <c r="AY968" s="85"/>
      <c r="AZ968" s="83"/>
      <c r="BA968" s="83"/>
      <c r="BB968" s="83"/>
      <c r="BC968" s="83"/>
      <c r="BD968" s="83"/>
      <c r="BE968" s="83"/>
      <c r="BF968" s="83"/>
      <c r="BG968" s="83"/>
      <c r="BH968" s="83"/>
      <c r="BI968" s="83"/>
      <c r="BJ968" s="83"/>
      <c r="BK968" s="83"/>
      <c r="BL968" s="83"/>
      <c r="BM968" s="83"/>
      <c r="BN968" s="83"/>
      <c r="BO968" s="83"/>
      <c r="BP968" s="83"/>
      <c r="BQ968" s="83"/>
      <c r="BR968" s="83"/>
    </row>
    <row r="969" spans="1:70" ht="15.75" customHeight="1" x14ac:dyDescent="0.2">
      <c r="A969" s="83"/>
      <c r="B969" s="83"/>
      <c r="C969" s="83"/>
      <c r="D969" s="83"/>
      <c r="E969" s="83"/>
      <c r="F969" s="83"/>
      <c r="G969" s="83"/>
      <c r="H969" s="83"/>
      <c r="I969" s="83"/>
      <c r="J969" s="83"/>
      <c r="K969" s="83"/>
      <c r="L969" s="83"/>
      <c r="M969" s="83"/>
      <c r="N969" s="83"/>
      <c r="O969" s="83"/>
      <c r="P969" s="83"/>
      <c r="Q969" s="83"/>
      <c r="R969" s="83"/>
      <c r="S969" s="83"/>
      <c r="T969" s="83"/>
      <c r="U969" s="83"/>
      <c r="V969" s="83"/>
      <c r="W969" s="83"/>
      <c r="X969" s="83"/>
      <c r="Y969" s="83"/>
      <c r="Z969" s="83"/>
      <c r="AA969" s="83"/>
      <c r="AB969" s="83"/>
      <c r="AC969" s="83"/>
      <c r="AD969" s="83"/>
      <c r="AE969" s="83"/>
      <c r="AF969" s="83"/>
      <c r="AG969" s="83"/>
      <c r="AH969" s="83"/>
      <c r="AI969" s="83"/>
      <c r="AJ969" s="83"/>
      <c r="AK969" s="83"/>
      <c r="AL969" s="83"/>
      <c r="AM969" s="83"/>
      <c r="AN969" s="85"/>
      <c r="AO969" s="85"/>
      <c r="AP969" s="85"/>
      <c r="AQ969" s="85"/>
      <c r="AR969" s="85"/>
      <c r="AS969" s="85"/>
      <c r="AT969" s="85"/>
      <c r="AU969" s="85"/>
      <c r="AV969" s="85"/>
      <c r="AW969" s="85"/>
      <c r="AX969" s="85"/>
      <c r="AY969" s="85"/>
      <c r="AZ969" s="83"/>
      <c r="BA969" s="83"/>
      <c r="BB969" s="83"/>
      <c r="BC969" s="83"/>
      <c r="BD969" s="83"/>
      <c r="BE969" s="83"/>
      <c r="BF969" s="83"/>
      <c r="BG969" s="83"/>
      <c r="BH969" s="83"/>
      <c r="BI969" s="83"/>
      <c r="BJ969" s="83"/>
      <c r="BK969" s="83"/>
      <c r="BL969" s="83"/>
      <c r="BM969" s="83"/>
      <c r="BN969" s="83"/>
      <c r="BO969" s="83"/>
      <c r="BP969" s="83"/>
      <c r="BQ969" s="83"/>
      <c r="BR969" s="83"/>
    </row>
    <row r="970" spans="1:70" ht="15.75" customHeight="1" x14ac:dyDescent="0.2">
      <c r="A970" s="83"/>
      <c r="B970" s="83"/>
      <c r="C970" s="83"/>
      <c r="D970" s="83"/>
      <c r="E970" s="83"/>
      <c r="F970" s="83"/>
      <c r="G970" s="83"/>
      <c r="H970" s="83"/>
      <c r="I970" s="83"/>
      <c r="J970" s="83"/>
      <c r="K970" s="83"/>
      <c r="L970" s="83"/>
      <c r="M970" s="83"/>
      <c r="N970" s="83"/>
      <c r="O970" s="83"/>
      <c r="P970" s="83"/>
      <c r="Q970" s="83"/>
      <c r="R970" s="83"/>
      <c r="S970" s="83"/>
      <c r="T970" s="83"/>
      <c r="U970" s="83"/>
      <c r="V970" s="83"/>
      <c r="W970" s="83"/>
      <c r="X970" s="83"/>
      <c r="Y970" s="83"/>
      <c r="Z970" s="83"/>
      <c r="AA970" s="83"/>
      <c r="AB970" s="83"/>
      <c r="AC970" s="83"/>
      <c r="AD970" s="83"/>
      <c r="AE970" s="83"/>
      <c r="AF970" s="83"/>
      <c r="AG970" s="83"/>
      <c r="AH970" s="83"/>
      <c r="AI970" s="83"/>
      <c r="AJ970" s="83"/>
      <c r="AK970" s="83"/>
      <c r="AL970" s="83"/>
      <c r="AM970" s="83"/>
      <c r="AN970" s="85"/>
      <c r="AO970" s="85"/>
      <c r="AP970" s="85"/>
      <c r="AQ970" s="85"/>
      <c r="AR970" s="85"/>
      <c r="AS970" s="85"/>
      <c r="AT970" s="85"/>
      <c r="AU970" s="85"/>
      <c r="AV970" s="85"/>
      <c r="AW970" s="85"/>
      <c r="AX970" s="85"/>
      <c r="AY970" s="85"/>
      <c r="AZ970" s="83"/>
      <c r="BA970" s="83"/>
      <c r="BB970" s="83"/>
      <c r="BC970" s="83"/>
      <c r="BD970" s="83"/>
      <c r="BE970" s="83"/>
      <c r="BF970" s="83"/>
      <c r="BG970" s="83"/>
      <c r="BH970" s="83"/>
      <c r="BI970" s="83"/>
      <c r="BJ970" s="83"/>
      <c r="BK970" s="83"/>
      <c r="BL970" s="83"/>
      <c r="BM970" s="83"/>
      <c r="BN970" s="83"/>
      <c r="BO970" s="83"/>
      <c r="BP970" s="83"/>
      <c r="BQ970" s="83"/>
      <c r="BR970" s="83"/>
    </row>
  </sheetData>
  <phoneticPr fontId="26" type="noConversion"/>
  <pageMargins left="0.7" right="0.7" top="0.75" bottom="0.75" header="0" footer="0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499984740745262"/>
  </sheetPr>
  <dimension ref="A1:L5"/>
  <sheetViews>
    <sheetView showGridLines="0" workbookViewId="0">
      <selection activeCell="C2" sqref="C2"/>
    </sheetView>
  </sheetViews>
  <sheetFormatPr defaultColWidth="8.75" defaultRowHeight="15" x14ac:dyDescent="0.25"/>
  <cols>
    <col min="1" max="1" width="9.75" style="108" customWidth="1"/>
    <col min="2" max="2" width="8" style="108" bestFit="1" customWidth="1"/>
    <col min="3" max="3" width="5.5" style="108" bestFit="1" customWidth="1"/>
    <col min="4" max="4" width="7.875" style="108" bestFit="1" customWidth="1"/>
    <col min="5" max="5" width="11.25" style="108" bestFit="1" customWidth="1"/>
    <col min="6" max="6" width="13.625" style="108" bestFit="1" customWidth="1"/>
    <col min="7" max="7" width="10.125" style="108" bestFit="1" customWidth="1"/>
    <col min="8" max="10" width="8.75" style="108"/>
    <col min="11" max="11" width="11.25" style="108" hidden="1" customWidth="1"/>
    <col min="12" max="12" width="8.125" style="108" hidden="1" customWidth="1"/>
    <col min="13" max="16384" width="8.75" style="108"/>
  </cols>
  <sheetData>
    <row r="1" spans="1:12" ht="22.5" x14ac:dyDescent="0.25">
      <c r="A1" s="109" t="s">
        <v>7</v>
      </c>
      <c r="B1" s="109" t="s">
        <v>9</v>
      </c>
      <c r="C1" s="109" t="s">
        <v>10</v>
      </c>
      <c r="D1" s="110" t="s">
        <v>156</v>
      </c>
      <c r="E1" s="111" t="s">
        <v>157</v>
      </c>
    </row>
    <row r="2" spans="1:12" x14ac:dyDescent="0.25">
      <c r="A2" s="76">
        <v>44598</v>
      </c>
      <c r="B2" s="76">
        <v>44612</v>
      </c>
      <c r="C2" s="112" t="s">
        <v>72</v>
      </c>
      <c r="D2" s="113">
        <v>41843.375763840006</v>
      </c>
      <c r="E2" s="114">
        <v>41843.375763840006</v>
      </c>
      <c r="H2" s="115"/>
      <c r="K2" s="115">
        <v>144453234</v>
      </c>
      <c r="L2" s="115">
        <f>K2*1.7838/1000</f>
        <v>257675.67880920001</v>
      </c>
    </row>
    <row r="3" spans="1:12" x14ac:dyDescent="0.25">
      <c r="A3" s="76">
        <v>44598</v>
      </c>
      <c r="B3" s="76">
        <v>44612</v>
      </c>
      <c r="C3" s="112" t="s">
        <v>74</v>
      </c>
      <c r="D3" s="113" t="s">
        <v>58</v>
      </c>
      <c r="E3" s="114" t="s">
        <v>58</v>
      </c>
      <c r="H3" s="115"/>
      <c r="K3" s="115">
        <v>143225655</v>
      </c>
      <c r="L3" s="115">
        <f>K3*4.056/1000</f>
        <v>580923.25668000011</v>
      </c>
    </row>
    <row r="4" spans="1:12" x14ac:dyDescent="0.25">
      <c r="A4" s="76">
        <v>44598</v>
      </c>
      <c r="B4" s="76">
        <v>44612</v>
      </c>
      <c r="C4" s="112" t="s">
        <v>158</v>
      </c>
      <c r="D4" s="113">
        <v>70000</v>
      </c>
      <c r="E4" s="114">
        <v>70000</v>
      </c>
      <c r="H4" s="115"/>
      <c r="K4" s="115">
        <v>10546949.448650001</v>
      </c>
      <c r="L4" s="116">
        <f>K4*1%</f>
        <v>105469.49448650001</v>
      </c>
    </row>
    <row r="5" spans="1:12" x14ac:dyDescent="0.25">
      <c r="F5" s="115"/>
      <c r="G5" s="115"/>
      <c r="H5" s="115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9"/>
  <sheetViews>
    <sheetView showGridLines="0" zoomScale="80" zoomScaleNormal="80" workbookViewId="0"/>
  </sheetViews>
  <sheetFormatPr defaultColWidth="8.75" defaultRowHeight="12.75" x14ac:dyDescent="0.2"/>
  <cols>
    <col min="1" max="1" width="10.125" style="61" bestFit="1" customWidth="1"/>
    <col min="2" max="2" width="10" style="61" bestFit="1" customWidth="1"/>
    <col min="3" max="3" width="9" style="61" bestFit="1" customWidth="1"/>
    <col min="4" max="4" width="18" style="61" bestFit="1" customWidth="1"/>
    <col min="5" max="5" width="14.5" style="61" bestFit="1" customWidth="1"/>
    <col min="6" max="6" width="9.875" style="61" bestFit="1" customWidth="1"/>
    <col min="7" max="7" width="19.25" style="61" bestFit="1" customWidth="1"/>
    <col min="8" max="8" width="21.25" style="61" bestFit="1" customWidth="1"/>
    <col min="9" max="9" width="15.75" style="61" bestFit="1" customWidth="1"/>
    <col min="10" max="10" width="16.875" style="61" bestFit="1" customWidth="1"/>
    <col min="11" max="11" width="12.125" style="61" bestFit="1" customWidth="1"/>
    <col min="12" max="12" width="5.25" style="61" bestFit="1" customWidth="1"/>
    <col min="13" max="16384" width="8.75" style="61"/>
  </cols>
  <sheetData>
    <row r="1" spans="1:12" s="99" customFormat="1" x14ac:dyDescent="0.2">
      <c r="A1" s="97" t="s">
        <v>86</v>
      </c>
      <c r="B1" s="97" t="s">
        <v>11</v>
      </c>
      <c r="C1" s="97" t="s">
        <v>87</v>
      </c>
      <c r="D1" s="97" t="s">
        <v>88</v>
      </c>
      <c r="E1" s="97" t="s">
        <v>89</v>
      </c>
      <c r="F1" s="97" t="s">
        <v>15</v>
      </c>
      <c r="G1" s="97" t="s">
        <v>90</v>
      </c>
      <c r="H1" s="97" t="s">
        <v>91</v>
      </c>
      <c r="I1" s="102" t="s">
        <v>105</v>
      </c>
      <c r="J1" s="93" t="s">
        <v>67</v>
      </c>
      <c r="K1" s="93" t="s">
        <v>92</v>
      </c>
      <c r="L1" s="93" t="s">
        <v>93</v>
      </c>
    </row>
    <row r="2" spans="1:12" x14ac:dyDescent="0.2">
      <c r="A2" s="132" t="s">
        <v>94</v>
      </c>
      <c r="B2" s="132" t="s">
        <v>19</v>
      </c>
      <c r="C2" s="89">
        <v>44598</v>
      </c>
      <c r="D2" s="96" t="s">
        <v>95</v>
      </c>
      <c r="E2" s="132" t="s">
        <v>22</v>
      </c>
      <c r="F2" s="132"/>
      <c r="G2" s="132">
        <v>10</v>
      </c>
      <c r="H2" s="132">
        <v>4600345</v>
      </c>
      <c r="I2" s="134">
        <v>3405550</v>
      </c>
      <c r="J2" s="91">
        <v>1156478</v>
      </c>
      <c r="K2" s="91">
        <v>6416</v>
      </c>
      <c r="L2" s="92">
        <v>0.554787899121298</v>
      </c>
    </row>
    <row r="3" spans="1:12" x14ac:dyDescent="0.2">
      <c r="A3" s="132"/>
      <c r="B3" s="132"/>
      <c r="C3" s="89">
        <v>44601</v>
      </c>
      <c r="D3" s="96" t="s">
        <v>103</v>
      </c>
      <c r="E3" s="132"/>
      <c r="F3" s="132"/>
      <c r="G3" s="132"/>
      <c r="H3" s="132"/>
      <c r="I3" s="134"/>
      <c r="J3" s="91">
        <v>1128110</v>
      </c>
      <c r="K3" s="91">
        <v>5836</v>
      </c>
      <c r="L3" s="92">
        <v>0.51732543812216902</v>
      </c>
    </row>
    <row r="4" spans="1:12" x14ac:dyDescent="0.2">
      <c r="A4" s="132"/>
      <c r="B4" s="132"/>
      <c r="C4" s="89">
        <v>44603</v>
      </c>
      <c r="D4" s="96" t="s">
        <v>104</v>
      </c>
      <c r="E4" s="132"/>
      <c r="F4" s="132"/>
      <c r="G4" s="132"/>
      <c r="H4" s="132"/>
      <c r="I4" s="134"/>
      <c r="J4" s="91">
        <v>1116770</v>
      </c>
      <c r="K4" s="91">
        <v>6581</v>
      </c>
      <c r="L4" s="92">
        <v>0.58928875238410805</v>
      </c>
    </row>
    <row r="5" spans="1:12" x14ac:dyDescent="0.2">
      <c r="A5" s="132"/>
      <c r="B5" s="132"/>
      <c r="C5" s="89">
        <v>44608</v>
      </c>
      <c r="D5" s="96" t="s">
        <v>106</v>
      </c>
      <c r="E5" s="132"/>
      <c r="F5" s="132"/>
      <c r="G5" s="132"/>
      <c r="H5" s="132"/>
      <c r="I5" s="134"/>
      <c r="J5" s="91">
        <v>517198</v>
      </c>
      <c r="K5" s="91">
        <v>2445</v>
      </c>
      <c r="L5" s="92">
        <v>0.47273964709840299</v>
      </c>
    </row>
    <row r="6" spans="1:12" x14ac:dyDescent="0.2">
      <c r="A6" s="132"/>
      <c r="B6" s="132"/>
      <c r="C6" s="89">
        <v>44610</v>
      </c>
      <c r="D6" s="96" t="s">
        <v>107</v>
      </c>
      <c r="E6" s="132"/>
      <c r="F6" s="132"/>
      <c r="G6" s="132"/>
      <c r="H6" s="132"/>
      <c r="I6" s="134"/>
      <c r="J6" s="91">
        <v>472144</v>
      </c>
      <c r="K6" s="91">
        <v>1725</v>
      </c>
      <c r="L6" s="92">
        <v>0.36535463756820002</v>
      </c>
    </row>
    <row r="7" spans="1:12" x14ac:dyDescent="0.2">
      <c r="A7" s="132"/>
      <c r="B7" s="132"/>
      <c r="C7" s="89">
        <v>44612</v>
      </c>
      <c r="D7" s="96" t="s">
        <v>108</v>
      </c>
      <c r="E7" s="132"/>
      <c r="F7" s="132"/>
      <c r="G7" s="132"/>
      <c r="H7" s="132"/>
      <c r="I7" s="134"/>
      <c r="J7" s="91">
        <v>474242</v>
      </c>
      <c r="K7" s="91">
        <v>1756</v>
      </c>
      <c r="L7" s="92">
        <v>0.37027509161988997</v>
      </c>
    </row>
    <row r="8" spans="1:12" x14ac:dyDescent="0.2">
      <c r="A8" s="133"/>
      <c r="B8" s="133"/>
      <c r="C8" s="103"/>
      <c r="D8" s="103"/>
      <c r="E8" s="133"/>
      <c r="F8" s="133"/>
      <c r="G8" s="133"/>
      <c r="H8" s="133"/>
      <c r="I8" s="134"/>
      <c r="J8" s="71"/>
      <c r="K8" s="71"/>
      <c r="L8" s="71"/>
    </row>
    <row r="9" spans="1:12" s="99" customFormat="1" x14ac:dyDescent="0.2">
      <c r="A9" s="135" t="s">
        <v>96</v>
      </c>
      <c r="B9" s="135"/>
      <c r="C9" s="135"/>
      <c r="D9" s="135"/>
      <c r="E9" s="135"/>
      <c r="F9" s="135"/>
      <c r="G9" s="135"/>
      <c r="H9" s="135"/>
      <c r="I9" s="104"/>
      <c r="J9" s="94">
        <v>4864942</v>
      </c>
      <c r="K9" s="94">
        <v>24759</v>
      </c>
      <c r="L9" s="95">
        <v>0.50892693068077699</v>
      </c>
    </row>
  </sheetData>
  <mergeCells count="8">
    <mergeCell ref="H2:H8"/>
    <mergeCell ref="I2:I8"/>
    <mergeCell ref="A9:H9"/>
    <mergeCell ref="A2:A8"/>
    <mergeCell ref="B2:B8"/>
    <mergeCell ref="E2:E8"/>
    <mergeCell ref="F2:F8"/>
    <mergeCell ref="G2:G8"/>
  </mergeCell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9"/>
  <sheetViews>
    <sheetView showGridLines="0" zoomScale="80" zoomScaleNormal="80" workbookViewId="0"/>
  </sheetViews>
  <sheetFormatPr defaultColWidth="8.75" defaultRowHeight="12.75" x14ac:dyDescent="0.2"/>
  <cols>
    <col min="1" max="1" width="10.125" style="61" bestFit="1" customWidth="1"/>
    <col min="2" max="2" width="10" style="61" bestFit="1" customWidth="1"/>
    <col min="3" max="3" width="8.875" style="61" bestFit="1" customWidth="1"/>
    <col min="4" max="4" width="18" style="61" bestFit="1" customWidth="1"/>
    <col min="5" max="5" width="14.5" style="61" bestFit="1" customWidth="1"/>
    <col min="6" max="6" width="9.5" style="61" bestFit="1" customWidth="1"/>
    <col min="7" max="7" width="9.875" style="61" bestFit="1" customWidth="1"/>
    <col min="8" max="8" width="19.25" style="61" bestFit="1" customWidth="1"/>
    <col min="9" max="9" width="16.25" style="61" bestFit="1" customWidth="1"/>
    <col min="10" max="10" width="21.25" style="61" bestFit="1" customWidth="1"/>
    <col min="11" max="15" width="25.75" style="61" customWidth="1"/>
    <col min="16" max="16384" width="8.75" style="61"/>
  </cols>
  <sheetData>
    <row r="1" spans="1:11" s="99" customFormat="1" x14ac:dyDescent="0.2">
      <c r="A1" s="97" t="s">
        <v>86</v>
      </c>
      <c r="B1" s="97" t="s">
        <v>11</v>
      </c>
      <c r="C1" s="97" t="s">
        <v>87</v>
      </c>
      <c r="D1" s="97" t="s">
        <v>88</v>
      </c>
      <c r="E1" s="97" t="s">
        <v>89</v>
      </c>
      <c r="F1" s="97" t="s">
        <v>15</v>
      </c>
      <c r="G1" s="97" t="s">
        <v>90</v>
      </c>
      <c r="H1" s="97" t="s">
        <v>91</v>
      </c>
      <c r="I1" s="93" t="s">
        <v>105</v>
      </c>
      <c r="J1" s="97" t="s">
        <v>97</v>
      </c>
      <c r="K1" s="93" t="s">
        <v>67</v>
      </c>
    </row>
    <row r="2" spans="1:11" x14ac:dyDescent="0.2">
      <c r="A2" s="136" t="s">
        <v>94</v>
      </c>
      <c r="B2" s="136" t="s">
        <v>19</v>
      </c>
      <c r="C2" s="89">
        <v>44598</v>
      </c>
      <c r="D2" s="90" t="s">
        <v>95</v>
      </c>
      <c r="E2" s="136" t="s">
        <v>22</v>
      </c>
      <c r="F2" s="136"/>
      <c r="G2" s="136">
        <v>15</v>
      </c>
      <c r="H2" s="136">
        <v>2982456</v>
      </c>
      <c r="I2" s="136">
        <v>885569</v>
      </c>
      <c r="J2" s="91">
        <v>806000</v>
      </c>
      <c r="K2" s="91">
        <v>806000</v>
      </c>
    </row>
    <row r="3" spans="1:11" x14ac:dyDescent="0.2">
      <c r="A3" s="136"/>
      <c r="B3" s="136"/>
      <c r="C3" s="89">
        <v>44601</v>
      </c>
      <c r="D3" s="90" t="s">
        <v>103</v>
      </c>
      <c r="E3" s="136"/>
      <c r="F3" s="136"/>
      <c r="G3" s="136"/>
      <c r="H3" s="136"/>
      <c r="I3" s="136"/>
      <c r="J3" s="91">
        <v>802644</v>
      </c>
      <c r="K3" s="91">
        <v>802644</v>
      </c>
    </row>
    <row r="4" spans="1:11" x14ac:dyDescent="0.2">
      <c r="A4" s="136"/>
      <c r="B4" s="136"/>
      <c r="C4" s="89">
        <v>44603</v>
      </c>
      <c r="D4" s="90" t="s">
        <v>104</v>
      </c>
      <c r="E4" s="136"/>
      <c r="F4" s="136"/>
      <c r="G4" s="136"/>
      <c r="H4" s="136"/>
      <c r="I4" s="136"/>
      <c r="J4" s="91">
        <v>637427</v>
      </c>
      <c r="K4" s="91">
        <v>637427</v>
      </c>
    </row>
    <row r="5" spans="1:11" x14ac:dyDescent="0.2">
      <c r="A5" s="136"/>
      <c r="B5" s="136"/>
      <c r="C5" s="89">
        <v>44608</v>
      </c>
      <c r="D5" s="90" t="s">
        <v>106</v>
      </c>
      <c r="E5" s="136"/>
      <c r="F5" s="136"/>
      <c r="G5" s="136"/>
      <c r="H5" s="136"/>
      <c r="I5" s="136"/>
      <c r="J5" s="91">
        <v>327512</v>
      </c>
      <c r="K5" s="91">
        <v>327512</v>
      </c>
    </row>
    <row r="6" spans="1:11" x14ac:dyDescent="0.2">
      <c r="A6" s="136"/>
      <c r="B6" s="136"/>
      <c r="C6" s="89">
        <v>44610</v>
      </c>
      <c r="D6" s="90" t="s">
        <v>107</v>
      </c>
      <c r="E6" s="136"/>
      <c r="F6" s="136"/>
      <c r="G6" s="136"/>
      <c r="H6" s="136"/>
      <c r="I6" s="136"/>
      <c r="J6" s="91">
        <v>399410</v>
      </c>
      <c r="K6" s="91">
        <v>399410</v>
      </c>
    </row>
    <row r="7" spans="1:11" x14ac:dyDescent="0.2">
      <c r="A7" s="136"/>
      <c r="B7" s="136"/>
      <c r="C7" s="89">
        <v>44612</v>
      </c>
      <c r="D7" s="90" t="s">
        <v>108</v>
      </c>
      <c r="E7" s="136"/>
      <c r="F7" s="136"/>
      <c r="G7" s="136"/>
      <c r="H7" s="136"/>
      <c r="I7" s="136"/>
      <c r="J7" s="91">
        <v>288033</v>
      </c>
      <c r="K7" s="91">
        <v>288033</v>
      </c>
    </row>
    <row r="8" spans="1:11" x14ac:dyDescent="0.2">
      <c r="A8" s="136"/>
      <c r="B8" s="136"/>
      <c r="C8" s="71"/>
      <c r="D8" s="71"/>
      <c r="E8" s="136"/>
      <c r="F8" s="136"/>
      <c r="G8" s="136"/>
      <c r="H8" s="136"/>
      <c r="I8" s="136"/>
      <c r="J8" s="71"/>
      <c r="K8" s="71"/>
    </row>
    <row r="9" spans="1:11" s="99" customFormat="1" x14ac:dyDescent="0.2">
      <c r="A9" s="137" t="s">
        <v>96</v>
      </c>
      <c r="B9" s="138"/>
      <c r="C9" s="138"/>
      <c r="D9" s="138"/>
      <c r="E9" s="138"/>
      <c r="F9" s="138"/>
      <c r="G9" s="138"/>
      <c r="H9" s="139"/>
      <c r="I9" s="100"/>
      <c r="J9" s="101">
        <v>3261026</v>
      </c>
      <c r="K9" s="94">
        <v>3261026</v>
      </c>
    </row>
  </sheetData>
  <mergeCells count="8">
    <mergeCell ref="I2:I8"/>
    <mergeCell ref="A9:H9"/>
    <mergeCell ref="A2:A8"/>
    <mergeCell ref="B2:B8"/>
    <mergeCell ref="E2:E8"/>
    <mergeCell ref="F2:F8"/>
    <mergeCell ref="G2:G8"/>
    <mergeCell ref="H2:H8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9"/>
  <sheetViews>
    <sheetView showGridLines="0" topLeftCell="C1" zoomScale="80" zoomScaleNormal="80" workbookViewId="0"/>
  </sheetViews>
  <sheetFormatPr defaultColWidth="8.75" defaultRowHeight="12.75" x14ac:dyDescent="0.2"/>
  <cols>
    <col min="1" max="1" width="10.125" style="61" bestFit="1" customWidth="1"/>
    <col min="2" max="2" width="10" style="61" bestFit="1" customWidth="1"/>
    <col min="3" max="3" width="8.875" style="61" bestFit="1" customWidth="1"/>
    <col min="4" max="4" width="18" style="61" bestFit="1" customWidth="1"/>
    <col min="5" max="5" width="14.5" style="61" bestFit="1" customWidth="1"/>
    <col min="6" max="6" width="9.5" style="61" bestFit="1" customWidth="1"/>
    <col min="7" max="7" width="9.875" style="61" bestFit="1" customWidth="1"/>
    <col min="8" max="8" width="19.25" style="61" bestFit="1" customWidth="1"/>
    <col min="9" max="9" width="15.875" style="61" bestFit="1" customWidth="1"/>
    <col min="10" max="10" width="16.25" style="61" bestFit="1" customWidth="1"/>
    <col min="11" max="11" width="21.25" style="61" bestFit="1" customWidth="1"/>
    <col min="12" max="12" width="10.75" style="61" bestFit="1" customWidth="1"/>
    <col min="13" max="13" width="11.5" style="61" bestFit="1" customWidth="1"/>
    <col min="14" max="14" width="15.625" style="61" bestFit="1" customWidth="1"/>
    <col min="15" max="15" width="16.375" style="61" bestFit="1" customWidth="1"/>
    <col min="16" max="16384" width="8.75" style="61"/>
  </cols>
  <sheetData>
    <row r="1" spans="1:15" s="99" customFormat="1" x14ac:dyDescent="0.2">
      <c r="A1" s="97" t="s">
        <v>86</v>
      </c>
      <c r="B1" s="97" t="s">
        <v>11</v>
      </c>
      <c r="C1" s="97" t="s">
        <v>87</v>
      </c>
      <c r="D1" s="97" t="s">
        <v>88</v>
      </c>
      <c r="E1" s="97" t="s">
        <v>89</v>
      </c>
      <c r="F1" s="97" t="s">
        <v>15</v>
      </c>
      <c r="G1" s="97" t="s">
        <v>90</v>
      </c>
      <c r="H1" s="97" t="s">
        <v>91</v>
      </c>
      <c r="I1" s="93" t="s">
        <v>105</v>
      </c>
      <c r="J1" s="97" t="s">
        <v>97</v>
      </c>
      <c r="K1" s="93" t="s">
        <v>67</v>
      </c>
      <c r="L1" s="97" t="s">
        <v>98</v>
      </c>
      <c r="M1" s="97" t="s">
        <v>99</v>
      </c>
      <c r="N1" s="93" t="s">
        <v>92</v>
      </c>
      <c r="O1" s="93" t="s">
        <v>100</v>
      </c>
    </row>
    <row r="2" spans="1:15" x14ac:dyDescent="0.2">
      <c r="A2" s="136" t="s">
        <v>94</v>
      </c>
      <c r="B2" s="136" t="s">
        <v>19</v>
      </c>
      <c r="C2" s="89">
        <v>44598</v>
      </c>
      <c r="D2" s="90" t="s">
        <v>95</v>
      </c>
      <c r="E2" s="136" t="s">
        <v>22</v>
      </c>
      <c r="F2" s="136"/>
      <c r="G2" s="136">
        <v>15</v>
      </c>
      <c r="H2" s="136">
        <v>14757615</v>
      </c>
      <c r="I2" s="136">
        <v>4782128</v>
      </c>
      <c r="J2" s="91">
        <v>3781957</v>
      </c>
      <c r="K2" s="91">
        <v>3781957</v>
      </c>
      <c r="L2" s="91">
        <v>2397</v>
      </c>
      <c r="M2" s="92">
        <v>6.3379885070084102E-2</v>
      </c>
      <c r="N2" s="91">
        <v>2397</v>
      </c>
      <c r="O2" s="92">
        <v>6.3379885070084102E-2</v>
      </c>
    </row>
    <row r="3" spans="1:15" x14ac:dyDescent="0.2">
      <c r="A3" s="136"/>
      <c r="B3" s="136"/>
      <c r="C3" s="89">
        <v>44601</v>
      </c>
      <c r="D3" s="90" t="s">
        <v>103</v>
      </c>
      <c r="E3" s="136"/>
      <c r="F3" s="136"/>
      <c r="G3" s="136"/>
      <c r="H3" s="136"/>
      <c r="I3" s="136"/>
      <c r="J3" s="91">
        <v>3835275</v>
      </c>
      <c r="K3" s="91">
        <v>3835275</v>
      </c>
      <c r="L3" s="91">
        <v>2397</v>
      </c>
      <c r="M3" s="92">
        <v>6.24987777929875E-2</v>
      </c>
      <c r="N3" s="91">
        <v>2397</v>
      </c>
      <c r="O3" s="92">
        <v>6.24987777929875E-2</v>
      </c>
    </row>
    <row r="4" spans="1:15" x14ac:dyDescent="0.2">
      <c r="A4" s="136"/>
      <c r="B4" s="136"/>
      <c r="C4" s="89">
        <v>44603</v>
      </c>
      <c r="D4" s="90" t="s">
        <v>104</v>
      </c>
      <c r="E4" s="136"/>
      <c r="F4" s="136"/>
      <c r="G4" s="136"/>
      <c r="H4" s="136"/>
      <c r="I4" s="136"/>
      <c r="J4" s="91">
        <v>3711379</v>
      </c>
      <c r="K4" s="91">
        <v>3711379</v>
      </c>
      <c r="L4" s="91">
        <v>1993</v>
      </c>
      <c r="M4" s="92">
        <v>5.3699716466574801E-2</v>
      </c>
      <c r="N4" s="91">
        <v>1993</v>
      </c>
      <c r="O4" s="92">
        <v>5.3699716466574801E-2</v>
      </c>
    </row>
    <row r="5" spans="1:15" x14ac:dyDescent="0.2">
      <c r="A5" s="136"/>
      <c r="B5" s="136"/>
      <c r="C5" s="89">
        <v>44608</v>
      </c>
      <c r="D5" s="90" t="s">
        <v>106</v>
      </c>
      <c r="E5" s="136"/>
      <c r="F5" s="136"/>
      <c r="G5" s="136"/>
      <c r="H5" s="136"/>
      <c r="I5" s="136"/>
      <c r="J5" s="91">
        <v>1509565</v>
      </c>
      <c r="K5" s="91">
        <v>1509565</v>
      </c>
      <c r="L5" s="91">
        <v>744</v>
      </c>
      <c r="M5" s="92">
        <v>4.92857213833124E-2</v>
      </c>
      <c r="N5" s="91">
        <v>744</v>
      </c>
      <c r="O5" s="92">
        <v>4.92857213833124E-2</v>
      </c>
    </row>
    <row r="6" spans="1:15" x14ac:dyDescent="0.2">
      <c r="A6" s="136"/>
      <c r="B6" s="136"/>
      <c r="C6" s="89">
        <v>44610</v>
      </c>
      <c r="D6" s="90" t="s">
        <v>107</v>
      </c>
      <c r="E6" s="136"/>
      <c r="F6" s="136"/>
      <c r="G6" s="136"/>
      <c r="H6" s="136"/>
      <c r="I6" s="136"/>
      <c r="J6" s="91">
        <v>1423467</v>
      </c>
      <c r="K6" s="91">
        <v>1423467</v>
      </c>
      <c r="L6" s="91">
        <v>1002</v>
      </c>
      <c r="M6" s="92">
        <v>7.0391515925553594E-2</v>
      </c>
      <c r="N6" s="91">
        <v>1002</v>
      </c>
      <c r="O6" s="92">
        <v>7.0391515925553594E-2</v>
      </c>
    </row>
    <row r="7" spans="1:15" x14ac:dyDescent="0.2">
      <c r="A7" s="136"/>
      <c r="B7" s="136"/>
      <c r="C7" s="89">
        <v>44612</v>
      </c>
      <c r="D7" s="90" t="s">
        <v>108</v>
      </c>
      <c r="E7" s="136"/>
      <c r="F7" s="136"/>
      <c r="G7" s="136"/>
      <c r="H7" s="136"/>
      <c r="I7" s="136"/>
      <c r="J7" s="91">
        <v>1393821</v>
      </c>
      <c r="K7" s="91">
        <v>1393821</v>
      </c>
      <c r="L7" s="91">
        <v>910</v>
      </c>
      <c r="M7" s="92">
        <v>6.5288153930813206E-2</v>
      </c>
      <c r="N7" s="91">
        <v>910</v>
      </c>
      <c r="O7" s="92">
        <v>6.5288153930813206E-2</v>
      </c>
    </row>
    <row r="8" spans="1:15" x14ac:dyDescent="0.2">
      <c r="A8" s="136"/>
      <c r="B8" s="136"/>
      <c r="C8" s="71"/>
      <c r="D8" s="71"/>
      <c r="E8" s="136"/>
      <c r="F8" s="136"/>
      <c r="G8" s="136"/>
      <c r="H8" s="136"/>
      <c r="I8" s="136"/>
      <c r="J8" s="71"/>
      <c r="K8" s="71"/>
      <c r="L8" s="71"/>
      <c r="M8" s="71"/>
      <c r="N8" s="71"/>
      <c r="O8" s="71"/>
    </row>
    <row r="9" spans="1:15" s="99" customFormat="1" x14ac:dyDescent="0.2">
      <c r="A9" s="98" t="s">
        <v>96</v>
      </c>
      <c r="B9" s="98"/>
      <c r="C9" s="98"/>
      <c r="D9" s="98"/>
      <c r="E9" s="98"/>
      <c r="F9" s="98"/>
      <c r="G9" s="98"/>
      <c r="H9" s="98"/>
      <c r="I9" s="100"/>
      <c r="J9" s="101">
        <v>15655464</v>
      </c>
      <c r="K9" s="94">
        <v>15655464</v>
      </c>
      <c r="L9" s="101">
        <v>9443</v>
      </c>
      <c r="M9" s="105">
        <v>6.0317599018464098E-2</v>
      </c>
      <c r="N9" s="94">
        <v>9443</v>
      </c>
      <c r="O9" s="95">
        <v>6.0317599018464098E-2</v>
      </c>
    </row>
  </sheetData>
  <mergeCells count="7">
    <mergeCell ref="I2:I8"/>
    <mergeCell ref="A2:A8"/>
    <mergeCell ref="B2:B8"/>
    <mergeCell ref="E2:E8"/>
    <mergeCell ref="F2:F8"/>
    <mergeCell ref="G2:G8"/>
    <mergeCell ref="H2:H8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R4"/>
  <sheetViews>
    <sheetView showGridLines="0" zoomScale="90" zoomScaleNormal="90" workbookViewId="0">
      <selection activeCell="A4" sqref="A4:R4"/>
    </sheetView>
  </sheetViews>
  <sheetFormatPr defaultColWidth="8.75" defaultRowHeight="14.25" x14ac:dyDescent="0.2"/>
  <cols>
    <col min="1" max="16384" width="8.75" style="88"/>
  </cols>
  <sheetData>
    <row r="4" spans="1:18" ht="15" x14ac:dyDescent="0.2">
      <c r="A4" s="140" t="s">
        <v>19</v>
      </c>
      <c r="B4" s="140"/>
      <c r="C4" s="140"/>
      <c r="D4" s="140"/>
      <c r="E4" s="140"/>
      <c r="F4" s="140"/>
      <c r="G4" s="140"/>
      <c r="H4" s="140"/>
      <c r="I4" s="140"/>
      <c r="J4" s="140"/>
      <c r="K4" s="140"/>
      <c r="L4" s="140"/>
      <c r="M4" s="140"/>
      <c r="N4" s="140"/>
      <c r="O4" s="140"/>
      <c r="P4" s="140"/>
      <c r="Q4" s="140"/>
      <c r="R4" s="140"/>
    </row>
  </sheetData>
  <mergeCells count="1">
    <mergeCell ref="A4:R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8"/>
  <sheetViews>
    <sheetView showGridLines="0" zoomScale="70" zoomScaleNormal="70" workbookViewId="0">
      <selection activeCell="B2" sqref="B2:B3"/>
    </sheetView>
  </sheetViews>
  <sheetFormatPr defaultColWidth="8" defaultRowHeight="12.75" x14ac:dyDescent="0.2"/>
  <cols>
    <col min="1" max="1" width="8" style="47"/>
    <col min="2" max="2" width="20.375" style="47" customWidth="1"/>
    <col min="3" max="3" width="28" style="47" bestFit="1" customWidth="1"/>
    <col min="4" max="7" width="8.875" style="47" bestFit="1" customWidth="1"/>
    <col min="8" max="8" width="9.75" style="47" bestFit="1" customWidth="1"/>
    <col min="9" max="10" width="9.75" style="47" hidden="1" customWidth="1"/>
    <col min="11" max="11" width="10.75" style="47" hidden="1" customWidth="1"/>
    <col min="12" max="12" width="9.5" style="47" hidden="1" customWidth="1"/>
    <col min="13" max="13" width="8.125" style="47" hidden="1" customWidth="1"/>
    <col min="14" max="14" width="7.75" style="47" hidden="1" customWidth="1"/>
    <col min="15" max="15" width="9.75" style="47" hidden="1" customWidth="1"/>
    <col min="16" max="16" width="7.75" style="47" customWidth="1"/>
    <col min="17" max="17" width="9.75" style="47" bestFit="1" customWidth="1"/>
    <col min="18" max="16384" width="8" style="47"/>
  </cols>
  <sheetData>
    <row r="2" spans="2:17" x14ac:dyDescent="0.2">
      <c r="B2" s="141" t="s">
        <v>10</v>
      </c>
      <c r="C2" s="141" t="s">
        <v>71</v>
      </c>
      <c r="D2" s="142" t="s">
        <v>72</v>
      </c>
      <c r="E2" s="142"/>
      <c r="F2" s="142"/>
      <c r="G2" s="143" t="s">
        <v>73</v>
      </c>
      <c r="H2" s="144"/>
      <c r="I2" s="145" t="s">
        <v>74</v>
      </c>
      <c r="J2" s="145"/>
      <c r="K2" s="145"/>
      <c r="L2" s="145"/>
      <c r="M2" s="46"/>
      <c r="N2" s="141" t="s">
        <v>75</v>
      </c>
      <c r="O2" s="141"/>
      <c r="P2" s="141" t="s">
        <v>75</v>
      </c>
      <c r="Q2" s="141"/>
    </row>
    <row r="3" spans="2:17" x14ac:dyDescent="0.2">
      <c r="B3" s="141"/>
      <c r="C3" s="141"/>
      <c r="D3" s="48" t="s">
        <v>76</v>
      </c>
      <c r="E3" s="48" t="s">
        <v>77</v>
      </c>
      <c r="F3" s="48" t="s">
        <v>78</v>
      </c>
      <c r="G3" s="49" t="s">
        <v>77</v>
      </c>
      <c r="H3" s="49" t="s">
        <v>78</v>
      </c>
      <c r="I3" s="46" t="s">
        <v>78</v>
      </c>
      <c r="J3" s="46" t="s">
        <v>79</v>
      </c>
      <c r="K3" s="46" t="s">
        <v>80</v>
      </c>
      <c r="L3" s="46" t="s">
        <v>81</v>
      </c>
      <c r="M3" s="46" t="s">
        <v>82</v>
      </c>
      <c r="N3" s="50" t="s">
        <v>76</v>
      </c>
      <c r="O3" s="50" t="s">
        <v>78</v>
      </c>
      <c r="P3" s="50" t="s">
        <v>76</v>
      </c>
      <c r="Q3" s="50" t="s">
        <v>78</v>
      </c>
    </row>
    <row r="4" spans="2:17" x14ac:dyDescent="0.2">
      <c r="B4" s="51" t="s">
        <v>83</v>
      </c>
      <c r="C4" s="51" t="s">
        <v>20</v>
      </c>
      <c r="D4" s="52" t="s">
        <v>58</v>
      </c>
      <c r="E4" s="53">
        <v>5870532</v>
      </c>
      <c r="F4" s="52">
        <v>15466356</v>
      </c>
      <c r="G4" s="52">
        <v>4782128</v>
      </c>
      <c r="H4" s="52">
        <f>Sheet1!V2</f>
        <v>15655466</v>
      </c>
      <c r="I4" s="52"/>
      <c r="J4" s="54"/>
      <c r="K4" s="54"/>
      <c r="L4" s="52"/>
      <c r="M4" s="54"/>
      <c r="N4" s="55"/>
      <c r="O4" s="55"/>
      <c r="P4" s="55">
        <f t="shared" ref="P4:Q6" si="0">(E4-G4)/E4</f>
        <v>0.18540125494588905</v>
      </c>
      <c r="Q4" s="55">
        <f t="shared" si="0"/>
        <v>-1.2227185252945166E-2</v>
      </c>
    </row>
    <row r="5" spans="2:17" x14ac:dyDescent="0.2">
      <c r="B5" s="51" t="s">
        <v>83</v>
      </c>
      <c r="C5" s="51" t="s">
        <v>24</v>
      </c>
      <c r="D5" s="52" t="s">
        <v>58</v>
      </c>
      <c r="E5" s="56">
        <v>2640654</v>
      </c>
      <c r="F5" s="52">
        <v>3252979</v>
      </c>
      <c r="G5" s="52">
        <v>885569</v>
      </c>
      <c r="H5" s="52">
        <f>Sheet1!V3</f>
        <v>3261029</v>
      </c>
      <c r="I5" s="52"/>
      <c r="J5" s="54"/>
      <c r="K5" s="54"/>
      <c r="L5" s="52"/>
      <c r="M5" s="54"/>
      <c r="N5" s="55"/>
      <c r="O5" s="55"/>
      <c r="P5" s="55">
        <f t="shared" si="0"/>
        <v>0.66464027471982323</v>
      </c>
      <c r="Q5" s="55">
        <f t="shared" si="0"/>
        <v>-2.4746547702890181E-3</v>
      </c>
    </row>
    <row r="6" spans="2:17" x14ac:dyDescent="0.2">
      <c r="B6" s="51" t="s">
        <v>83</v>
      </c>
      <c r="C6" s="51" t="s">
        <v>25</v>
      </c>
      <c r="D6" s="52" t="s">
        <v>58</v>
      </c>
      <c r="E6" s="53">
        <v>3723806</v>
      </c>
      <c r="F6" s="52">
        <v>4795108</v>
      </c>
      <c r="G6" s="52">
        <v>3405550</v>
      </c>
      <c r="H6" s="52">
        <f>Sheet1!V4</f>
        <v>4864942</v>
      </c>
      <c r="I6" s="52" t="s">
        <v>58</v>
      </c>
      <c r="J6" s="54" t="s">
        <v>58</v>
      </c>
      <c r="K6" s="54" t="s">
        <v>58</v>
      </c>
      <c r="L6" s="52"/>
      <c r="M6" s="54">
        <v>2.0000000000000001E-4</v>
      </c>
      <c r="N6" s="55" t="s">
        <v>58</v>
      </c>
      <c r="O6" s="55" t="s">
        <v>58</v>
      </c>
      <c r="P6" s="55">
        <f t="shared" si="0"/>
        <v>8.546524711545124E-2</v>
      </c>
      <c r="Q6" s="55">
        <f t="shared" si="0"/>
        <v>-1.4563592728255546E-2</v>
      </c>
    </row>
    <row r="7" spans="2:17" hidden="1" x14ac:dyDescent="0.2">
      <c r="B7" s="51" t="s">
        <v>84</v>
      </c>
      <c r="C7" s="51" t="s">
        <v>85</v>
      </c>
      <c r="D7" s="52" t="s">
        <v>58</v>
      </c>
      <c r="E7" s="52">
        <v>0</v>
      </c>
      <c r="F7" s="52" t="s">
        <v>58</v>
      </c>
      <c r="G7" s="52"/>
      <c r="H7" s="52"/>
      <c r="I7" s="52" t="s">
        <v>58</v>
      </c>
      <c r="J7" s="54" t="s">
        <v>58</v>
      </c>
      <c r="K7" s="54" t="s">
        <v>58</v>
      </c>
      <c r="L7" s="52"/>
      <c r="M7" s="54" t="s">
        <v>58</v>
      </c>
      <c r="N7" s="55"/>
      <c r="O7" s="55"/>
      <c r="P7" s="57"/>
      <c r="Q7" s="57"/>
    </row>
    <row r="8" spans="2:17" x14ac:dyDescent="0.2">
      <c r="B8" s="58" t="s">
        <v>28</v>
      </c>
      <c r="C8" s="57"/>
      <c r="D8" s="52"/>
      <c r="E8" s="59"/>
      <c r="F8" s="59">
        <f>SUM(F4:F7)</f>
        <v>23514443</v>
      </c>
      <c r="G8" s="59"/>
      <c r="H8" s="59">
        <f>SUM(H4:H6)</f>
        <v>23781437</v>
      </c>
      <c r="I8" s="59">
        <f>SUM(I4:I7)</f>
        <v>0</v>
      </c>
      <c r="J8" s="52"/>
      <c r="K8" s="52"/>
      <c r="L8" s="52"/>
      <c r="M8" s="52"/>
      <c r="N8" s="60"/>
      <c r="O8" s="60"/>
      <c r="P8" s="57"/>
      <c r="Q8" s="57"/>
    </row>
  </sheetData>
  <mergeCells count="7">
    <mergeCell ref="P2:Q2"/>
    <mergeCell ref="B2:B3"/>
    <mergeCell ref="C2:C3"/>
    <mergeCell ref="D2:F2"/>
    <mergeCell ref="G2:H2"/>
    <mergeCell ref="I2:L2"/>
    <mergeCell ref="N2:O2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B1" workbookViewId="0">
      <selection activeCell="R12" sqref="R12"/>
    </sheetView>
  </sheetViews>
  <sheetFormatPr defaultRowHeight="14.25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Summary</vt:lpstr>
      <vt:lpstr>Sheet1</vt:lpstr>
      <vt:lpstr>Fees</vt:lpstr>
      <vt:lpstr>Preroll</vt:lpstr>
      <vt:lpstr>Midrolls - CTV</vt:lpstr>
      <vt:lpstr>Midrolls - CPM</vt:lpstr>
      <vt:lpstr>Screenshot</vt:lpstr>
      <vt:lpstr>Verification</vt:lpstr>
      <vt:lpstr>Sheet4</vt:lpstr>
      <vt:lpstr>5Cr</vt:lpstr>
      <vt:lpstr>8Cr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Emani, Soumya</dc:creator>
  <cp:lastModifiedBy>Prince Munjal</cp:lastModifiedBy>
  <cp:lastPrinted>2022-02-03T07:57:22Z</cp:lastPrinted>
  <dcterms:created xsi:type="dcterms:W3CDTF">2019-01-24T08:36:49Z</dcterms:created>
  <dcterms:modified xsi:type="dcterms:W3CDTF">2022-03-15T17:55:15Z</dcterms:modified>
</cp:coreProperties>
</file>